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135" windowWidth="13995" windowHeight="8955" tabRatio="398"/>
  </bookViews>
  <sheets>
    <sheet name="Sheet1" sheetId="33" r:id="rId1"/>
    <sheet name="BDD1" sheetId="32" r:id="rId2"/>
  </sheets>
  <externalReferences>
    <externalReference r:id="rId3"/>
  </externalReferences>
  <definedNames>
    <definedName name="_xlnm._FilterDatabase" localSheetId="1" hidden="1">'BDD1'!$A$2:$P$644</definedName>
    <definedName name="annee">[1]table!$A$6</definedName>
    <definedName name="mois_plus_2">[1]accueil!$Z$6</definedName>
    <definedName name="Segment_classe">#N/A</definedName>
    <definedName name="Segment_Dépôt">#N/A</definedName>
    <definedName name="Segment_Livdep_Sem_en_cours2">#N/A</definedName>
    <definedName name="Segment_Priorité">#N/A</definedName>
    <definedName name="Segment_Semaine_livraison2">#N/A</definedName>
    <definedName name="Segment_Statut">#N/A</definedName>
    <definedName name="Segment_Type">#N/A</definedName>
  </definedNames>
  <calcPr calcId="145621" calcOnSave="0"/>
  <pivotCaches>
    <pivotCache cacheId="6" r:id="rId4"/>
  </pivotCaches>
</workbook>
</file>

<file path=xl/calcChain.xml><?xml version="1.0" encoding="utf-8"?>
<calcChain xmlns="http://schemas.openxmlformats.org/spreadsheetml/2006/main">
  <c r="N4" i="32" l="1"/>
  <c r="N5" i="32"/>
  <c r="N6" i="32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102" i="32"/>
  <c r="N103" i="32"/>
  <c r="N104" i="32"/>
  <c r="N105" i="32"/>
  <c r="N106" i="32"/>
  <c r="N107" i="32"/>
  <c r="N108" i="32"/>
  <c r="N109" i="32"/>
  <c r="N110" i="32"/>
  <c r="N111" i="32"/>
  <c r="N112" i="32"/>
  <c r="N113" i="32"/>
  <c r="N114" i="32"/>
  <c r="N115" i="32"/>
  <c r="N116" i="32"/>
  <c r="N117" i="32"/>
  <c r="N118" i="32"/>
  <c r="N119" i="32"/>
  <c r="N120" i="32"/>
  <c r="N121" i="32"/>
  <c r="N122" i="32"/>
  <c r="N123" i="32"/>
  <c r="N124" i="32"/>
  <c r="N125" i="32"/>
  <c r="N126" i="32"/>
  <c r="N127" i="32"/>
  <c r="N128" i="32"/>
  <c r="N129" i="32"/>
  <c r="N130" i="32"/>
  <c r="N131" i="32"/>
  <c r="N132" i="32"/>
  <c r="N133" i="32"/>
  <c r="N134" i="32"/>
  <c r="N135" i="32"/>
  <c r="N136" i="32"/>
  <c r="N137" i="32"/>
  <c r="N138" i="32"/>
  <c r="N139" i="32"/>
  <c r="N140" i="32"/>
  <c r="N141" i="32"/>
  <c r="N142" i="32"/>
  <c r="N143" i="32"/>
  <c r="N144" i="32"/>
  <c r="N145" i="32"/>
  <c r="N146" i="32"/>
  <c r="N147" i="32"/>
  <c r="N148" i="32"/>
  <c r="N149" i="32"/>
  <c r="N150" i="32"/>
  <c r="N151" i="32"/>
  <c r="N152" i="32"/>
  <c r="N153" i="32"/>
  <c r="N154" i="32"/>
  <c r="N155" i="32"/>
  <c r="N156" i="32"/>
  <c r="N157" i="32"/>
  <c r="N158" i="32"/>
  <c r="N159" i="32"/>
  <c r="N160" i="32"/>
  <c r="N161" i="32"/>
  <c r="N162" i="32"/>
  <c r="N163" i="32"/>
  <c r="N164" i="32"/>
  <c r="N165" i="32"/>
  <c r="N166" i="32"/>
  <c r="N167" i="32"/>
  <c r="N168" i="32"/>
  <c r="N169" i="32"/>
  <c r="N170" i="32"/>
  <c r="N171" i="32"/>
  <c r="N172" i="32"/>
  <c r="N173" i="32"/>
  <c r="N174" i="32"/>
  <c r="N175" i="32"/>
  <c r="N176" i="32"/>
  <c r="N177" i="32"/>
  <c r="N178" i="32"/>
  <c r="N179" i="32"/>
  <c r="N180" i="32"/>
  <c r="N181" i="32"/>
  <c r="N182" i="32"/>
  <c r="N183" i="32"/>
  <c r="N184" i="32"/>
  <c r="N185" i="32"/>
  <c r="N186" i="32"/>
  <c r="N187" i="32"/>
  <c r="N188" i="32"/>
  <c r="N189" i="32"/>
  <c r="N190" i="32"/>
  <c r="N191" i="32"/>
  <c r="N192" i="32"/>
  <c r="N193" i="32"/>
  <c r="N194" i="32"/>
  <c r="N195" i="32"/>
  <c r="N196" i="32"/>
  <c r="N197" i="32"/>
  <c r="N198" i="32"/>
  <c r="N199" i="32"/>
  <c r="N200" i="32"/>
  <c r="N201" i="32"/>
  <c r="N202" i="32"/>
  <c r="N203" i="32"/>
  <c r="N204" i="32"/>
  <c r="N205" i="32"/>
  <c r="N206" i="32"/>
  <c r="N207" i="32"/>
  <c r="N208" i="32"/>
  <c r="N209" i="32"/>
  <c r="N210" i="32"/>
  <c r="N211" i="32"/>
  <c r="N212" i="32"/>
  <c r="N213" i="32"/>
  <c r="N214" i="32"/>
  <c r="N215" i="32"/>
  <c r="N216" i="32"/>
  <c r="N217" i="32"/>
  <c r="N218" i="32"/>
  <c r="N219" i="32"/>
  <c r="N220" i="32"/>
  <c r="N221" i="32"/>
  <c r="N222" i="32"/>
  <c r="N223" i="32"/>
  <c r="N224" i="32"/>
  <c r="N225" i="32"/>
  <c r="N226" i="32"/>
  <c r="N227" i="32"/>
  <c r="N228" i="32"/>
  <c r="N229" i="32"/>
  <c r="N230" i="32"/>
  <c r="N231" i="32"/>
  <c r="N232" i="32"/>
  <c r="N233" i="32"/>
  <c r="N234" i="32"/>
  <c r="N235" i="32"/>
  <c r="N236" i="32"/>
  <c r="N237" i="32"/>
  <c r="N238" i="32"/>
  <c r="N239" i="32"/>
  <c r="N240" i="32"/>
  <c r="N241" i="32"/>
  <c r="N242" i="32"/>
  <c r="N243" i="32"/>
  <c r="N244" i="32"/>
  <c r="N245" i="32"/>
  <c r="N246" i="32"/>
  <c r="N247" i="32"/>
  <c r="N248" i="32"/>
  <c r="N249" i="32"/>
  <c r="N250" i="32"/>
  <c r="N251" i="32"/>
  <c r="N252" i="32"/>
  <c r="N253" i="32"/>
  <c r="N254" i="32"/>
  <c r="N255" i="32"/>
  <c r="N256" i="32"/>
  <c r="N257" i="32"/>
  <c r="N258" i="32"/>
  <c r="N259" i="32"/>
  <c r="N260" i="32"/>
  <c r="N261" i="32"/>
  <c r="N262" i="32"/>
  <c r="N263" i="32"/>
  <c r="N264" i="32"/>
  <c r="N265" i="32"/>
  <c r="N266" i="32"/>
  <c r="N267" i="32"/>
  <c r="N268" i="32"/>
  <c r="N269" i="32"/>
  <c r="N270" i="32"/>
  <c r="N271" i="32"/>
  <c r="N272" i="32"/>
  <c r="N273" i="32"/>
  <c r="N274" i="32"/>
  <c r="N275" i="32"/>
  <c r="N276" i="32"/>
  <c r="N277" i="32"/>
  <c r="N278" i="32"/>
  <c r="N279" i="32"/>
  <c r="N280" i="32"/>
  <c r="N281" i="32"/>
  <c r="N282" i="32"/>
  <c r="N283" i="32"/>
  <c r="N284" i="32"/>
  <c r="N285" i="32"/>
  <c r="N286" i="32"/>
  <c r="N287" i="32"/>
  <c r="N288" i="32"/>
  <c r="N289" i="32"/>
  <c r="N290" i="32"/>
  <c r="N291" i="32"/>
  <c r="N292" i="32"/>
  <c r="N293" i="32"/>
  <c r="N294" i="32"/>
  <c r="N295" i="32"/>
  <c r="N296" i="32"/>
  <c r="N297" i="32"/>
  <c r="N298" i="32"/>
  <c r="N299" i="32"/>
  <c r="N300" i="32"/>
  <c r="N301" i="32"/>
  <c r="N302" i="32"/>
  <c r="N303" i="32"/>
  <c r="N304" i="32"/>
  <c r="N305" i="32"/>
  <c r="N306" i="32"/>
  <c r="N307" i="32"/>
  <c r="N308" i="32"/>
  <c r="N309" i="32"/>
  <c r="N310" i="32"/>
  <c r="N311" i="32"/>
  <c r="N312" i="32"/>
  <c r="N313" i="32"/>
  <c r="N314" i="32"/>
  <c r="N315" i="32"/>
  <c r="N316" i="32"/>
  <c r="N317" i="32"/>
  <c r="N318" i="32"/>
  <c r="N319" i="32"/>
  <c r="N320" i="32"/>
  <c r="N321" i="32"/>
  <c r="N322" i="32"/>
  <c r="N323" i="32"/>
  <c r="N324" i="32"/>
  <c r="N325" i="32"/>
  <c r="N326" i="32"/>
  <c r="N327" i="32"/>
  <c r="N328" i="32"/>
  <c r="N329" i="32"/>
  <c r="N330" i="32"/>
  <c r="N331" i="32"/>
  <c r="N332" i="32"/>
  <c r="N333" i="32"/>
  <c r="N334" i="32"/>
  <c r="N335" i="32"/>
  <c r="N336" i="32"/>
  <c r="N337" i="32"/>
  <c r="N338" i="32"/>
  <c r="N339" i="32"/>
  <c r="N340" i="32"/>
  <c r="N341" i="32"/>
  <c r="N342" i="32"/>
  <c r="N343" i="32"/>
  <c r="N344" i="32"/>
  <c r="N345" i="32"/>
  <c r="N346" i="32"/>
  <c r="N347" i="32"/>
  <c r="N348" i="32"/>
  <c r="N349" i="32"/>
  <c r="N350" i="32"/>
  <c r="N351" i="32"/>
  <c r="N352" i="32"/>
  <c r="N353" i="32"/>
  <c r="N354" i="32"/>
  <c r="N355" i="32"/>
  <c r="N356" i="32"/>
  <c r="N357" i="32"/>
  <c r="N358" i="32"/>
  <c r="N359" i="32"/>
  <c r="N360" i="32"/>
  <c r="N361" i="32"/>
  <c r="N362" i="32"/>
  <c r="N363" i="32"/>
  <c r="N364" i="32"/>
  <c r="N365" i="32"/>
  <c r="N366" i="32"/>
  <c r="N367" i="32"/>
  <c r="N368" i="32"/>
  <c r="N369" i="32"/>
  <c r="N370" i="32"/>
  <c r="N371" i="32"/>
  <c r="N372" i="32"/>
  <c r="N373" i="32"/>
  <c r="N374" i="32"/>
  <c r="N375" i="32"/>
  <c r="N376" i="32"/>
  <c r="N377" i="32"/>
  <c r="N378" i="32"/>
  <c r="N379" i="32"/>
  <c r="N380" i="32"/>
  <c r="N381" i="32"/>
  <c r="N382" i="32"/>
  <c r="N383" i="32"/>
  <c r="N384" i="32"/>
  <c r="N385" i="32"/>
  <c r="N386" i="32"/>
  <c r="N387" i="32"/>
  <c r="N388" i="32"/>
  <c r="N389" i="32"/>
  <c r="N390" i="32"/>
  <c r="N391" i="32"/>
  <c r="N392" i="32"/>
  <c r="N393" i="32"/>
  <c r="N394" i="32"/>
  <c r="N395" i="32"/>
  <c r="N396" i="32"/>
  <c r="N397" i="32"/>
  <c r="N398" i="32"/>
  <c r="N399" i="32"/>
  <c r="N400" i="32"/>
  <c r="N401" i="32"/>
  <c r="N402" i="32"/>
  <c r="N403" i="32"/>
  <c r="N404" i="32"/>
  <c r="N405" i="32"/>
  <c r="N406" i="32"/>
  <c r="N407" i="32"/>
  <c r="N408" i="32"/>
  <c r="N409" i="32"/>
  <c r="N410" i="32"/>
  <c r="N411" i="32"/>
  <c r="N412" i="32"/>
  <c r="N413" i="32"/>
  <c r="N414" i="32"/>
  <c r="N415" i="32"/>
  <c r="N416" i="32"/>
  <c r="N417" i="32"/>
  <c r="N418" i="32"/>
  <c r="N419" i="32"/>
  <c r="N420" i="32"/>
  <c r="N421" i="32"/>
  <c r="N422" i="32"/>
  <c r="N423" i="32"/>
  <c r="N424" i="32"/>
  <c r="N425" i="32"/>
  <c r="N426" i="32"/>
  <c r="N427" i="32"/>
  <c r="N428" i="32"/>
  <c r="N429" i="32"/>
  <c r="N430" i="32"/>
  <c r="N431" i="32"/>
  <c r="N432" i="32"/>
  <c r="N433" i="32"/>
  <c r="N434" i="32"/>
  <c r="N435" i="32"/>
  <c r="N436" i="32"/>
  <c r="N437" i="32"/>
  <c r="N438" i="32"/>
  <c r="N439" i="32"/>
  <c r="N440" i="32"/>
  <c r="N441" i="32"/>
  <c r="N442" i="32"/>
  <c r="N443" i="32"/>
  <c r="N444" i="32"/>
  <c r="N445" i="32"/>
  <c r="N446" i="32"/>
  <c r="N447" i="32"/>
  <c r="N448" i="32"/>
  <c r="N449" i="32"/>
  <c r="N450" i="32"/>
  <c r="N451" i="32"/>
  <c r="N452" i="32"/>
  <c r="N453" i="32"/>
  <c r="N454" i="32"/>
  <c r="N455" i="32"/>
  <c r="N456" i="32"/>
  <c r="N457" i="32"/>
  <c r="N458" i="32"/>
  <c r="N459" i="32"/>
  <c r="N460" i="32"/>
  <c r="N461" i="32"/>
  <c r="N462" i="32"/>
  <c r="N463" i="32"/>
  <c r="N464" i="32"/>
  <c r="N465" i="32"/>
  <c r="N466" i="32"/>
  <c r="N467" i="32"/>
  <c r="N468" i="32"/>
  <c r="N469" i="32"/>
  <c r="N470" i="32"/>
  <c r="N471" i="32"/>
  <c r="N472" i="32"/>
  <c r="N473" i="32"/>
  <c r="N474" i="32"/>
  <c r="N475" i="32"/>
  <c r="N476" i="32"/>
  <c r="N477" i="32"/>
  <c r="N478" i="32"/>
  <c r="N479" i="32"/>
  <c r="N480" i="32"/>
  <c r="N481" i="32"/>
  <c r="N482" i="32"/>
  <c r="N483" i="32"/>
  <c r="N484" i="32"/>
  <c r="N485" i="32"/>
  <c r="N486" i="32"/>
  <c r="N487" i="32"/>
  <c r="N488" i="32"/>
  <c r="N489" i="32"/>
  <c r="N490" i="32"/>
  <c r="N491" i="32"/>
  <c r="N492" i="32"/>
  <c r="N493" i="32"/>
  <c r="N494" i="32"/>
  <c r="N495" i="32"/>
  <c r="N496" i="32"/>
  <c r="N497" i="32"/>
  <c r="N498" i="32"/>
  <c r="N499" i="32"/>
  <c r="N500" i="32"/>
  <c r="N501" i="32"/>
  <c r="N502" i="32"/>
  <c r="N503" i="32"/>
  <c r="N504" i="32"/>
  <c r="N505" i="32"/>
  <c r="N506" i="32"/>
  <c r="N507" i="32"/>
  <c r="N508" i="32"/>
  <c r="N509" i="32"/>
  <c r="N510" i="32"/>
  <c r="N511" i="32"/>
  <c r="N512" i="32"/>
  <c r="N513" i="32"/>
  <c r="N514" i="32"/>
  <c r="N515" i="32"/>
  <c r="N516" i="32"/>
  <c r="N517" i="32"/>
  <c r="N518" i="32"/>
  <c r="N519" i="32"/>
  <c r="N520" i="32"/>
  <c r="N521" i="32"/>
  <c r="N522" i="32"/>
  <c r="N523" i="32"/>
  <c r="N524" i="32"/>
  <c r="N525" i="32"/>
  <c r="N526" i="32"/>
  <c r="N527" i="32"/>
  <c r="N528" i="32"/>
  <c r="N529" i="32"/>
  <c r="N530" i="32"/>
  <c r="N531" i="32"/>
  <c r="N532" i="32"/>
  <c r="N533" i="32"/>
  <c r="N534" i="32"/>
  <c r="N535" i="32"/>
  <c r="N536" i="32"/>
  <c r="N537" i="32"/>
  <c r="N538" i="32"/>
  <c r="N539" i="32"/>
  <c r="N540" i="32"/>
  <c r="N541" i="32"/>
  <c r="N542" i="32"/>
  <c r="N543" i="32"/>
  <c r="N544" i="32"/>
  <c r="N545" i="32"/>
  <c r="N546" i="32"/>
  <c r="N547" i="32"/>
  <c r="N548" i="32"/>
  <c r="N549" i="32"/>
  <c r="N550" i="32"/>
  <c r="N551" i="32"/>
  <c r="N552" i="32"/>
  <c r="N553" i="32"/>
  <c r="N554" i="32"/>
  <c r="N555" i="32"/>
  <c r="N556" i="32"/>
  <c r="N557" i="32"/>
  <c r="N558" i="32"/>
  <c r="N559" i="32"/>
  <c r="N560" i="32"/>
  <c r="N561" i="32"/>
  <c r="N562" i="32"/>
  <c r="N563" i="32"/>
  <c r="N564" i="32"/>
  <c r="N565" i="32"/>
  <c r="N566" i="32"/>
  <c r="N567" i="32"/>
  <c r="N568" i="32"/>
  <c r="N569" i="32"/>
  <c r="N570" i="32"/>
  <c r="N571" i="32"/>
  <c r="N572" i="32"/>
  <c r="N573" i="32"/>
  <c r="N574" i="32"/>
  <c r="N575" i="32"/>
  <c r="N576" i="32"/>
  <c r="N577" i="32"/>
  <c r="N578" i="32"/>
  <c r="N579" i="32"/>
  <c r="N580" i="32"/>
  <c r="N581" i="32"/>
  <c r="N582" i="32"/>
  <c r="N583" i="32"/>
  <c r="N584" i="32"/>
  <c r="N585" i="32"/>
  <c r="N586" i="32"/>
  <c r="N587" i="32"/>
  <c r="N588" i="32"/>
  <c r="N589" i="32"/>
  <c r="N590" i="32"/>
  <c r="N591" i="32"/>
  <c r="N592" i="32"/>
  <c r="N593" i="32"/>
  <c r="N594" i="32"/>
  <c r="N595" i="32"/>
  <c r="N596" i="32"/>
  <c r="N597" i="32"/>
  <c r="N598" i="32"/>
  <c r="N599" i="32"/>
  <c r="N600" i="32"/>
  <c r="N601" i="32"/>
  <c r="N602" i="32"/>
  <c r="N603" i="32"/>
  <c r="N604" i="32"/>
  <c r="N605" i="32"/>
  <c r="N606" i="32"/>
  <c r="N607" i="32"/>
  <c r="N608" i="32"/>
  <c r="N609" i="32"/>
  <c r="N610" i="32"/>
  <c r="N611" i="32"/>
  <c r="N612" i="32"/>
  <c r="N613" i="32"/>
  <c r="N614" i="32"/>
  <c r="N615" i="32"/>
  <c r="N616" i="32"/>
  <c r="N617" i="32"/>
  <c r="N618" i="32"/>
  <c r="N619" i="32"/>
  <c r="N620" i="32"/>
  <c r="N621" i="32"/>
  <c r="N622" i="32"/>
  <c r="N623" i="32"/>
  <c r="N624" i="32"/>
  <c r="N625" i="32"/>
  <c r="N626" i="32"/>
  <c r="N627" i="32"/>
  <c r="N628" i="32"/>
  <c r="N629" i="32"/>
  <c r="N630" i="32"/>
  <c r="N631" i="32"/>
  <c r="N632" i="32"/>
  <c r="N633" i="32"/>
  <c r="N634" i="32"/>
  <c r="N635" i="32"/>
  <c r="N636" i="32"/>
  <c r="N637" i="32"/>
  <c r="N638" i="32"/>
  <c r="N639" i="32"/>
  <c r="N640" i="32"/>
  <c r="N641" i="32"/>
  <c r="N642" i="32"/>
  <c r="N643" i="32"/>
  <c r="N644" i="32"/>
  <c r="N3" i="32"/>
  <c r="P4" i="32" l="1"/>
  <c r="P5" i="32"/>
  <c r="P6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76" i="32"/>
  <c r="P77" i="32"/>
  <c r="P78" i="32"/>
  <c r="P79" i="32"/>
  <c r="P80" i="32"/>
  <c r="P81" i="32"/>
  <c r="P82" i="32"/>
  <c r="P83" i="32"/>
  <c r="P84" i="32"/>
  <c r="P85" i="32"/>
  <c r="P86" i="32"/>
  <c r="P87" i="32"/>
  <c r="P88" i="32"/>
  <c r="P89" i="32"/>
  <c r="P90" i="32"/>
  <c r="P91" i="32"/>
  <c r="P92" i="32"/>
  <c r="P93" i="32"/>
  <c r="P94" i="32"/>
  <c r="P95" i="32"/>
  <c r="P96" i="32"/>
  <c r="P97" i="32"/>
  <c r="P98" i="32"/>
  <c r="P99" i="32"/>
  <c r="P100" i="32"/>
  <c r="P101" i="32"/>
  <c r="P102" i="32"/>
  <c r="P103" i="32"/>
  <c r="P104" i="32"/>
  <c r="P105" i="32"/>
  <c r="P106" i="32"/>
  <c r="P107" i="32"/>
  <c r="P108" i="32"/>
  <c r="P109" i="32"/>
  <c r="P110" i="32"/>
  <c r="P111" i="32"/>
  <c r="P112" i="32"/>
  <c r="P113" i="32"/>
  <c r="P114" i="32"/>
  <c r="P115" i="32"/>
  <c r="P116" i="32"/>
  <c r="P117" i="32"/>
  <c r="P118" i="32"/>
  <c r="P119" i="32"/>
  <c r="P120" i="32"/>
  <c r="P121" i="32"/>
  <c r="P122" i="32"/>
  <c r="P123" i="32"/>
  <c r="P124" i="32"/>
  <c r="P125" i="32"/>
  <c r="P126" i="32"/>
  <c r="P127" i="32"/>
  <c r="P128" i="32"/>
  <c r="P129" i="32"/>
  <c r="P130" i="32"/>
  <c r="P131" i="32"/>
  <c r="P132" i="32"/>
  <c r="P133" i="32"/>
  <c r="P134" i="32"/>
  <c r="P135" i="32"/>
  <c r="P136" i="32"/>
  <c r="P137" i="32"/>
  <c r="P138" i="32"/>
  <c r="P139" i="32"/>
  <c r="P140" i="32"/>
  <c r="P141" i="32"/>
  <c r="P142" i="32"/>
  <c r="P143" i="32"/>
  <c r="P144" i="32"/>
  <c r="P145" i="32"/>
  <c r="P146" i="32"/>
  <c r="P147" i="32"/>
  <c r="P148" i="32"/>
  <c r="P149" i="32"/>
  <c r="P150" i="32"/>
  <c r="P151" i="32"/>
  <c r="P152" i="32"/>
  <c r="P153" i="32"/>
  <c r="P154" i="32"/>
  <c r="P155" i="32"/>
  <c r="P156" i="32"/>
  <c r="P157" i="32"/>
  <c r="P158" i="32"/>
  <c r="P159" i="32"/>
  <c r="P160" i="32"/>
  <c r="P161" i="32"/>
  <c r="P162" i="32"/>
  <c r="P163" i="32"/>
  <c r="P164" i="32"/>
  <c r="P165" i="32"/>
  <c r="P166" i="32"/>
  <c r="P167" i="32"/>
  <c r="P168" i="32"/>
  <c r="P169" i="32"/>
  <c r="P170" i="32"/>
  <c r="P171" i="32"/>
  <c r="P172" i="32"/>
  <c r="P173" i="32"/>
  <c r="P174" i="32"/>
  <c r="P175" i="32"/>
  <c r="P176" i="32"/>
  <c r="P177" i="32"/>
  <c r="P178" i="32"/>
  <c r="P179" i="32"/>
  <c r="P180" i="32"/>
  <c r="P181" i="32"/>
  <c r="P182" i="32"/>
  <c r="P183" i="32"/>
  <c r="P184" i="32"/>
  <c r="P185" i="32"/>
  <c r="P186" i="32"/>
  <c r="P187" i="32"/>
  <c r="P188" i="32"/>
  <c r="P189" i="32"/>
  <c r="P190" i="32"/>
  <c r="P191" i="32"/>
  <c r="P192" i="32"/>
  <c r="P193" i="32"/>
  <c r="P194" i="32"/>
  <c r="P195" i="32"/>
  <c r="P196" i="32"/>
  <c r="P197" i="32"/>
  <c r="P198" i="32"/>
  <c r="P199" i="32"/>
  <c r="P200" i="32"/>
  <c r="P201" i="32"/>
  <c r="P202" i="32"/>
  <c r="P203" i="32"/>
  <c r="P204" i="32"/>
  <c r="P205" i="32"/>
  <c r="P206" i="32"/>
  <c r="P207" i="32"/>
  <c r="P208" i="32"/>
  <c r="P209" i="32"/>
  <c r="P210" i="32"/>
  <c r="P211" i="32"/>
  <c r="P212" i="32"/>
  <c r="P213" i="32"/>
  <c r="P214" i="32"/>
  <c r="P215" i="32"/>
  <c r="P216" i="32"/>
  <c r="P217" i="32"/>
  <c r="P218" i="32"/>
  <c r="P219" i="32"/>
  <c r="P220" i="32"/>
  <c r="P221" i="32"/>
  <c r="P222" i="32"/>
  <c r="P223" i="32"/>
  <c r="P224" i="32"/>
  <c r="P225" i="32"/>
  <c r="P226" i="32"/>
  <c r="P227" i="32"/>
  <c r="P228" i="32"/>
  <c r="P229" i="32"/>
  <c r="P230" i="32"/>
  <c r="P231" i="32"/>
  <c r="P232" i="32"/>
  <c r="P233" i="32"/>
  <c r="P234" i="32"/>
  <c r="P235" i="32"/>
  <c r="P236" i="32"/>
  <c r="P237" i="32"/>
  <c r="P238" i="32"/>
  <c r="P239" i="32"/>
  <c r="P240" i="32"/>
  <c r="P241" i="32"/>
  <c r="P242" i="32"/>
  <c r="P243" i="32"/>
  <c r="P244" i="32"/>
  <c r="P245" i="32"/>
  <c r="P246" i="32"/>
  <c r="P247" i="32"/>
  <c r="P248" i="32"/>
  <c r="P249" i="32"/>
  <c r="P250" i="32"/>
  <c r="P251" i="32"/>
  <c r="P252" i="32"/>
  <c r="P253" i="32"/>
  <c r="P254" i="32"/>
  <c r="P255" i="32"/>
  <c r="P256" i="32"/>
  <c r="P257" i="32"/>
  <c r="P258" i="32"/>
  <c r="P259" i="32"/>
  <c r="P260" i="32"/>
  <c r="P261" i="32"/>
  <c r="P262" i="32"/>
  <c r="P263" i="32"/>
  <c r="P264" i="32"/>
  <c r="P265" i="32"/>
  <c r="P266" i="32"/>
  <c r="P267" i="32"/>
  <c r="P268" i="32"/>
  <c r="P269" i="32"/>
  <c r="P270" i="32"/>
  <c r="P271" i="32"/>
  <c r="P272" i="32"/>
  <c r="P273" i="32"/>
  <c r="P274" i="32"/>
  <c r="P275" i="32"/>
  <c r="P276" i="32"/>
  <c r="P277" i="32"/>
  <c r="P278" i="32"/>
  <c r="P279" i="32"/>
  <c r="P280" i="32"/>
  <c r="P281" i="32"/>
  <c r="P282" i="32"/>
  <c r="P283" i="32"/>
  <c r="P284" i="32"/>
  <c r="P285" i="32"/>
  <c r="P286" i="32"/>
  <c r="P287" i="32"/>
  <c r="P288" i="32"/>
  <c r="P289" i="32"/>
  <c r="P290" i="32"/>
  <c r="P291" i="32"/>
  <c r="P292" i="32"/>
  <c r="P293" i="32"/>
  <c r="P294" i="32"/>
  <c r="P295" i="32"/>
  <c r="P296" i="32"/>
  <c r="P297" i="32"/>
  <c r="P298" i="32"/>
  <c r="P299" i="32"/>
  <c r="P300" i="32"/>
  <c r="P301" i="32"/>
  <c r="P302" i="32"/>
  <c r="P303" i="32"/>
  <c r="P304" i="32"/>
  <c r="P305" i="32"/>
  <c r="P306" i="32"/>
  <c r="P307" i="32"/>
  <c r="P308" i="32"/>
  <c r="P309" i="32"/>
  <c r="P310" i="32"/>
  <c r="P311" i="32"/>
  <c r="P312" i="32"/>
  <c r="P313" i="32"/>
  <c r="P314" i="32"/>
  <c r="P315" i="32"/>
  <c r="P316" i="32"/>
  <c r="P317" i="32"/>
  <c r="P318" i="32"/>
  <c r="P319" i="32"/>
  <c r="P320" i="32"/>
  <c r="P321" i="32"/>
  <c r="P322" i="32"/>
  <c r="P323" i="32"/>
  <c r="P324" i="32"/>
  <c r="P325" i="32"/>
  <c r="P326" i="32"/>
  <c r="P327" i="32"/>
  <c r="P328" i="32"/>
  <c r="P329" i="32"/>
  <c r="P330" i="32"/>
  <c r="P331" i="32"/>
  <c r="P332" i="32"/>
  <c r="P333" i="32"/>
  <c r="P334" i="32"/>
  <c r="P335" i="32"/>
  <c r="P336" i="32"/>
  <c r="P337" i="32"/>
  <c r="P338" i="32"/>
  <c r="P339" i="32"/>
  <c r="P340" i="32"/>
  <c r="P341" i="32"/>
  <c r="P342" i="32"/>
  <c r="P343" i="32"/>
  <c r="P344" i="32"/>
  <c r="P345" i="32"/>
  <c r="P346" i="32"/>
  <c r="P347" i="32"/>
  <c r="P348" i="32"/>
  <c r="P349" i="32"/>
  <c r="P350" i="32"/>
  <c r="P351" i="32"/>
  <c r="P352" i="32"/>
  <c r="P353" i="32"/>
  <c r="P354" i="32"/>
  <c r="P355" i="32"/>
  <c r="P356" i="32"/>
  <c r="P357" i="32"/>
  <c r="P358" i="32"/>
  <c r="P359" i="32"/>
  <c r="P360" i="32"/>
  <c r="P361" i="32"/>
  <c r="P362" i="32"/>
  <c r="P363" i="32"/>
  <c r="P364" i="32"/>
  <c r="P365" i="32"/>
  <c r="P366" i="32"/>
  <c r="P367" i="32"/>
  <c r="P368" i="32"/>
  <c r="P369" i="32"/>
  <c r="P370" i="32"/>
  <c r="P371" i="32"/>
  <c r="P372" i="32"/>
  <c r="P373" i="32"/>
  <c r="P374" i="32"/>
  <c r="P375" i="32"/>
  <c r="P376" i="32"/>
  <c r="P377" i="32"/>
  <c r="P378" i="32"/>
  <c r="P379" i="32"/>
  <c r="P380" i="32"/>
  <c r="P381" i="32"/>
  <c r="P382" i="32"/>
  <c r="P383" i="32"/>
  <c r="P384" i="32"/>
  <c r="P385" i="32"/>
  <c r="P386" i="32"/>
  <c r="P387" i="32"/>
  <c r="P388" i="32"/>
  <c r="P389" i="32"/>
  <c r="P390" i="32"/>
  <c r="P391" i="32"/>
  <c r="P392" i="32"/>
  <c r="P393" i="32"/>
  <c r="P394" i="32"/>
  <c r="P395" i="32"/>
  <c r="P396" i="32"/>
  <c r="P397" i="32"/>
  <c r="P398" i="32"/>
  <c r="P399" i="32"/>
  <c r="P400" i="32"/>
  <c r="P401" i="32"/>
  <c r="P402" i="32"/>
  <c r="P403" i="32"/>
  <c r="P404" i="32"/>
  <c r="P405" i="32"/>
  <c r="P406" i="32"/>
  <c r="P407" i="32"/>
  <c r="P408" i="32"/>
  <c r="P409" i="32"/>
  <c r="P410" i="32"/>
  <c r="P411" i="32"/>
  <c r="P412" i="32"/>
  <c r="P413" i="32"/>
  <c r="P414" i="32"/>
  <c r="P415" i="32"/>
  <c r="P416" i="32"/>
  <c r="P417" i="32"/>
  <c r="P418" i="32"/>
  <c r="P419" i="32"/>
  <c r="P420" i="32"/>
  <c r="P421" i="32"/>
  <c r="P422" i="32"/>
  <c r="P423" i="32"/>
  <c r="P424" i="32"/>
  <c r="P425" i="32"/>
  <c r="P426" i="32"/>
  <c r="P427" i="32"/>
  <c r="P428" i="32"/>
  <c r="P429" i="32"/>
  <c r="P430" i="32"/>
  <c r="P431" i="32"/>
  <c r="P432" i="32"/>
  <c r="P433" i="32"/>
  <c r="P434" i="32"/>
  <c r="P435" i="32"/>
  <c r="P436" i="32"/>
  <c r="P437" i="32"/>
  <c r="P438" i="32"/>
  <c r="P439" i="32"/>
  <c r="P440" i="32"/>
  <c r="P441" i="32"/>
  <c r="P442" i="32"/>
  <c r="P443" i="32"/>
  <c r="P444" i="32"/>
  <c r="P445" i="32"/>
  <c r="P446" i="32"/>
  <c r="P447" i="32"/>
  <c r="P448" i="32"/>
  <c r="P449" i="32"/>
  <c r="P450" i="32"/>
  <c r="P451" i="32"/>
  <c r="P452" i="32"/>
  <c r="P453" i="32"/>
  <c r="P454" i="32"/>
  <c r="P455" i="32"/>
  <c r="P456" i="32"/>
  <c r="P457" i="32"/>
  <c r="P458" i="32"/>
  <c r="P459" i="32"/>
  <c r="P460" i="32"/>
  <c r="P461" i="32"/>
  <c r="P462" i="32"/>
  <c r="P463" i="32"/>
  <c r="P464" i="32"/>
  <c r="P465" i="32"/>
  <c r="P466" i="32"/>
  <c r="P467" i="32"/>
  <c r="P468" i="32"/>
  <c r="P469" i="32"/>
  <c r="P470" i="32"/>
  <c r="P471" i="32"/>
  <c r="P472" i="32"/>
  <c r="P473" i="32"/>
  <c r="P474" i="32"/>
  <c r="P475" i="32"/>
  <c r="P476" i="32"/>
  <c r="P477" i="32"/>
  <c r="P478" i="32"/>
  <c r="P479" i="32"/>
  <c r="P480" i="32"/>
  <c r="P481" i="32"/>
  <c r="P482" i="32"/>
  <c r="P483" i="32"/>
  <c r="P484" i="32"/>
  <c r="P485" i="32"/>
  <c r="P486" i="32"/>
  <c r="P487" i="32"/>
  <c r="P488" i="32"/>
  <c r="P489" i="32"/>
  <c r="P490" i="32"/>
  <c r="P491" i="32"/>
  <c r="P492" i="32"/>
  <c r="P493" i="32"/>
  <c r="P494" i="32"/>
  <c r="P495" i="32"/>
  <c r="P496" i="32"/>
  <c r="P497" i="32"/>
  <c r="P498" i="32"/>
  <c r="P499" i="32"/>
  <c r="P500" i="32"/>
  <c r="P501" i="32"/>
  <c r="P502" i="32"/>
  <c r="P503" i="32"/>
  <c r="P504" i="32"/>
  <c r="P505" i="32"/>
  <c r="P506" i="32"/>
  <c r="P507" i="32"/>
  <c r="P508" i="32"/>
  <c r="P509" i="32"/>
  <c r="P510" i="32"/>
  <c r="P511" i="32"/>
  <c r="P512" i="32"/>
  <c r="P513" i="32"/>
  <c r="P514" i="32"/>
  <c r="P515" i="32"/>
  <c r="P516" i="32"/>
  <c r="P517" i="32"/>
  <c r="P518" i="32"/>
  <c r="P519" i="32"/>
  <c r="P520" i="32"/>
  <c r="P521" i="32"/>
  <c r="P522" i="32"/>
  <c r="P523" i="32"/>
  <c r="P524" i="32"/>
  <c r="P525" i="32"/>
  <c r="P526" i="32"/>
  <c r="P527" i="32"/>
  <c r="P528" i="32"/>
  <c r="P529" i="32"/>
  <c r="P530" i="32"/>
  <c r="P531" i="32"/>
  <c r="P532" i="32"/>
  <c r="P533" i="32"/>
  <c r="P534" i="32"/>
  <c r="P535" i="32"/>
  <c r="P536" i="32"/>
  <c r="P537" i="32"/>
  <c r="P538" i="32"/>
  <c r="P539" i="32"/>
  <c r="P540" i="32"/>
  <c r="P541" i="32"/>
  <c r="P542" i="32"/>
  <c r="P543" i="32"/>
  <c r="P544" i="32"/>
  <c r="P545" i="32"/>
  <c r="P546" i="32"/>
  <c r="P547" i="32"/>
  <c r="P548" i="32"/>
  <c r="P549" i="32"/>
  <c r="P550" i="32"/>
  <c r="P551" i="32"/>
  <c r="P552" i="32"/>
  <c r="P553" i="32"/>
  <c r="P554" i="32"/>
  <c r="P555" i="32"/>
  <c r="P556" i="32"/>
  <c r="P557" i="32"/>
  <c r="P558" i="32"/>
  <c r="P559" i="32"/>
  <c r="P560" i="32"/>
  <c r="P561" i="32"/>
  <c r="P562" i="32"/>
  <c r="P563" i="32"/>
  <c r="P564" i="32"/>
  <c r="P565" i="32"/>
  <c r="P566" i="32"/>
  <c r="P567" i="32"/>
  <c r="P568" i="32"/>
  <c r="P569" i="32"/>
  <c r="P570" i="32"/>
  <c r="P571" i="32"/>
  <c r="P572" i="32"/>
  <c r="P573" i="32"/>
  <c r="P574" i="32"/>
  <c r="P575" i="32"/>
  <c r="P576" i="32"/>
  <c r="P577" i="32"/>
  <c r="P578" i="32"/>
  <c r="P579" i="32"/>
  <c r="P580" i="32"/>
  <c r="P581" i="32"/>
  <c r="P582" i="32"/>
  <c r="P583" i="32"/>
  <c r="P584" i="32"/>
  <c r="P585" i="32"/>
  <c r="P586" i="32"/>
  <c r="P587" i="32"/>
  <c r="P588" i="32"/>
  <c r="P589" i="32"/>
  <c r="P590" i="32"/>
  <c r="P591" i="32"/>
  <c r="P592" i="32"/>
  <c r="P593" i="32"/>
  <c r="P594" i="32"/>
  <c r="P595" i="32"/>
  <c r="P596" i="32"/>
  <c r="P597" i="32"/>
  <c r="P598" i="32"/>
  <c r="P599" i="32"/>
  <c r="P600" i="32"/>
  <c r="P601" i="32"/>
  <c r="P602" i="32"/>
  <c r="P603" i="32"/>
  <c r="P604" i="32"/>
  <c r="P605" i="32"/>
  <c r="P606" i="32"/>
  <c r="P607" i="32"/>
  <c r="P608" i="32"/>
  <c r="P609" i="32"/>
  <c r="P610" i="32"/>
  <c r="P611" i="32"/>
  <c r="P612" i="32"/>
  <c r="P613" i="32"/>
  <c r="P614" i="32"/>
  <c r="P615" i="32"/>
  <c r="P616" i="32"/>
  <c r="P617" i="32"/>
  <c r="P618" i="32"/>
  <c r="P619" i="32"/>
  <c r="P620" i="32"/>
  <c r="P621" i="32"/>
  <c r="P622" i="32"/>
  <c r="P623" i="32"/>
  <c r="P624" i="32"/>
  <c r="P625" i="32"/>
  <c r="P626" i="32"/>
  <c r="P627" i="32"/>
  <c r="P628" i="32"/>
  <c r="P629" i="32"/>
  <c r="P630" i="32"/>
  <c r="P631" i="32"/>
  <c r="P632" i="32"/>
  <c r="P633" i="32"/>
  <c r="P634" i="32"/>
  <c r="P635" i="32"/>
  <c r="P636" i="32"/>
  <c r="P637" i="32"/>
  <c r="P638" i="32"/>
  <c r="P639" i="32"/>
  <c r="P640" i="32"/>
  <c r="P641" i="32"/>
  <c r="P642" i="32"/>
  <c r="P643" i="32"/>
  <c r="P644" i="32"/>
  <c r="O4" i="32"/>
  <c r="O5" i="32"/>
  <c r="O6" i="32"/>
  <c r="O7" i="32"/>
  <c r="O8" i="32"/>
  <c r="O9" i="32"/>
  <c r="O10" i="32"/>
  <c r="O11" i="32"/>
  <c r="O12" i="32"/>
  <c r="O13" i="32"/>
  <c r="O14" i="32"/>
  <c r="O15" i="32"/>
  <c r="O16" i="32"/>
  <c r="O17" i="32"/>
  <c r="O18" i="32"/>
  <c r="O19" i="32"/>
  <c r="O20" i="32"/>
  <c r="O21" i="32"/>
  <c r="O22" i="32"/>
  <c r="O23" i="32"/>
  <c r="O24" i="32"/>
  <c r="O25" i="32"/>
  <c r="O26" i="32"/>
  <c r="O27" i="32"/>
  <c r="O28" i="32"/>
  <c r="O29" i="32"/>
  <c r="O30" i="32"/>
  <c r="O31" i="32"/>
  <c r="O32" i="32"/>
  <c r="O33" i="32"/>
  <c r="O34" i="32"/>
  <c r="O35" i="32"/>
  <c r="O36" i="32"/>
  <c r="O37" i="32"/>
  <c r="O38" i="32"/>
  <c r="O39" i="32"/>
  <c r="O40" i="32"/>
  <c r="O41" i="32"/>
  <c r="O42" i="32"/>
  <c r="O43" i="32"/>
  <c r="O44" i="32"/>
  <c r="O45" i="32"/>
  <c r="O46" i="32"/>
  <c r="O47" i="32"/>
  <c r="O48" i="32"/>
  <c r="O49" i="32"/>
  <c r="O50" i="32"/>
  <c r="O51" i="32"/>
  <c r="O52" i="32"/>
  <c r="O53" i="32"/>
  <c r="O54" i="32"/>
  <c r="O55" i="32"/>
  <c r="O56" i="32"/>
  <c r="O57" i="32"/>
  <c r="O58" i="32"/>
  <c r="O59" i="32"/>
  <c r="O60" i="32"/>
  <c r="O61" i="32"/>
  <c r="O62" i="32"/>
  <c r="O63" i="32"/>
  <c r="O64" i="32"/>
  <c r="O65" i="32"/>
  <c r="O66" i="32"/>
  <c r="O67" i="32"/>
  <c r="O68" i="32"/>
  <c r="O69" i="32"/>
  <c r="O70" i="32"/>
  <c r="O71" i="32"/>
  <c r="O72" i="32"/>
  <c r="O73" i="32"/>
  <c r="O74" i="32"/>
  <c r="O75" i="32"/>
  <c r="O76" i="32"/>
  <c r="O77" i="32"/>
  <c r="O78" i="32"/>
  <c r="O79" i="32"/>
  <c r="O80" i="32"/>
  <c r="O81" i="32"/>
  <c r="O82" i="32"/>
  <c r="O83" i="32"/>
  <c r="O84" i="32"/>
  <c r="O85" i="32"/>
  <c r="O86" i="32"/>
  <c r="O87" i="32"/>
  <c r="O88" i="32"/>
  <c r="O89" i="32"/>
  <c r="O90" i="32"/>
  <c r="O91" i="32"/>
  <c r="O92" i="32"/>
  <c r="O93" i="32"/>
  <c r="O94" i="32"/>
  <c r="O95" i="32"/>
  <c r="O96" i="32"/>
  <c r="O97" i="32"/>
  <c r="O98" i="32"/>
  <c r="O99" i="32"/>
  <c r="O100" i="32"/>
  <c r="O101" i="32"/>
  <c r="O102" i="32"/>
  <c r="O103" i="32"/>
  <c r="O104" i="32"/>
  <c r="O105" i="32"/>
  <c r="O106" i="32"/>
  <c r="O107" i="32"/>
  <c r="O108" i="32"/>
  <c r="O109" i="32"/>
  <c r="O110" i="32"/>
  <c r="O111" i="32"/>
  <c r="O112" i="32"/>
  <c r="O113" i="32"/>
  <c r="O114" i="32"/>
  <c r="O115" i="32"/>
  <c r="O116" i="32"/>
  <c r="O117" i="32"/>
  <c r="O118" i="32"/>
  <c r="O119" i="32"/>
  <c r="O120" i="32"/>
  <c r="O121" i="32"/>
  <c r="O122" i="32"/>
  <c r="O123" i="32"/>
  <c r="O124" i="32"/>
  <c r="O125" i="32"/>
  <c r="O126" i="32"/>
  <c r="O127" i="32"/>
  <c r="O128" i="32"/>
  <c r="O129" i="32"/>
  <c r="O130" i="32"/>
  <c r="O131" i="32"/>
  <c r="O132" i="32"/>
  <c r="O133" i="32"/>
  <c r="O134" i="32"/>
  <c r="O135" i="32"/>
  <c r="O136" i="32"/>
  <c r="O137" i="32"/>
  <c r="O138" i="32"/>
  <c r="O139" i="32"/>
  <c r="O140" i="32"/>
  <c r="O141" i="32"/>
  <c r="O142" i="32"/>
  <c r="O143" i="32"/>
  <c r="O144" i="32"/>
  <c r="O145" i="32"/>
  <c r="O146" i="32"/>
  <c r="O147" i="32"/>
  <c r="O148" i="32"/>
  <c r="O149" i="32"/>
  <c r="O150" i="32"/>
  <c r="O151" i="32"/>
  <c r="O152" i="32"/>
  <c r="O153" i="32"/>
  <c r="O154" i="32"/>
  <c r="O155" i="32"/>
  <c r="O156" i="32"/>
  <c r="O157" i="32"/>
  <c r="O158" i="32"/>
  <c r="O159" i="32"/>
  <c r="O160" i="32"/>
  <c r="O161" i="32"/>
  <c r="O162" i="32"/>
  <c r="O163" i="32"/>
  <c r="O164" i="32"/>
  <c r="O165" i="32"/>
  <c r="O166" i="32"/>
  <c r="O167" i="32"/>
  <c r="O168" i="32"/>
  <c r="O169" i="32"/>
  <c r="O170" i="32"/>
  <c r="O171" i="32"/>
  <c r="O172" i="32"/>
  <c r="O173" i="32"/>
  <c r="O174" i="32"/>
  <c r="O175" i="32"/>
  <c r="O176" i="32"/>
  <c r="O177" i="32"/>
  <c r="O178" i="32"/>
  <c r="O179" i="32"/>
  <c r="O180" i="32"/>
  <c r="O181" i="32"/>
  <c r="O182" i="32"/>
  <c r="O183" i="32"/>
  <c r="O184" i="32"/>
  <c r="O185" i="32"/>
  <c r="O186" i="32"/>
  <c r="O187" i="32"/>
  <c r="O188" i="32"/>
  <c r="O189" i="32"/>
  <c r="O190" i="32"/>
  <c r="O191" i="32"/>
  <c r="O192" i="32"/>
  <c r="O193" i="32"/>
  <c r="O194" i="32"/>
  <c r="O195" i="32"/>
  <c r="O196" i="32"/>
  <c r="O197" i="32"/>
  <c r="O198" i="32"/>
  <c r="O199" i="32"/>
  <c r="O200" i="32"/>
  <c r="O201" i="32"/>
  <c r="O202" i="32"/>
  <c r="O203" i="32"/>
  <c r="O204" i="32"/>
  <c r="O205" i="32"/>
  <c r="O206" i="32"/>
  <c r="O207" i="32"/>
  <c r="O208" i="32"/>
  <c r="O209" i="32"/>
  <c r="O210" i="32"/>
  <c r="O211" i="32"/>
  <c r="O212" i="32"/>
  <c r="O213" i="32"/>
  <c r="O214" i="32"/>
  <c r="O215" i="32"/>
  <c r="O216" i="32"/>
  <c r="O217" i="32"/>
  <c r="O218" i="32"/>
  <c r="O219" i="32"/>
  <c r="O220" i="32"/>
  <c r="O221" i="32"/>
  <c r="O222" i="32"/>
  <c r="O223" i="32"/>
  <c r="O224" i="32"/>
  <c r="O225" i="32"/>
  <c r="O226" i="32"/>
  <c r="O227" i="32"/>
  <c r="O228" i="32"/>
  <c r="O229" i="32"/>
  <c r="O230" i="32"/>
  <c r="O231" i="32"/>
  <c r="O232" i="32"/>
  <c r="O233" i="32"/>
  <c r="O234" i="32"/>
  <c r="O235" i="32"/>
  <c r="O236" i="32"/>
  <c r="O237" i="32"/>
  <c r="O238" i="32"/>
  <c r="O239" i="32"/>
  <c r="O240" i="32"/>
  <c r="O241" i="32"/>
  <c r="O242" i="32"/>
  <c r="O243" i="32"/>
  <c r="O244" i="32"/>
  <c r="O245" i="32"/>
  <c r="O246" i="32"/>
  <c r="O247" i="32"/>
  <c r="O248" i="32"/>
  <c r="O249" i="32"/>
  <c r="O250" i="32"/>
  <c r="O251" i="32"/>
  <c r="O252" i="32"/>
  <c r="O253" i="32"/>
  <c r="O254" i="32"/>
  <c r="O255" i="32"/>
  <c r="O256" i="32"/>
  <c r="O257" i="32"/>
  <c r="O258" i="32"/>
  <c r="O259" i="32"/>
  <c r="O260" i="32"/>
  <c r="O261" i="32"/>
  <c r="O262" i="32"/>
  <c r="O263" i="32"/>
  <c r="O264" i="32"/>
  <c r="O265" i="32"/>
  <c r="O266" i="32"/>
  <c r="O267" i="32"/>
  <c r="O268" i="32"/>
  <c r="O269" i="32"/>
  <c r="O270" i="32"/>
  <c r="O271" i="32"/>
  <c r="O272" i="32"/>
  <c r="O273" i="32"/>
  <c r="O274" i="32"/>
  <c r="O275" i="32"/>
  <c r="O276" i="32"/>
  <c r="O277" i="32"/>
  <c r="O278" i="32"/>
  <c r="O279" i="32"/>
  <c r="O280" i="32"/>
  <c r="O281" i="32"/>
  <c r="O282" i="32"/>
  <c r="O283" i="32"/>
  <c r="O284" i="32"/>
  <c r="O285" i="32"/>
  <c r="O286" i="32"/>
  <c r="O287" i="32"/>
  <c r="O288" i="32"/>
  <c r="O289" i="32"/>
  <c r="O290" i="32"/>
  <c r="O291" i="32"/>
  <c r="O292" i="32"/>
  <c r="O293" i="32"/>
  <c r="O294" i="32"/>
  <c r="O295" i="32"/>
  <c r="O296" i="32"/>
  <c r="O297" i="32"/>
  <c r="O298" i="32"/>
  <c r="O299" i="32"/>
  <c r="O300" i="32"/>
  <c r="O301" i="32"/>
  <c r="O302" i="32"/>
  <c r="O303" i="32"/>
  <c r="O304" i="32"/>
  <c r="O305" i="32"/>
  <c r="O306" i="32"/>
  <c r="O307" i="32"/>
  <c r="O308" i="32"/>
  <c r="O309" i="32"/>
  <c r="O310" i="32"/>
  <c r="O311" i="32"/>
  <c r="O312" i="32"/>
  <c r="O313" i="32"/>
  <c r="O314" i="32"/>
  <c r="O315" i="32"/>
  <c r="O316" i="32"/>
  <c r="O317" i="32"/>
  <c r="O318" i="32"/>
  <c r="O319" i="32"/>
  <c r="O320" i="32"/>
  <c r="O321" i="32"/>
  <c r="O322" i="32"/>
  <c r="O323" i="32"/>
  <c r="O324" i="32"/>
  <c r="O325" i="32"/>
  <c r="O326" i="32"/>
  <c r="O327" i="32"/>
  <c r="O328" i="32"/>
  <c r="O329" i="32"/>
  <c r="O330" i="32"/>
  <c r="O331" i="32"/>
  <c r="O332" i="32"/>
  <c r="O333" i="32"/>
  <c r="O334" i="32"/>
  <c r="O335" i="32"/>
  <c r="O336" i="32"/>
  <c r="O337" i="32"/>
  <c r="O338" i="32"/>
  <c r="O339" i="32"/>
  <c r="O340" i="32"/>
  <c r="O341" i="32"/>
  <c r="O342" i="32"/>
  <c r="O343" i="32"/>
  <c r="O344" i="32"/>
  <c r="O345" i="32"/>
  <c r="O346" i="32"/>
  <c r="O347" i="32"/>
  <c r="O348" i="32"/>
  <c r="O349" i="32"/>
  <c r="O350" i="32"/>
  <c r="O351" i="32"/>
  <c r="O352" i="32"/>
  <c r="O353" i="32"/>
  <c r="O354" i="32"/>
  <c r="O355" i="32"/>
  <c r="O356" i="32"/>
  <c r="O357" i="32"/>
  <c r="O358" i="32"/>
  <c r="O359" i="32"/>
  <c r="O360" i="32"/>
  <c r="O361" i="32"/>
  <c r="O362" i="32"/>
  <c r="O363" i="32"/>
  <c r="O364" i="32"/>
  <c r="O365" i="32"/>
  <c r="O366" i="32"/>
  <c r="O367" i="32"/>
  <c r="O368" i="32"/>
  <c r="O369" i="32"/>
  <c r="O370" i="32"/>
  <c r="O371" i="32"/>
  <c r="O372" i="32"/>
  <c r="O373" i="32"/>
  <c r="O374" i="32"/>
  <c r="O375" i="32"/>
  <c r="O376" i="32"/>
  <c r="O377" i="32"/>
  <c r="O378" i="32"/>
  <c r="O379" i="32"/>
  <c r="O380" i="32"/>
  <c r="O381" i="32"/>
  <c r="O382" i="32"/>
  <c r="O383" i="32"/>
  <c r="O384" i="32"/>
  <c r="O385" i="32"/>
  <c r="O386" i="32"/>
  <c r="O387" i="32"/>
  <c r="O388" i="32"/>
  <c r="O389" i="32"/>
  <c r="O390" i="32"/>
  <c r="O391" i="32"/>
  <c r="O392" i="32"/>
  <c r="O393" i="32"/>
  <c r="O394" i="32"/>
  <c r="O395" i="32"/>
  <c r="O396" i="32"/>
  <c r="O397" i="32"/>
  <c r="O398" i="32"/>
  <c r="O399" i="32"/>
  <c r="O400" i="32"/>
  <c r="O401" i="32"/>
  <c r="O402" i="32"/>
  <c r="O403" i="32"/>
  <c r="O404" i="32"/>
  <c r="O405" i="32"/>
  <c r="O406" i="32"/>
  <c r="O407" i="32"/>
  <c r="O408" i="32"/>
  <c r="O409" i="32"/>
  <c r="O410" i="32"/>
  <c r="O411" i="32"/>
  <c r="O412" i="32"/>
  <c r="O413" i="32"/>
  <c r="O414" i="32"/>
  <c r="O415" i="32"/>
  <c r="O416" i="32"/>
  <c r="O417" i="32"/>
  <c r="O418" i="32"/>
  <c r="O419" i="32"/>
  <c r="O420" i="32"/>
  <c r="O421" i="32"/>
  <c r="O422" i="32"/>
  <c r="O423" i="32"/>
  <c r="O424" i="32"/>
  <c r="O425" i="32"/>
  <c r="O426" i="32"/>
  <c r="O427" i="32"/>
  <c r="O428" i="32"/>
  <c r="O429" i="32"/>
  <c r="O430" i="32"/>
  <c r="O431" i="32"/>
  <c r="O432" i="32"/>
  <c r="O433" i="32"/>
  <c r="O434" i="32"/>
  <c r="O435" i="32"/>
  <c r="O436" i="32"/>
  <c r="O437" i="32"/>
  <c r="O438" i="32"/>
  <c r="O439" i="32"/>
  <c r="O440" i="32"/>
  <c r="O441" i="32"/>
  <c r="O442" i="32"/>
  <c r="O443" i="32"/>
  <c r="O444" i="32"/>
  <c r="O445" i="32"/>
  <c r="O446" i="32"/>
  <c r="O447" i="32"/>
  <c r="O448" i="32"/>
  <c r="O449" i="32"/>
  <c r="O450" i="32"/>
  <c r="O451" i="32"/>
  <c r="O452" i="32"/>
  <c r="O453" i="32"/>
  <c r="O454" i="32"/>
  <c r="O455" i="32"/>
  <c r="O456" i="32"/>
  <c r="O457" i="32"/>
  <c r="O458" i="32"/>
  <c r="O459" i="32"/>
  <c r="O460" i="32"/>
  <c r="O461" i="32"/>
  <c r="O462" i="32"/>
  <c r="O463" i="32"/>
  <c r="O464" i="32"/>
  <c r="O465" i="32"/>
  <c r="O466" i="32"/>
  <c r="O467" i="32"/>
  <c r="O468" i="32"/>
  <c r="O469" i="32"/>
  <c r="O470" i="32"/>
  <c r="O471" i="32"/>
  <c r="O472" i="32"/>
  <c r="O473" i="32"/>
  <c r="O474" i="32"/>
  <c r="O475" i="32"/>
  <c r="O476" i="32"/>
  <c r="O477" i="32"/>
  <c r="O478" i="32"/>
  <c r="O479" i="32"/>
  <c r="O480" i="32"/>
  <c r="O481" i="32"/>
  <c r="O482" i="32"/>
  <c r="O483" i="32"/>
  <c r="O484" i="32"/>
  <c r="O485" i="32"/>
  <c r="O486" i="32"/>
  <c r="O487" i="32"/>
  <c r="O488" i="32"/>
  <c r="O489" i="32"/>
  <c r="O490" i="32"/>
  <c r="O491" i="32"/>
  <c r="O492" i="32"/>
  <c r="O493" i="32"/>
  <c r="O494" i="32"/>
  <c r="O495" i="32"/>
  <c r="O496" i="32"/>
  <c r="O497" i="32"/>
  <c r="O498" i="32"/>
  <c r="O499" i="32"/>
  <c r="O500" i="32"/>
  <c r="O501" i="32"/>
  <c r="O502" i="32"/>
  <c r="O503" i="32"/>
  <c r="O504" i="32"/>
  <c r="O505" i="32"/>
  <c r="O506" i="32"/>
  <c r="O507" i="32"/>
  <c r="O508" i="32"/>
  <c r="O509" i="32"/>
  <c r="O510" i="32"/>
  <c r="O511" i="32"/>
  <c r="O512" i="32"/>
  <c r="O513" i="32"/>
  <c r="O514" i="32"/>
  <c r="O515" i="32"/>
  <c r="O516" i="32"/>
  <c r="O517" i="32"/>
  <c r="O518" i="32"/>
  <c r="O519" i="32"/>
  <c r="O520" i="32"/>
  <c r="O521" i="32"/>
  <c r="O522" i="32"/>
  <c r="M522" i="32" s="1"/>
  <c r="O523" i="32"/>
  <c r="O524" i="32"/>
  <c r="O525" i="32"/>
  <c r="O526" i="32"/>
  <c r="O527" i="32"/>
  <c r="O528" i="32"/>
  <c r="M528" i="32" s="1"/>
  <c r="O529" i="32"/>
  <c r="O530" i="32"/>
  <c r="O531" i="32"/>
  <c r="O532" i="32"/>
  <c r="O533" i="32"/>
  <c r="O534" i="32"/>
  <c r="O535" i="32"/>
  <c r="O536" i="32"/>
  <c r="O537" i="32"/>
  <c r="O538" i="32"/>
  <c r="O539" i="32"/>
  <c r="O540" i="32"/>
  <c r="O541" i="32"/>
  <c r="O542" i="32"/>
  <c r="O543" i="32"/>
  <c r="O544" i="32"/>
  <c r="O545" i="32"/>
  <c r="O546" i="32"/>
  <c r="O547" i="32"/>
  <c r="O548" i="32"/>
  <c r="O549" i="32"/>
  <c r="O550" i="32"/>
  <c r="O551" i="32"/>
  <c r="O552" i="32"/>
  <c r="O553" i="32"/>
  <c r="O554" i="32"/>
  <c r="O555" i="32"/>
  <c r="O556" i="32"/>
  <c r="M556" i="32" s="1"/>
  <c r="O557" i="32"/>
  <c r="O558" i="32"/>
  <c r="M558" i="32" s="1"/>
  <c r="O559" i="32"/>
  <c r="O560" i="32"/>
  <c r="M560" i="32" s="1"/>
  <c r="O561" i="32"/>
  <c r="O562" i="32"/>
  <c r="O563" i="32"/>
  <c r="O564" i="32"/>
  <c r="O565" i="32"/>
  <c r="O566" i="32"/>
  <c r="O567" i="32"/>
  <c r="O568" i="32"/>
  <c r="O569" i="32"/>
  <c r="O570" i="32"/>
  <c r="O571" i="32"/>
  <c r="O572" i="32"/>
  <c r="O573" i="32"/>
  <c r="O574" i="32"/>
  <c r="O575" i="32"/>
  <c r="O576" i="32"/>
  <c r="O577" i="32"/>
  <c r="O578" i="32"/>
  <c r="O579" i="32"/>
  <c r="O580" i="32"/>
  <c r="M580" i="32" s="1"/>
  <c r="O581" i="32"/>
  <c r="O582" i="32"/>
  <c r="O583" i="32"/>
  <c r="O584" i="32"/>
  <c r="O585" i="32"/>
  <c r="O586" i="32"/>
  <c r="O587" i="32"/>
  <c r="O588" i="32"/>
  <c r="O589" i="32"/>
  <c r="O590" i="32"/>
  <c r="O591" i="32"/>
  <c r="O592" i="32"/>
  <c r="M592" i="32" s="1"/>
  <c r="O593" i="32"/>
  <c r="O594" i="32"/>
  <c r="O595" i="32"/>
  <c r="O596" i="32"/>
  <c r="O597" i="32"/>
  <c r="O598" i="32"/>
  <c r="O599" i="32"/>
  <c r="O600" i="32"/>
  <c r="M600" i="32" s="1"/>
  <c r="O601" i="32"/>
  <c r="O602" i="32"/>
  <c r="O603" i="32"/>
  <c r="O604" i="32"/>
  <c r="O605" i="32"/>
  <c r="O606" i="32"/>
  <c r="O607" i="32"/>
  <c r="O608" i="32"/>
  <c r="O609" i="32"/>
  <c r="O610" i="32"/>
  <c r="O611" i="32"/>
  <c r="O612" i="32"/>
  <c r="O613" i="32"/>
  <c r="O614" i="32"/>
  <c r="O615" i="32"/>
  <c r="O616" i="32"/>
  <c r="O617" i="32"/>
  <c r="O618" i="32"/>
  <c r="O619" i="32"/>
  <c r="O620" i="32"/>
  <c r="M620" i="32" s="1"/>
  <c r="O621" i="32"/>
  <c r="O622" i="32"/>
  <c r="O623" i="32"/>
  <c r="O624" i="32"/>
  <c r="O625" i="32"/>
  <c r="O626" i="32"/>
  <c r="M626" i="32" s="1"/>
  <c r="O627" i="32"/>
  <c r="O628" i="32"/>
  <c r="O629" i="32"/>
  <c r="O630" i="32"/>
  <c r="O631" i="32"/>
  <c r="O632" i="32"/>
  <c r="O633" i="32"/>
  <c r="O634" i="32"/>
  <c r="O635" i="32"/>
  <c r="O636" i="32"/>
  <c r="O637" i="32"/>
  <c r="O638" i="32"/>
  <c r="M638" i="32" s="1"/>
  <c r="O639" i="32"/>
  <c r="O640" i="32"/>
  <c r="O641" i="32"/>
  <c r="O642" i="32"/>
  <c r="M642" i="32" s="1"/>
  <c r="O643" i="32"/>
  <c r="O644" i="32"/>
  <c r="M644" i="32" s="1"/>
  <c r="M4" i="32"/>
  <c r="M5" i="32"/>
  <c r="M6" i="32"/>
  <c r="M7" i="32"/>
  <c r="M8" i="32"/>
  <c r="M9" i="32"/>
  <c r="M10" i="32"/>
  <c r="M11" i="32"/>
  <c r="M12" i="32"/>
  <c r="M21" i="32"/>
  <c r="M25" i="32"/>
  <c r="M39" i="32"/>
  <c r="M41" i="32"/>
  <c r="M49" i="32"/>
  <c r="M53" i="32"/>
  <c r="M65" i="32"/>
  <c r="M67" i="32"/>
  <c r="M69" i="32"/>
  <c r="M75" i="32"/>
  <c r="M77" i="32"/>
  <c r="M88" i="32"/>
  <c r="M111" i="32"/>
  <c r="M113" i="32"/>
  <c r="M131" i="32"/>
  <c r="M169" i="32"/>
  <c r="M172" i="32"/>
  <c r="M173" i="32"/>
  <c r="M174" i="32"/>
  <c r="M175" i="32"/>
  <c r="M177" i="32"/>
  <c r="M202" i="32"/>
  <c r="M207" i="32"/>
  <c r="M211" i="32"/>
  <c r="M213" i="32"/>
  <c r="M217" i="32"/>
  <c r="M219" i="32"/>
  <c r="M225" i="32"/>
  <c r="M227" i="32"/>
  <c r="M228" i="32"/>
  <c r="M231" i="32"/>
  <c r="M233" i="32"/>
  <c r="M240" i="32"/>
  <c r="M245" i="32"/>
  <c r="M259" i="32"/>
  <c r="M275" i="32"/>
  <c r="M303" i="32"/>
  <c r="M305" i="32"/>
  <c r="M333" i="32"/>
  <c r="M335" i="32"/>
  <c r="M336" i="32"/>
  <c r="M337" i="32"/>
  <c r="M340" i="32"/>
  <c r="M341" i="32"/>
  <c r="M343" i="32"/>
  <c r="M381" i="32"/>
  <c r="M395" i="32"/>
  <c r="M397" i="32"/>
  <c r="M405" i="32"/>
  <c r="M409" i="32"/>
  <c r="M421" i="32"/>
  <c r="M485" i="32"/>
  <c r="M486" i="32"/>
  <c r="M489" i="32"/>
  <c r="M496" i="32"/>
  <c r="M507" i="32"/>
  <c r="M508" i="32"/>
  <c r="M511" i="32"/>
  <c r="M512" i="32"/>
  <c r="M519" i="32"/>
  <c r="M520" i="32"/>
  <c r="M525" i="32"/>
  <c r="M530" i="32"/>
  <c r="M541" i="32"/>
  <c r="M542" i="32"/>
  <c r="M553" i="32"/>
  <c r="M555" i="32"/>
  <c r="M559" i="32"/>
  <c r="M561" i="32"/>
  <c r="M609" i="32"/>
  <c r="M635" i="32"/>
  <c r="M637" i="32"/>
  <c r="M639" i="32"/>
  <c r="K4" i="32"/>
  <c r="K5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0" i="32"/>
  <c r="K31" i="32"/>
  <c r="K32" i="32"/>
  <c r="K33" i="32"/>
  <c r="K34" i="32"/>
  <c r="K35" i="32"/>
  <c r="K36" i="32"/>
  <c r="K37" i="32"/>
  <c r="K38" i="32"/>
  <c r="K39" i="32"/>
  <c r="K40" i="32"/>
  <c r="K41" i="32"/>
  <c r="K42" i="32"/>
  <c r="K43" i="32"/>
  <c r="K44" i="32"/>
  <c r="K45" i="32"/>
  <c r="K46" i="32"/>
  <c r="K47" i="32"/>
  <c r="K48" i="32"/>
  <c r="K49" i="32"/>
  <c r="K50" i="32"/>
  <c r="K51" i="32"/>
  <c r="K52" i="32"/>
  <c r="K53" i="32"/>
  <c r="K54" i="32"/>
  <c r="K55" i="32"/>
  <c r="K56" i="32"/>
  <c r="K57" i="32"/>
  <c r="K58" i="32"/>
  <c r="K59" i="32"/>
  <c r="K60" i="32"/>
  <c r="K61" i="32"/>
  <c r="K62" i="32"/>
  <c r="K63" i="32"/>
  <c r="K64" i="32"/>
  <c r="K65" i="32"/>
  <c r="K66" i="32"/>
  <c r="K67" i="32"/>
  <c r="K68" i="32"/>
  <c r="K69" i="32"/>
  <c r="K70" i="32"/>
  <c r="K71" i="32"/>
  <c r="K72" i="32"/>
  <c r="K73" i="32"/>
  <c r="K74" i="32"/>
  <c r="K75" i="32"/>
  <c r="K76" i="32"/>
  <c r="K77" i="32"/>
  <c r="K78" i="32"/>
  <c r="K79" i="32"/>
  <c r="K80" i="32"/>
  <c r="K81" i="32"/>
  <c r="K82" i="32"/>
  <c r="K83" i="32"/>
  <c r="K84" i="32"/>
  <c r="K85" i="32"/>
  <c r="K86" i="32"/>
  <c r="K87" i="32"/>
  <c r="K88" i="32"/>
  <c r="K89" i="32"/>
  <c r="K90" i="32"/>
  <c r="K91" i="32"/>
  <c r="K92" i="32"/>
  <c r="K93" i="32"/>
  <c r="K94" i="32"/>
  <c r="K95" i="32"/>
  <c r="K96" i="32"/>
  <c r="K97" i="32"/>
  <c r="K98" i="32"/>
  <c r="K99" i="32"/>
  <c r="K100" i="32"/>
  <c r="K101" i="32"/>
  <c r="K102" i="32"/>
  <c r="K103" i="32"/>
  <c r="K104" i="32"/>
  <c r="K105" i="32"/>
  <c r="K106" i="32"/>
  <c r="K107" i="32"/>
  <c r="K108" i="32"/>
  <c r="K109" i="32"/>
  <c r="K110" i="32"/>
  <c r="K111" i="32"/>
  <c r="K112" i="32"/>
  <c r="K113" i="32"/>
  <c r="K114" i="32"/>
  <c r="K115" i="32"/>
  <c r="K116" i="32"/>
  <c r="K117" i="32"/>
  <c r="K118" i="32"/>
  <c r="K119" i="32"/>
  <c r="K120" i="32"/>
  <c r="K121" i="32"/>
  <c r="K122" i="32"/>
  <c r="K123" i="32"/>
  <c r="K124" i="32"/>
  <c r="K125" i="32"/>
  <c r="K126" i="32"/>
  <c r="K127" i="32"/>
  <c r="K128" i="32"/>
  <c r="K129" i="32"/>
  <c r="K130" i="32"/>
  <c r="K131" i="32"/>
  <c r="K132" i="32"/>
  <c r="K133" i="32"/>
  <c r="K134" i="32"/>
  <c r="K135" i="32"/>
  <c r="K136" i="32"/>
  <c r="K137" i="32"/>
  <c r="K138" i="32"/>
  <c r="K139" i="32"/>
  <c r="K140" i="32"/>
  <c r="K141" i="32"/>
  <c r="K142" i="32"/>
  <c r="K143" i="32"/>
  <c r="K144" i="32"/>
  <c r="K145" i="32"/>
  <c r="K146" i="32"/>
  <c r="K147" i="32"/>
  <c r="K148" i="32"/>
  <c r="K149" i="32"/>
  <c r="K150" i="32"/>
  <c r="K151" i="32"/>
  <c r="K152" i="32"/>
  <c r="K153" i="32"/>
  <c r="K154" i="32"/>
  <c r="K155" i="32"/>
  <c r="K156" i="32"/>
  <c r="K157" i="32"/>
  <c r="K158" i="32"/>
  <c r="K159" i="32"/>
  <c r="K160" i="32"/>
  <c r="K161" i="32"/>
  <c r="K162" i="32"/>
  <c r="K163" i="32"/>
  <c r="K164" i="32"/>
  <c r="K165" i="32"/>
  <c r="K166" i="32"/>
  <c r="K167" i="32"/>
  <c r="K168" i="32"/>
  <c r="K169" i="32"/>
  <c r="K170" i="32"/>
  <c r="K171" i="32"/>
  <c r="K172" i="32"/>
  <c r="K173" i="32"/>
  <c r="K174" i="32"/>
  <c r="K175" i="32"/>
  <c r="K176" i="32"/>
  <c r="K177" i="32"/>
  <c r="K178" i="32"/>
  <c r="K179" i="32"/>
  <c r="K180" i="32"/>
  <c r="K181" i="32"/>
  <c r="K182" i="32"/>
  <c r="K183" i="32"/>
  <c r="K184" i="32"/>
  <c r="K185" i="32"/>
  <c r="K186" i="32"/>
  <c r="K187" i="32"/>
  <c r="K188" i="32"/>
  <c r="K189" i="32"/>
  <c r="K190" i="32"/>
  <c r="K191" i="32"/>
  <c r="K192" i="32"/>
  <c r="K193" i="32"/>
  <c r="K194" i="32"/>
  <c r="K195" i="32"/>
  <c r="K196" i="32"/>
  <c r="K197" i="32"/>
  <c r="K198" i="32"/>
  <c r="K199" i="32"/>
  <c r="K200" i="32"/>
  <c r="K201" i="32"/>
  <c r="K202" i="32"/>
  <c r="K203" i="32"/>
  <c r="K204" i="32"/>
  <c r="K205" i="32"/>
  <c r="K206" i="32"/>
  <c r="K207" i="32"/>
  <c r="K208" i="32"/>
  <c r="K209" i="32"/>
  <c r="K210" i="32"/>
  <c r="K211" i="32"/>
  <c r="K212" i="32"/>
  <c r="K213" i="32"/>
  <c r="K214" i="32"/>
  <c r="K215" i="32"/>
  <c r="K216" i="32"/>
  <c r="K217" i="32"/>
  <c r="K218" i="32"/>
  <c r="K219" i="32"/>
  <c r="K220" i="32"/>
  <c r="K221" i="32"/>
  <c r="K222" i="32"/>
  <c r="K223" i="32"/>
  <c r="K224" i="32"/>
  <c r="K225" i="32"/>
  <c r="K226" i="32"/>
  <c r="K227" i="32"/>
  <c r="K228" i="32"/>
  <c r="K229" i="32"/>
  <c r="K230" i="32"/>
  <c r="K231" i="32"/>
  <c r="K232" i="32"/>
  <c r="K233" i="32"/>
  <c r="K234" i="32"/>
  <c r="K235" i="32"/>
  <c r="K236" i="32"/>
  <c r="K237" i="32"/>
  <c r="K238" i="32"/>
  <c r="K239" i="32"/>
  <c r="K240" i="32"/>
  <c r="K241" i="32"/>
  <c r="K242" i="32"/>
  <c r="K243" i="32"/>
  <c r="K244" i="32"/>
  <c r="K245" i="32"/>
  <c r="K246" i="32"/>
  <c r="K247" i="32"/>
  <c r="K248" i="32"/>
  <c r="K249" i="32"/>
  <c r="K250" i="32"/>
  <c r="K251" i="32"/>
  <c r="K252" i="32"/>
  <c r="K253" i="32"/>
  <c r="K254" i="32"/>
  <c r="K255" i="32"/>
  <c r="K256" i="32"/>
  <c r="K257" i="32"/>
  <c r="K258" i="32"/>
  <c r="K259" i="32"/>
  <c r="K260" i="32"/>
  <c r="K261" i="32"/>
  <c r="K262" i="32"/>
  <c r="K263" i="32"/>
  <c r="K264" i="32"/>
  <c r="K265" i="32"/>
  <c r="K266" i="32"/>
  <c r="K267" i="32"/>
  <c r="K268" i="32"/>
  <c r="K269" i="32"/>
  <c r="K270" i="32"/>
  <c r="K271" i="32"/>
  <c r="K272" i="32"/>
  <c r="K273" i="32"/>
  <c r="K274" i="32"/>
  <c r="K275" i="32"/>
  <c r="K276" i="32"/>
  <c r="K277" i="32"/>
  <c r="K278" i="32"/>
  <c r="K279" i="32"/>
  <c r="K280" i="32"/>
  <c r="K281" i="32"/>
  <c r="K282" i="32"/>
  <c r="K283" i="32"/>
  <c r="K284" i="32"/>
  <c r="K285" i="32"/>
  <c r="K286" i="32"/>
  <c r="K287" i="32"/>
  <c r="K288" i="32"/>
  <c r="K289" i="32"/>
  <c r="K290" i="32"/>
  <c r="K291" i="32"/>
  <c r="K292" i="32"/>
  <c r="K293" i="32"/>
  <c r="K294" i="32"/>
  <c r="K295" i="32"/>
  <c r="K296" i="32"/>
  <c r="K297" i="32"/>
  <c r="K298" i="32"/>
  <c r="K299" i="32"/>
  <c r="K300" i="32"/>
  <c r="K301" i="32"/>
  <c r="K302" i="32"/>
  <c r="K303" i="32"/>
  <c r="K304" i="32"/>
  <c r="K305" i="32"/>
  <c r="K306" i="32"/>
  <c r="K307" i="32"/>
  <c r="K308" i="32"/>
  <c r="K309" i="32"/>
  <c r="K310" i="32"/>
  <c r="K311" i="32"/>
  <c r="K312" i="32"/>
  <c r="K313" i="32"/>
  <c r="K314" i="32"/>
  <c r="K315" i="32"/>
  <c r="K316" i="32"/>
  <c r="K317" i="32"/>
  <c r="K318" i="32"/>
  <c r="K319" i="32"/>
  <c r="K320" i="32"/>
  <c r="K321" i="32"/>
  <c r="K322" i="32"/>
  <c r="K323" i="32"/>
  <c r="K324" i="32"/>
  <c r="K325" i="32"/>
  <c r="K326" i="32"/>
  <c r="K327" i="32"/>
  <c r="K328" i="32"/>
  <c r="K329" i="32"/>
  <c r="K330" i="32"/>
  <c r="K331" i="32"/>
  <c r="K332" i="32"/>
  <c r="K333" i="32"/>
  <c r="K334" i="32"/>
  <c r="K335" i="32"/>
  <c r="K336" i="32"/>
  <c r="K337" i="32"/>
  <c r="K338" i="32"/>
  <c r="K339" i="32"/>
  <c r="K340" i="32"/>
  <c r="K341" i="32"/>
  <c r="K342" i="32"/>
  <c r="K343" i="32"/>
  <c r="K344" i="32"/>
  <c r="K345" i="32"/>
  <c r="K346" i="32"/>
  <c r="K347" i="32"/>
  <c r="K348" i="32"/>
  <c r="K349" i="32"/>
  <c r="K350" i="32"/>
  <c r="K351" i="32"/>
  <c r="K352" i="32"/>
  <c r="K353" i="32"/>
  <c r="K354" i="32"/>
  <c r="K355" i="32"/>
  <c r="K356" i="32"/>
  <c r="K357" i="32"/>
  <c r="K358" i="32"/>
  <c r="K359" i="32"/>
  <c r="K360" i="32"/>
  <c r="K361" i="32"/>
  <c r="K362" i="32"/>
  <c r="K363" i="32"/>
  <c r="K364" i="32"/>
  <c r="K365" i="32"/>
  <c r="K366" i="32"/>
  <c r="K367" i="32"/>
  <c r="K368" i="32"/>
  <c r="K369" i="32"/>
  <c r="K370" i="32"/>
  <c r="K371" i="32"/>
  <c r="K372" i="32"/>
  <c r="K373" i="32"/>
  <c r="K374" i="32"/>
  <c r="K375" i="32"/>
  <c r="K376" i="32"/>
  <c r="K377" i="32"/>
  <c r="K378" i="32"/>
  <c r="K379" i="32"/>
  <c r="K380" i="32"/>
  <c r="K381" i="32"/>
  <c r="K382" i="32"/>
  <c r="K383" i="32"/>
  <c r="K384" i="32"/>
  <c r="K385" i="32"/>
  <c r="K386" i="32"/>
  <c r="K387" i="32"/>
  <c r="K388" i="32"/>
  <c r="K389" i="32"/>
  <c r="K390" i="32"/>
  <c r="K391" i="32"/>
  <c r="K392" i="32"/>
  <c r="K393" i="32"/>
  <c r="K394" i="32"/>
  <c r="K395" i="32"/>
  <c r="K396" i="32"/>
  <c r="K397" i="32"/>
  <c r="K398" i="32"/>
  <c r="K399" i="32"/>
  <c r="K400" i="32"/>
  <c r="K401" i="32"/>
  <c r="K402" i="32"/>
  <c r="K403" i="32"/>
  <c r="K404" i="32"/>
  <c r="K405" i="32"/>
  <c r="K406" i="32"/>
  <c r="K407" i="32"/>
  <c r="K408" i="32"/>
  <c r="K409" i="32"/>
  <c r="K410" i="32"/>
  <c r="K411" i="32"/>
  <c r="K412" i="32"/>
  <c r="K413" i="32"/>
  <c r="K414" i="32"/>
  <c r="K415" i="32"/>
  <c r="K416" i="32"/>
  <c r="K417" i="32"/>
  <c r="K418" i="32"/>
  <c r="K419" i="32"/>
  <c r="K420" i="32"/>
  <c r="K421" i="32"/>
  <c r="K422" i="32"/>
  <c r="K423" i="32"/>
  <c r="K424" i="32"/>
  <c r="K425" i="32"/>
  <c r="K426" i="32"/>
  <c r="K427" i="32"/>
  <c r="K428" i="32"/>
  <c r="K429" i="32"/>
  <c r="K430" i="32"/>
  <c r="K431" i="32"/>
  <c r="K432" i="32"/>
  <c r="K433" i="32"/>
  <c r="K434" i="32"/>
  <c r="K435" i="32"/>
  <c r="K436" i="32"/>
  <c r="K437" i="32"/>
  <c r="K438" i="32"/>
  <c r="K439" i="32"/>
  <c r="K440" i="32"/>
  <c r="K441" i="32"/>
  <c r="K442" i="32"/>
  <c r="K443" i="32"/>
  <c r="K444" i="32"/>
  <c r="K445" i="32"/>
  <c r="K446" i="32"/>
  <c r="K447" i="32"/>
  <c r="K448" i="32"/>
  <c r="K449" i="32"/>
  <c r="K450" i="32"/>
  <c r="K451" i="32"/>
  <c r="K452" i="32"/>
  <c r="K453" i="32"/>
  <c r="K454" i="32"/>
  <c r="K455" i="32"/>
  <c r="K456" i="32"/>
  <c r="K457" i="32"/>
  <c r="K458" i="32"/>
  <c r="K459" i="32"/>
  <c r="K460" i="32"/>
  <c r="K461" i="32"/>
  <c r="K462" i="32"/>
  <c r="K463" i="32"/>
  <c r="K464" i="32"/>
  <c r="K465" i="32"/>
  <c r="K466" i="32"/>
  <c r="K467" i="32"/>
  <c r="K468" i="32"/>
  <c r="K469" i="32"/>
  <c r="K470" i="32"/>
  <c r="K471" i="32"/>
  <c r="K472" i="32"/>
  <c r="K473" i="32"/>
  <c r="K474" i="32"/>
  <c r="K475" i="32"/>
  <c r="K476" i="32"/>
  <c r="K477" i="32"/>
  <c r="K478" i="32"/>
  <c r="K479" i="32"/>
  <c r="K480" i="32"/>
  <c r="K481" i="32"/>
  <c r="K482" i="32"/>
  <c r="K483" i="32"/>
  <c r="K484" i="32"/>
  <c r="K485" i="32"/>
  <c r="K486" i="32"/>
  <c r="K487" i="32"/>
  <c r="K488" i="32"/>
  <c r="K489" i="32"/>
  <c r="K490" i="32"/>
  <c r="K491" i="32"/>
  <c r="K492" i="32"/>
  <c r="K493" i="32"/>
  <c r="K494" i="32"/>
  <c r="K495" i="32"/>
  <c r="K496" i="32"/>
  <c r="K497" i="32"/>
  <c r="K498" i="32"/>
  <c r="K499" i="32"/>
  <c r="K500" i="32"/>
  <c r="K501" i="32"/>
  <c r="K502" i="32"/>
  <c r="K503" i="32"/>
  <c r="K504" i="32"/>
  <c r="K505" i="32"/>
  <c r="K506" i="32"/>
  <c r="K507" i="32"/>
  <c r="K508" i="32"/>
  <c r="K509" i="32"/>
  <c r="K510" i="32"/>
  <c r="K511" i="32"/>
  <c r="K512" i="32"/>
  <c r="K513" i="32"/>
  <c r="K514" i="32"/>
  <c r="K515" i="32"/>
  <c r="K516" i="32"/>
  <c r="K517" i="32"/>
  <c r="K518" i="32"/>
  <c r="K519" i="32"/>
  <c r="K520" i="32"/>
  <c r="K521" i="32"/>
  <c r="K522" i="32"/>
  <c r="K523" i="32"/>
  <c r="K524" i="32"/>
  <c r="K525" i="32"/>
  <c r="K526" i="32"/>
  <c r="K527" i="32"/>
  <c r="K528" i="32"/>
  <c r="K529" i="32"/>
  <c r="K530" i="32"/>
  <c r="K531" i="32"/>
  <c r="K532" i="32"/>
  <c r="K533" i="32"/>
  <c r="K534" i="32"/>
  <c r="K535" i="32"/>
  <c r="K536" i="32"/>
  <c r="K537" i="32"/>
  <c r="K538" i="32"/>
  <c r="K539" i="32"/>
  <c r="K540" i="32"/>
  <c r="K541" i="32"/>
  <c r="K542" i="32"/>
  <c r="K543" i="32"/>
  <c r="K544" i="32"/>
  <c r="K545" i="32"/>
  <c r="K546" i="32"/>
  <c r="K547" i="32"/>
  <c r="K548" i="32"/>
  <c r="K549" i="32"/>
  <c r="K550" i="32"/>
  <c r="K551" i="32"/>
  <c r="K552" i="32"/>
  <c r="K553" i="32"/>
  <c r="K554" i="32"/>
  <c r="K555" i="32"/>
  <c r="K556" i="32"/>
  <c r="K557" i="32"/>
  <c r="K558" i="32"/>
  <c r="K559" i="32"/>
  <c r="K560" i="32"/>
  <c r="K561" i="32"/>
  <c r="K562" i="32"/>
  <c r="K563" i="32"/>
  <c r="K564" i="32"/>
  <c r="K565" i="32"/>
  <c r="K566" i="32"/>
  <c r="K567" i="32"/>
  <c r="K568" i="32"/>
  <c r="K569" i="32"/>
  <c r="K570" i="32"/>
  <c r="K571" i="32"/>
  <c r="K572" i="32"/>
  <c r="K573" i="32"/>
  <c r="K574" i="32"/>
  <c r="K575" i="32"/>
  <c r="K576" i="32"/>
  <c r="K577" i="32"/>
  <c r="K578" i="32"/>
  <c r="K579" i="32"/>
  <c r="K580" i="32"/>
  <c r="K581" i="32"/>
  <c r="K582" i="32"/>
  <c r="K583" i="32"/>
  <c r="K584" i="32"/>
  <c r="K585" i="32"/>
  <c r="K586" i="32"/>
  <c r="K587" i="32"/>
  <c r="K588" i="32"/>
  <c r="K589" i="32"/>
  <c r="K590" i="32"/>
  <c r="K591" i="32"/>
  <c r="K592" i="32"/>
  <c r="K593" i="32"/>
  <c r="K594" i="32"/>
  <c r="K595" i="32"/>
  <c r="K596" i="32"/>
  <c r="K597" i="32"/>
  <c r="K598" i="32"/>
  <c r="K599" i="32"/>
  <c r="K600" i="32"/>
  <c r="K601" i="32"/>
  <c r="K602" i="32"/>
  <c r="K603" i="32"/>
  <c r="K604" i="32"/>
  <c r="K605" i="32"/>
  <c r="K606" i="32"/>
  <c r="K607" i="32"/>
  <c r="K608" i="32"/>
  <c r="K609" i="32"/>
  <c r="K610" i="32"/>
  <c r="K611" i="32"/>
  <c r="K612" i="32"/>
  <c r="K613" i="32"/>
  <c r="K614" i="32"/>
  <c r="K615" i="32"/>
  <c r="K616" i="32"/>
  <c r="K617" i="32"/>
  <c r="K618" i="32"/>
  <c r="K619" i="32"/>
  <c r="K620" i="32"/>
  <c r="K621" i="32"/>
  <c r="K622" i="32"/>
  <c r="K623" i="32"/>
  <c r="K624" i="32"/>
  <c r="K625" i="32"/>
  <c r="K626" i="32"/>
  <c r="K627" i="32"/>
  <c r="K628" i="32"/>
  <c r="K629" i="32"/>
  <c r="K630" i="32"/>
  <c r="K631" i="32"/>
  <c r="K632" i="32"/>
  <c r="K633" i="32"/>
  <c r="K634" i="32"/>
  <c r="K635" i="32"/>
  <c r="K636" i="32"/>
  <c r="K637" i="32"/>
  <c r="K638" i="32"/>
  <c r="K639" i="32"/>
  <c r="K640" i="32"/>
  <c r="K641" i="32"/>
  <c r="K642" i="32"/>
  <c r="K643" i="32"/>
  <c r="K644" i="32"/>
  <c r="J4" i="32"/>
  <c r="J5" i="32"/>
  <c r="J6" i="32"/>
  <c r="J7" i="32"/>
  <c r="J8" i="32"/>
  <c r="J9" i="32"/>
  <c r="J10" i="32"/>
  <c r="J11" i="32"/>
  <c r="J12" i="32"/>
  <c r="J13" i="32"/>
  <c r="L13" i="32" s="1"/>
  <c r="J14" i="32"/>
  <c r="L14" i="32" s="1"/>
  <c r="J15" i="32"/>
  <c r="L15" i="32" s="1"/>
  <c r="J16" i="32"/>
  <c r="L16" i="32" s="1"/>
  <c r="J17" i="32"/>
  <c r="L17" i="32" s="1"/>
  <c r="J18" i="32"/>
  <c r="L18" i="32" s="1"/>
  <c r="J19" i="32"/>
  <c r="L19" i="32" s="1"/>
  <c r="J20" i="32"/>
  <c r="L20" i="32" s="1"/>
  <c r="J21" i="32"/>
  <c r="J22" i="32"/>
  <c r="L22" i="32" s="1"/>
  <c r="J23" i="32"/>
  <c r="L23" i="32" s="1"/>
  <c r="J24" i="32"/>
  <c r="L24" i="32" s="1"/>
  <c r="J25" i="32"/>
  <c r="L25" i="32" s="1"/>
  <c r="J26" i="32"/>
  <c r="L26" i="32" s="1"/>
  <c r="J27" i="32"/>
  <c r="L27" i="32" s="1"/>
  <c r="J28" i="32"/>
  <c r="J29" i="32"/>
  <c r="L29" i="32" s="1"/>
  <c r="J30" i="32"/>
  <c r="L30" i="32" s="1"/>
  <c r="J31" i="32"/>
  <c r="L31" i="32" s="1"/>
  <c r="J32" i="32"/>
  <c r="L32" i="32" s="1"/>
  <c r="J33" i="32"/>
  <c r="L33" i="32" s="1"/>
  <c r="J34" i="32"/>
  <c r="L34" i="32" s="1"/>
  <c r="J35" i="32"/>
  <c r="L35" i="32" s="1"/>
  <c r="J36" i="32"/>
  <c r="J37" i="32"/>
  <c r="L37" i="32" s="1"/>
  <c r="J38" i="32"/>
  <c r="J39" i="32"/>
  <c r="J40" i="32"/>
  <c r="J41" i="32"/>
  <c r="J42" i="32"/>
  <c r="L42" i="32" s="1"/>
  <c r="J43" i="32"/>
  <c r="L43" i="32" s="1"/>
  <c r="J44" i="32"/>
  <c r="L44" i="32" s="1"/>
  <c r="J45" i="32"/>
  <c r="L45" i="32" s="1"/>
  <c r="J46" i="32"/>
  <c r="L46" i="32" s="1"/>
  <c r="J47" i="32"/>
  <c r="L47" i="32" s="1"/>
  <c r="J48" i="32"/>
  <c r="L48" i="32" s="1"/>
  <c r="J49" i="32"/>
  <c r="J50" i="32"/>
  <c r="L50" i="32" s="1"/>
  <c r="J51" i="32"/>
  <c r="L51" i="32" s="1"/>
  <c r="J52" i="32"/>
  <c r="L52" i="32" s="1"/>
  <c r="J53" i="32"/>
  <c r="J54" i="32"/>
  <c r="L54" i="32" s="1"/>
  <c r="J55" i="32"/>
  <c r="L55" i="32" s="1"/>
  <c r="J56" i="32"/>
  <c r="L56" i="32" s="1"/>
  <c r="J57" i="32"/>
  <c r="L57" i="32" s="1"/>
  <c r="J58" i="32"/>
  <c r="L58" i="32" s="1"/>
  <c r="J59" i="32"/>
  <c r="L59" i="32" s="1"/>
  <c r="J60" i="32"/>
  <c r="L60" i="32" s="1"/>
  <c r="J61" i="32"/>
  <c r="L61" i="32" s="1"/>
  <c r="J62" i="32"/>
  <c r="J63" i="32"/>
  <c r="L63" i="32" s="1"/>
  <c r="J64" i="32"/>
  <c r="L64" i="32" s="1"/>
  <c r="J65" i="32"/>
  <c r="J66" i="32"/>
  <c r="L66" i="32" s="1"/>
  <c r="J67" i="32"/>
  <c r="L67" i="32" s="1"/>
  <c r="J68" i="32"/>
  <c r="L68" i="32" s="1"/>
  <c r="J69" i="32"/>
  <c r="J70" i="32"/>
  <c r="J71" i="32"/>
  <c r="L71" i="32" s="1"/>
  <c r="J72" i="32"/>
  <c r="J73" i="32"/>
  <c r="L73" i="32" s="1"/>
  <c r="J74" i="32"/>
  <c r="L74" i="32" s="1"/>
  <c r="J75" i="32"/>
  <c r="L75" i="32" s="1"/>
  <c r="J76" i="32"/>
  <c r="L76" i="32" s="1"/>
  <c r="J77" i="32"/>
  <c r="J78" i="32"/>
  <c r="L78" i="32" s="1"/>
  <c r="J79" i="32"/>
  <c r="L79" i="32" s="1"/>
  <c r="J80" i="32"/>
  <c r="L80" i="32" s="1"/>
  <c r="J81" i="32"/>
  <c r="L81" i="32" s="1"/>
  <c r="J82" i="32"/>
  <c r="L82" i="32" s="1"/>
  <c r="J83" i="32"/>
  <c r="L83" i="32" s="1"/>
  <c r="J84" i="32"/>
  <c r="L84" i="32" s="1"/>
  <c r="J85" i="32"/>
  <c r="L85" i="32" s="1"/>
  <c r="J86" i="32"/>
  <c r="J87" i="32"/>
  <c r="L87" i="32" s="1"/>
  <c r="J88" i="32"/>
  <c r="J89" i="32"/>
  <c r="L89" i="32" s="1"/>
  <c r="J90" i="32"/>
  <c r="J91" i="32"/>
  <c r="L91" i="32" s="1"/>
  <c r="J92" i="32"/>
  <c r="L92" i="32" s="1"/>
  <c r="J93" i="32"/>
  <c r="L93" i="32" s="1"/>
  <c r="J94" i="32"/>
  <c r="L94" i="32" s="1"/>
  <c r="J95" i="32"/>
  <c r="L95" i="32" s="1"/>
  <c r="J96" i="32"/>
  <c r="L96" i="32" s="1"/>
  <c r="J97" i="32"/>
  <c r="L97" i="32" s="1"/>
  <c r="J98" i="32"/>
  <c r="L98" i="32" s="1"/>
  <c r="J99" i="32"/>
  <c r="L99" i="32" s="1"/>
  <c r="J100" i="32"/>
  <c r="L100" i="32" s="1"/>
  <c r="J101" i="32"/>
  <c r="L101" i="32" s="1"/>
  <c r="J102" i="32"/>
  <c r="L102" i="32" s="1"/>
  <c r="J103" i="32"/>
  <c r="L103" i="32" s="1"/>
  <c r="J104" i="32"/>
  <c r="L104" i="32" s="1"/>
  <c r="J105" i="32"/>
  <c r="L105" i="32" s="1"/>
  <c r="J106" i="32"/>
  <c r="L106" i="32" s="1"/>
  <c r="J107" i="32"/>
  <c r="L107" i="32" s="1"/>
  <c r="J108" i="32"/>
  <c r="L108" i="32" s="1"/>
  <c r="J109" i="32"/>
  <c r="L109" i="32" s="1"/>
  <c r="J110" i="32"/>
  <c r="J111" i="32"/>
  <c r="J112" i="32"/>
  <c r="L112" i="32" s="1"/>
  <c r="J113" i="32"/>
  <c r="J114" i="32"/>
  <c r="L114" i="32" s="1"/>
  <c r="J115" i="32"/>
  <c r="L115" i="32" s="1"/>
  <c r="J116" i="32"/>
  <c r="L116" i="32" s="1"/>
  <c r="J117" i="32"/>
  <c r="L117" i="32" s="1"/>
  <c r="J118" i="32"/>
  <c r="L118" i="32" s="1"/>
  <c r="J119" i="32"/>
  <c r="L119" i="32" s="1"/>
  <c r="J120" i="32"/>
  <c r="J121" i="32"/>
  <c r="L121" i="32" s="1"/>
  <c r="J122" i="32"/>
  <c r="L122" i="32" s="1"/>
  <c r="J123" i="32"/>
  <c r="L123" i="32" s="1"/>
  <c r="J124" i="32"/>
  <c r="L124" i="32" s="1"/>
  <c r="J125" i="32"/>
  <c r="L125" i="32" s="1"/>
  <c r="J126" i="32"/>
  <c r="L126" i="32" s="1"/>
  <c r="J127" i="32"/>
  <c r="L127" i="32" s="1"/>
  <c r="J128" i="32"/>
  <c r="L128" i="32" s="1"/>
  <c r="J129" i="32"/>
  <c r="L129" i="32" s="1"/>
  <c r="J130" i="32"/>
  <c r="L130" i="32" s="1"/>
  <c r="J131" i="32"/>
  <c r="J132" i="32"/>
  <c r="L132" i="32" s="1"/>
  <c r="J133" i="32"/>
  <c r="L133" i="32" s="1"/>
  <c r="J134" i="32"/>
  <c r="L134" i="32" s="1"/>
  <c r="J135" i="32"/>
  <c r="L135" i="32" s="1"/>
  <c r="J136" i="32"/>
  <c r="L136" i="32" s="1"/>
  <c r="J137" i="32"/>
  <c r="L137" i="32" s="1"/>
  <c r="J138" i="32"/>
  <c r="L138" i="32" s="1"/>
  <c r="J139" i="32"/>
  <c r="L139" i="32" s="1"/>
  <c r="J140" i="32"/>
  <c r="L140" i="32" s="1"/>
  <c r="J141" i="32"/>
  <c r="L141" i="32" s="1"/>
  <c r="J142" i="32"/>
  <c r="L142" i="32" s="1"/>
  <c r="J143" i="32"/>
  <c r="L143" i="32" s="1"/>
  <c r="J144" i="32"/>
  <c r="L144" i="32" s="1"/>
  <c r="J145" i="32"/>
  <c r="L145" i="32" s="1"/>
  <c r="J146" i="32"/>
  <c r="L146" i="32" s="1"/>
  <c r="J147" i="32"/>
  <c r="L147" i="32" s="1"/>
  <c r="J148" i="32"/>
  <c r="L148" i="32" s="1"/>
  <c r="J149" i="32"/>
  <c r="L149" i="32" s="1"/>
  <c r="J150" i="32"/>
  <c r="L150" i="32" s="1"/>
  <c r="J151" i="32"/>
  <c r="L151" i="32" s="1"/>
  <c r="J152" i="32"/>
  <c r="J153" i="32"/>
  <c r="L153" i="32" s="1"/>
  <c r="J154" i="32"/>
  <c r="L154" i="32" s="1"/>
  <c r="J155" i="32"/>
  <c r="L155" i="32" s="1"/>
  <c r="J156" i="32"/>
  <c r="L156" i="32" s="1"/>
  <c r="J157" i="32"/>
  <c r="L157" i="32" s="1"/>
  <c r="J158" i="32"/>
  <c r="L158" i="32" s="1"/>
  <c r="J159" i="32"/>
  <c r="L159" i="32" s="1"/>
  <c r="J160" i="32"/>
  <c r="L160" i="32" s="1"/>
  <c r="J161" i="32"/>
  <c r="L161" i="32" s="1"/>
  <c r="J162" i="32"/>
  <c r="L162" i="32" s="1"/>
  <c r="J163" i="32"/>
  <c r="L163" i="32" s="1"/>
  <c r="J164" i="32"/>
  <c r="L164" i="32" s="1"/>
  <c r="J165" i="32"/>
  <c r="L165" i="32" s="1"/>
  <c r="J166" i="32"/>
  <c r="L166" i="32" s="1"/>
  <c r="J167" i="32"/>
  <c r="L167" i="32" s="1"/>
  <c r="J168" i="32"/>
  <c r="L168" i="32" s="1"/>
  <c r="J169" i="32"/>
  <c r="J170" i="32"/>
  <c r="J171" i="32"/>
  <c r="L171" i="32" s="1"/>
  <c r="J172" i="32"/>
  <c r="J173" i="32"/>
  <c r="L173" i="32" s="1"/>
  <c r="J174" i="32"/>
  <c r="J175" i="32"/>
  <c r="L175" i="32" s="1"/>
  <c r="J176" i="32"/>
  <c r="L176" i="32" s="1"/>
  <c r="J177" i="32"/>
  <c r="J178" i="32"/>
  <c r="J179" i="32"/>
  <c r="L179" i="32" s="1"/>
  <c r="J180" i="32"/>
  <c r="L180" i="32" s="1"/>
  <c r="J181" i="32"/>
  <c r="L181" i="32" s="1"/>
  <c r="J182" i="32"/>
  <c r="L182" i="32" s="1"/>
  <c r="J183" i="32"/>
  <c r="L183" i="32" s="1"/>
  <c r="J184" i="32"/>
  <c r="L184" i="32" s="1"/>
  <c r="J185" i="32"/>
  <c r="L185" i="32" s="1"/>
  <c r="J186" i="32"/>
  <c r="L186" i="32" s="1"/>
  <c r="J187" i="32"/>
  <c r="L187" i="32" s="1"/>
  <c r="J188" i="32"/>
  <c r="L188" i="32" s="1"/>
  <c r="J189" i="32"/>
  <c r="L189" i="32" s="1"/>
  <c r="J190" i="32"/>
  <c r="L190" i="32" s="1"/>
  <c r="J191" i="32"/>
  <c r="L191" i="32" s="1"/>
  <c r="J192" i="32"/>
  <c r="L192" i="32" s="1"/>
  <c r="J193" i="32"/>
  <c r="L193" i="32" s="1"/>
  <c r="J194" i="32"/>
  <c r="J195" i="32"/>
  <c r="L195" i="32" s="1"/>
  <c r="J196" i="32"/>
  <c r="J197" i="32"/>
  <c r="L197" i="32" s="1"/>
  <c r="J198" i="32"/>
  <c r="L198" i="32" s="1"/>
  <c r="J199" i="32"/>
  <c r="L199" i="32" s="1"/>
  <c r="J200" i="32"/>
  <c r="L200" i="32" s="1"/>
  <c r="J201" i="32"/>
  <c r="L201" i="32" s="1"/>
  <c r="J202" i="32"/>
  <c r="J203" i="32"/>
  <c r="L203" i="32" s="1"/>
  <c r="J204" i="32"/>
  <c r="L204" i="32" s="1"/>
  <c r="J205" i="32"/>
  <c r="L205" i="32" s="1"/>
  <c r="J206" i="32"/>
  <c r="J207" i="32"/>
  <c r="J208" i="32"/>
  <c r="L208" i="32" s="1"/>
  <c r="J209" i="32"/>
  <c r="L209" i="32" s="1"/>
  <c r="J210" i="32"/>
  <c r="J211" i="32"/>
  <c r="L211" i="32" s="1"/>
  <c r="J212" i="32"/>
  <c r="L212" i="32" s="1"/>
  <c r="J213" i="32"/>
  <c r="L213" i="32" s="1"/>
  <c r="J214" i="32"/>
  <c r="L214" i="32" s="1"/>
  <c r="J215" i="32"/>
  <c r="L215" i="32" s="1"/>
  <c r="J216" i="32"/>
  <c r="L216" i="32" s="1"/>
  <c r="J217" i="32"/>
  <c r="L217" i="32" s="1"/>
  <c r="J218" i="32"/>
  <c r="L218" i="32" s="1"/>
  <c r="J219" i="32"/>
  <c r="L219" i="32" s="1"/>
  <c r="J220" i="32"/>
  <c r="L220" i="32" s="1"/>
  <c r="J221" i="32"/>
  <c r="L221" i="32" s="1"/>
  <c r="J222" i="32"/>
  <c r="L222" i="32" s="1"/>
  <c r="J223" i="32"/>
  <c r="L223" i="32" s="1"/>
  <c r="J224" i="32"/>
  <c r="L224" i="32" s="1"/>
  <c r="J225" i="32"/>
  <c r="L225" i="32" s="1"/>
  <c r="J226" i="32"/>
  <c r="L226" i="32" s="1"/>
  <c r="J227" i="32"/>
  <c r="L227" i="32" s="1"/>
  <c r="J228" i="32"/>
  <c r="J229" i="32"/>
  <c r="L229" i="32" s="1"/>
  <c r="J230" i="32"/>
  <c r="L230" i="32" s="1"/>
  <c r="J231" i="32"/>
  <c r="L231" i="32" s="1"/>
  <c r="J232" i="32"/>
  <c r="L232" i="32" s="1"/>
  <c r="J233" i="32"/>
  <c r="L233" i="32" s="1"/>
  <c r="J234" i="32"/>
  <c r="L234" i="32" s="1"/>
  <c r="J235" i="32"/>
  <c r="L235" i="32" s="1"/>
  <c r="J236" i="32"/>
  <c r="L236" i="32" s="1"/>
  <c r="J237" i="32"/>
  <c r="L237" i="32" s="1"/>
  <c r="J238" i="32"/>
  <c r="L238" i="32" s="1"/>
  <c r="J239" i="32"/>
  <c r="L239" i="32" s="1"/>
  <c r="J240" i="32"/>
  <c r="J241" i="32"/>
  <c r="L241" i="32" s="1"/>
  <c r="J242" i="32"/>
  <c r="L242" i="32" s="1"/>
  <c r="J243" i="32"/>
  <c r="L243" i="32" s="1"/>
  <c r="J244" i="32"/>
  <c r="L244" i="32" s="1"/>
  <c r="J245" i="32"/>
  <c r="L245" i="32" s="1"/>
  <c r="J246" i="32"/>
  <c r="L246" i="32" s="1"/>
  <c r="J247" i="32"/>
  <c r="L247" i="32" s="1"/>
  <c r="J248" i="32"/>
  <c r="L248" i="32" s="1"/>
  <c r="J249" i="32"/>
  <c r="L249" i="32" s="1"/>
  <c r="J250" i="32"/>
  <c r="L250" i="32" s="1"/>
  <c r="J251" i="32"/>
  <c r="L251" i="32" s="1"/>
  <c r="J252" i="32"/>
  <c r="L252" i="32" s="1"/>
  <c r="J253" i="32"/>
  <c r="L253" i="32" s="1"/>
  <c r="J254" i="32"/>
  <c r="L254" i="32" s="1"/>
  <c r="J255" i="32"/>
  <c r="L255" i="32" s="1"/>
  <c r="J256" i="32"/>
  <c r="L256" i="32" s="1"/>
  <c r="J257" i="32"/>
  <c r="L257" i="32" s="1"/>
  <c r="J258" i="32"/>
  <c r="L258" i="32" s="1"/>
  <c r="J259" i="32"/>
  <c r="L259" i="32" s="1"/>
  <c r="J260" i="32"/>
  <c r="J261" i="32"/>
  <c r="L261" i="32" s="1"/>
  <c r="J262" i="32"/>
  <c r="L262" i="32" s="1"/>
  <c r="J263" i="32"/>
  <c r="L263" i="32" s="1"/>
  <c r="J264" i="32"/>
  <c r="L264" i="32" s="1"/>
  <c r="J265" i="32"/>
  <c r="L265" i="32" s="1"/>
  <c r="J266" i="32"/>
  <c r="L266" i="32" s="1"/>
  <c r="J267" i="32"/>
  <c r="L267" i="32" s="1"/>
  <c r="J268" i="32"/>
  <c r="L268" i="32" s="1"/>
  <c r="J269" i="32"/>
  <c r="L269" i="32" s="1"/>
  <c r="J270" i="32"/>
  <c r="L270" i="32" s="1"/>
  <c r="J271" i="32"/>
  <c r="L271" i="32" s="1"/>
  <c r="J272" i="32"/>
  <c r="L272" i="32" s="1"/>
  <c r="J273" i="32"/>
  <c r="L273" i="32" s="1"/>
  <c r="J274" i="32"/>
  <c r="J275" i="32"/>
  <c r="J276" i="32"/>
  <c r="L276" i="32" s="1"/>
  <c r="J277" i="32"/>
  <c r="L277" i="32" s="1"/>
  <c r="J278" i="32"/>
  <c r="L278" i="32" s="1"/>
  <c r="J279" i="32"/>
  <c r="L279" i="32" s="1"/>
  <c r="J280" i="32"/>
  <c r="L280" i="32" s="1"/>
  <c r="J281" i="32"/>
  <c r="L281" i="32" s="1"/>
  <c r="J282" i="32"/>
  <c r="J283" i="32"/>
  <c r="L283" i="32" s="1"/>
  <c r="J284" i="32"/>
  <c r="L284" i="32" s="1"/>
  <c r="J285" i="32"/>
  <c r="L285" i="32" s="1"/>
  <c r="J286" i="32"/>
  <c r="L286" i="32" s="1"/>
  <c r="J287" i="32"/>
  <c r="L287" i="32" s="1"/>
  <c r="J288" i="32"/>
  <c r="L288" i="32" s="1"/>
  <c r="J289" i="32"/>
  <c r="L289" i="32" s="1"/>
  <c r="J290" i="32"/>
  <c r="L290" i="32" s="1"/>
  <c r="J291" i="32"/>
  <c r="L291" i="32" s="1"/>
  <c r="J292" i="32"/>
  <c r="L292" i="32" s="1"/>
  <c r="J293" i="32"/>
  <c r="L293" i="32" s="1"/>
  <c r="J294" i="32"/>
  <c r="L294" i="32" s="1"/>
  <c r="J295" i="32"/>
  <c r="L295" i="32" s="1"/>
  <c r="J296" i="32"/>
  <c r="L296" i="32" s="1"/>
  <c r="J297" i="32"/>
  <c r="L297" i="32" s="1"/>
  <c r="J298" i="32"/>
  <c r="L298" i="32" s="1"/>
  <c r="J299" i="32"/>
  <c r="L299" i="32" s="1"/>
  <c r="J300" i="32"/>
  <c r="L300" i="32" s="1"/>
  <c r="J301" i="32"/>
  <c r="L301" i="32" s="1"/>
  <c r="J302" i="32"/>
  <c r="L302" i="32" s="1"/>
  <c r="J303" i="32"/>
  <c r="L303" i="32" s="1"/>
  <c r="J304" i="32"/>
  <c r="L304" i="32" s="1"/>
  <c r="J305" i="32"/>
  <c r="J306" i="32"/>
  <c r="L306" i="32" s="1"/>
  <c r="J307" i="32"/>
  <c r="L307" i="32" s="1"/>
  <c r="J308" i="32"/>
  <c r="L308" i="32" s="1"/>
  <c r="J309" i="32"/>
  <c r="L309" i="32" s="1"/>
  <c r="J310" i="32"/>
  <c r="L310" i="32" s="1"/>
  <c r="J311" i="32"/>
  <c r="L311" i="32" s="1"/>
  <c r="J312" i="32"/>
  <c r="L312" i="32" s="1"/>
  <c r="J313" i="32"/>
  <c r="L313" i="32" s="1"/>
  <c r="J314" i="32"/>
  <c r="L314" i="32" s="1"/>
  <c r="J315" i="32"/>
  <c r="L315" i="32" s="1"/>
  <c r="J316" i="32"/>
  <c r="L316" i="32" s="1"/>
  <c r="J317" i="32"/>
  <c r="L317" i="32" s="1"/>
  <c r="J318" i="32"/>
  <c r="L318" i="32" s="1"/>
  <c r="J319" i="32"/>
  <c r="L319" i="32" s="1"/>
  <c r="J320" i="32"/>
  <c r="L320" i="32" s="1"/>
  <c r="J321" i="32"/>
  <c r="L321" i="32" s="1"/>
  <c r="J322" i="32"/>
  <c r="L322" i="32" s="1"/>
  <c r="J323" i="32"/>
  <c r="L323" i="32" s="1"/>
  <c r="J324" i="32"/>
  <c r="L324" i="32" s="1"/>
  <c r="J325" i="32"/>
  <c r="L325" i="32" s="1"/>
  <c r="J326" i="32"/>
  <c r="L326" i="32" s="1"/>
  <c r="J327" i="32"/>
  <c r="L327" i="32" s="1"/>
  <c r="J328" i="32"/>
  <c r="J329" i="32"/>
  <c r="L329" i="32" s="1"/>
  <c r="J330" i="32"/>
  <c r="L330" i="32" s="1"/>
  <c r="J331" i="32"/>
  <c r="L331" i="32" s="1"/>
  <c r="J332" i="32"/>
  <c r="L332" i="32" s="1"/>
  <c r="J333" i="32"/>
  <c r="L333" i="32" s="1"/>
  <c r="J334" i="32"/>
  <c r="L334" i="32" s="1"/>
  <c r="J335" i="32"/>
  <c r="L335" i="32" s="1"/>
  <c r="J336" i="32"/>
  <c r="J337" i="32"/>
  <c r="L337" i="32" s="1"/>
  <c r="J338" i="32"/>
  <c r="L338" i="32" s="1"/>
  <c r="J339" i="32"/>
  <c r="L339" i="32" s="1"/>
  <c r="J340" i="32"/>
  <c r="J341" i="32"/>
  <c r="L341" i="32" s="1"/>
  <c r="J342" i="32"/>
  <c r="L342" i="32" s="1"/>
  <c r="J343" i="32"/>
  <c r="L343" i="32" s="1"/>
  <c r="J344" i="32"/>
  <c r="L344" i="32" s="1"/>
  <c r="J345" i="32"/>
  <c r="L345" i="32" s="1"/>
  <c r="J346" i="32"/>
  <c r="L346" i="32" s="1"/>
  <c r="J347" i="32"/>
  <c r="L347" i="32" s="1"/>
  <c r="J348" i="32"/>
  <c r="L348" i="32" s="1"/>
  <c r="J349" i="32"/>
  <c r="L349" i="32" s="1"/>
  <c r="J350" i="32"/>
  <c r="L350" i="32" s="1"/>
  <c r="J351" i="32"/>
  <c r="L351" i="32" s="1"/>
  <c r="J352" i="32"/>
  <c r="L352" i="32" s="1"/>
  <c r="J353" i="32"/>
  <c r="L353" i="32" s="1"/>
  <c r="J354" i="32"/>
  <c r="L354" i="32" s="1"/>
  <c r="J355" i="32"/>
  <c r="L355" i="32" s="1"/>
  <c r="J356" i="32"/>
  <c r="J357" i="32"/>
  <c r="L357" i="32" s="1"/>
  <c r="J358" i="32"/>
  <c r="L358" i="32" s="1"/>
  <c r="J359" i="32"/>
  <c r="L359" i="32" s="1"/>
  <c r="J360" i="32"/>
  <c r="L360" i="32" s="1"/>
  <c r="J361" i="32"/>
  <c r="L361" i="32" s="1"/>
  <c r="J362" i="32"/>
  <c r="L362" i="32" s="1"/>
  <c r="J363" i="32"/>
  <c r="L363" i="32" s="1"/>
  <c r="J364" i="32"/>
  <c r="L364" i="32" s="1"/>
  <c r="J365" i="32"/>
  <c r="L365" i="32" s="1"/>
  <c r="J366" i="32"/>
  <c r="L366" i="32" s="1"/>
  <c r="J367" i="32"/>
  <c r="L367" i="32" s="1"/>
  <c r="J368" i="32"/>
  <c r="L368" i="32" s="1"/>
  <c r="J369" i="32"/>
  <c r="L369" i="32" s="1"/>
  <c r="J370" i="32"/>
  <c r="L370" i="32" s="1"/>
  <c r="J371" i="32"/>
  <c r="L371" i="32" s="1"/>
  <c r="J372" i="32"/>
  <c r="L372" i="32" s="1"/>
  <c r="J373" i="32"/>
  <c r="L373" i="32" s="1"/>
  <c r="J374" i="32"/>
  <c r="L374" i="32" s="1"/>
  <c r="J375" i="32"/>
  <c r="L375" i="32" s="1"/>
  <c r="J376" i="32"/>
  <c r="L376" i="32" s="1"/>
  <c r="J377" i="32"/>
  <c r="L377" i="32" s="1"/>
  <c r="J378" i="32"/>
  <c r="L378" i="32" s="1"/>
  <c r="J379" i="32"/>
  <c r="L379" i="32" s="1"/>
  <c r="J380" i="32"/>
  <c r="J381" i="32"/>
  <c r="J382" i="32"/>
  <c r="L382" i="32" s="1"/>
  <c r="J383" i="32"/>
  <c r="L383" i="32" s="1"/>
  <c r="J384" i="32"/>
  <c r="L384" i="32" s="1"/>
  <c r="J385" i="32"/>
  <c r="L385" i="32" s="1"/>
  <c r="J386" i="32"/>
  <c r="L386" i="32" s="1"/>
  <c r="J387" i="32"/>
  <c r="L387" i="32" s="1"/>
  <c r="J388" i="32"/>
  <c r="L388" i="32" s="1"/>
  <c r="J389" i="32"/>
  <c r="L389" i="32" s="1"/>
  <c r="J390" i="32"/>
  <c r="L390" i="32" s="1"/>
  <c r="J391" i="32"/>
  <c r="L391" i="32" s="1"/>
  <c r="J392" i="32"/>
  <c r="L392" i="32" s="1"/>
  <c r="J393" i="32"/>
  <c r="L393" i="32" s="1"/>
  <c r="J394" i="32"/>
  <c r="L394" i="32" s="1"/>
  <c r="J395" i="32"/>
  <c r="J396" i="32"/>
  <c r="J397" i="32"/>
  <c r="J398" i="32"/>
  <c r="J399" i="32"/>
  <c r="L399" i="32" s="1"/>
  <c r="J400" i="32"/>
  <c r="L400" i="32" s="1"/>
  <c r="J401" i="32"/>
  <c r="L401" i="32" s="1"/>
  <c r="J402" i="32"/>
  <c r="L402" i="32" s="1"/>
  <c r="J403" i="32"/>
  <c r="L403" i="32" s="1"/>
  <c r="J404" i="32"/>
  <c r="J405" i="32"/>
  <c r="L405" i="32" s="1"/>
  <c r="J406" i="32"/>
  <c r="L406" i="32" s="1"/>
  <c r="J407" i="32"/>
  <c r="L407" i="32" s="1"/>
  <c r="J408" i="32"/>
  <c r="L408" i="32" s="1"/>
  <c r="J409" i="32"/>
  <c r="J410" i="32"/>
  <c r="L410" i="32" s="1"/>
  <c r="J411" i="32"/>
  <c r="L411" i="32" s="1"/>
  <c r="J412" i="32"/>
  <c r="L412" i="32" s="1"/>
  <c r="J413" i="32"/>
  <c r="L413" i="32" s="1"/>
  <c r="J414" i="32"/>
  <c r="L414" i="32" s="1"/>
  <c r="J415" i="32"/>
  <c r="L415" i="32" s="1"/>
  <c r="J416" i="32"/>
  <c r="L416" i="32" s="1"/>
  <c r="J417" i="32"/>
  <c r="L417" i="32" s="1"/>
  <c r="J418" i="32"/>
  <c r="L418" i="32" s="1"/>
  <c r="J419" i="32"/>
  <c r="L419" i="32" s="1"/>
  <c r="J420" i="32"/>
  <c r="L420" i="32" s="1"/>
  <c r="J421" i="32"/>
  <c r="J422" i="32"/>
  <c r="L422" i="32" s="1"/>
  <c r="J423" i="32"/>
  <c r="L423" i="32" s="1"/>
  <c r="J424" i="32"/>
  <c r="L424" i="32" s="1"/>
  <c r="J425" i="32"/>
  <c r="L425" i="32" s="1"/>
  <c r="J426" i="32"/>
  <c r="L426" i="32" s="1"/>
  <c r="J427" i="32"/>
  <c r="L427" i="32" s="1"/>
  <c r="J428" i="32"/>
  <c r="L428" i="32" s="1"/>
  <c r="J429" i="32"/>
  <c r="L429" i="32" s="1"/>
  <c r="J430" i="32"/>
  <c r="L430" i="32" s="1"/>
  <c r="J431" i="32"/>
  <c r="L431" i="32" s="1"/>
  <c r="J432" i="32"/>
  <c r="L432" i="32" s="1"/>
  <c r="J433" i="32"/>
  <c r="L433" i="32" s="1"/>
  <c r="J434" i="32"/>
  <c r="L434" i="32" s="1"/>
  <c r="J435" i="32"/>
  <c r="L435" i="32" s="1"/>
  <c r="J436" i="32"/>
  <c r="L436" i="32" s="1"/>
  <c r="J437" i="32"/>
  <c r="L437" i="32" s="1"/>
  <c r="J438" i="32"/>
  <c r="L438" i="32" s="1"/>
  <c r="J439" i="32"/>
  <c r="L439" i="32" s="1"/>
  <c r="J440" i="32"/>
  <c r="L440" i="32" s="1"/>
  <c r="J441" i="32"/>
  <c r="L441" i="32" s="1"/>
  <c r="J442" i="32"/>
  <c r="L442" i="32" s="1"/>
  <c r="J443" i="32"/>
  <c r="L443" i="32" s="1"/>
  <c r="J444" i="32"/>
  <c r="L444" i="32" s="1"/>
  <c r="J445" i="32"/>
  <c r="L445" i="32" s="1"/>
  <c r="J446" i="32"/>
  <c r="L446" i="32" s="1"/>
  <c r="J447" i="32"/>
  <c r="L447" i="32" s="1"/>
  <c r="J448" i="32"/>
  <c r="J449" i="32"/>
  <c r="L449" i="32" s="1"/>
  <c r="J450" i="32"/>
  <c r="L450" i="32" s="1"/>
  <c r="J451" i="32"/>
  <c r="L451" i="32" s="1"/>
  <c r="J452" i="32"/>
  <c r="L452" i="32" s="1"/>
  <c r="J453" i="32"/>
  <c r="L453" i="32" s="1"/>
  <c r="J454" i="32"/>
  <c r="L454" i="32" s="1"/>
  <c r="J455" i="32"/>
  <c r="L455" i="32" s="1"/>
  <c r="J456" i="32"/>
  <c r="L456" i="32" s="1"/>
  <c r="J457" i="32"/>
  <c r="L457" i="32" s="1"/>
  <c r="J458" i="32"/>
  <c r="L458" i="32" s="1"/>
  <c r="J459" i="32"/>
  <c r="L459" i="32" s="1"/>
  <c r="J460" i="32"/>
  <c r="L460" i="32" s="1"/>
  <c r="J461" i="32"/>
  <c r="L461" i="32" s="1"/>
  <c r="J462" i="32"/>
  <c r="L462" i="32" s="1"/>
  <c r="J463" i="32"/>
  <c r="L463" i="32" s="1"/>
  <c r="J464" i="32"/>
  <c r="L464" i="32" s="1"/>
  <c r="J465" i="32"/>
  <c r="L465" i="32" s="1"/>
  <c r="J466" i="32"/>
  <c r="L466" i="32" s="1"/>
  <c r="J467" i="32"/>
  <c r="L467" i="32" s="1"/>
  <c r="J468" i="32"/>
  <c r="L468" i="32" s="1"/>
  <c r="J469" i="32"/>
  <c r="L469" i="32" s="1"/>
  <c r="J470" i="32"/>
  <c r="L470" i="32" s="1"/>
  <c r="J471" i="32"/>
  <c r="L471" i="32" s="1"/>
  <c r="J472" i="32"/>
  <c r="L472" i="32" s="1"/>
  <c r="J473" i="32"/>
  <c r="L473" i="32" s="1"/>
  <c r="J474" i="32"/>
  <c r="L474" i="32" s="1"/>
  <c r="J475" i="32"/>
  <c r="L475" i="32" s="1"/>
  <c r="J476" i="32"/>
  <c r="L476" i="32" s="1"/>
  <c r="J477" i="32"/>
  <c r="L477" i="32" s="1"/>
  <c r="J478" i="32"/>
  <c r="L478" i="32" s="1"/>
  <c r="J479" i="32"/>
  <c r="L479" i="32" s="1"/>
  <c r="J480" i="32"/>
  <c r="L480" i="32" s="1"/>
  <c r="J481" i="32"/>
  <c r="L481" i="32" s="1"/>
  <c r="J482" i="32"/>
  <c r="L482" i="32" s="1"/>
  <c r="J483" i="32"/>
  <c r="L483" i="32" s="1"/>
  <c r="J484" i="32"/>
  <c r="L484" i="32" s="1"/>
  <c r="J485" i="32"/>
  <c r="L485" i="32" s="1"/>
  <c r="J486" i="32"/>
  <c r="L486" i="32" s="1"/>
  <c r="J487" i="32"/>
  <c r="L487" i="32" s="1"/>
  <c r="J488" i="32"/>
  <c r="L488" i="32" s="1"/>
  <c r="J489" i="32"/>
  <c r="L489" i="32" s="1"/>
  <c r="J490" i="32"/>
  <c r="L490" i="32" s="1"/>
  <c r="J491" i="32"/>
  <c r="L491" i="32" s="1"/>
  <c r="J492" i="32"/>
  <c r="L492" i="32" s="1"/>
  <c r="J493" i="32"/>
  <c r="L493" i="32" s="1"/>
  <c r="J494" i="32"/>
  <c r="L494" i="32" s="1"/>
  <c r="J495" i="32"/>
  <c r="L495" i="32" s="1"/>
  <c r="J496" i="32"/>
  <c r="L496" i="32" s="1"/>
  <c r="J497" i="32"/>
  <c r="L497" i="32" s="1"/>
  <c r="J498" i="32"/>
  <c r="L498" i="32" s="1"/>
  <c r="J499" i="32"/>
  <c r="L499" i="32" s="1"/>
  <c r="J500" i="32"/>
  <c r="L500" i="32" s="1"/>
  <c r="J501" i="32"/>
  <c r="L501" i="32" s="1"/>
  <c r="J502" i="32"/>
  <c r="L502" i="32" s="1"/>
  <c r="J503" i="32"/>
  <c r="L503" i="32" s="1"/>
  <c r="J504" i="32"/>
  <c r="L504" i="32" s="1"/>
  <c r="J505" i="32"/>
  <c r="L505" i="32" s="1"/>
  <c r="J506" i="32"/>
  <c r="L506" i="32" s="1"/>
  <c r="J507" i="32"/>
  <c r="L507" i="32" s="1"/>
  <c r="J508" i="32"/>
  <c r="L508" i="32" s="1"/>
  <c r="J509" i="32"/>
  <c r="L509" i="32" s="1"/>
  <c r="J510" i="32"/>
  <c r="L510" i="32" s="1"/>
  <c r="J511" i="32"/>
  <c r="L511" i="32" s="1"/>
  <c r="J512" i="32"/>
  <c r="L512" i="32" s="1"/>
  <c r="J513" i="32"/>
  <c r="L513" i="32" s="1"/>
  <c r="J514" i="32"/>
  <c r="L514" i="32" s="1"/>
  <c r="J515" i="32"/>
  <c r="L515" i="32" s="1"/>
  <c r="J516" i="32"/>
  <c r="L516" i="32" s="1"/>
  <c r="J517" i="32"/>
  <c r="L517" i="32" s="1"/>
  <c r="J518" i="32"/>
  <c r="L518" i="32" s="1"/>
  <c r="J519" i="32"/>
  <c r="L519" i="32" s="1"/>
  <c r="J520" i="32"/>
  <c r="L520" i="32" s="1"/>
  <c r="J521" i="32"/>
  <c r="L521" i="32" s="1"/>
  <c r="J522" i="32"/>
  <c r="L522" i="32" s="1"/>
  <c r="J523" i="32"/>
  <c r="L523" i="32" s="1"/>
  <c r="J524" i="32"/>
  <c r="L524" i="32" s="1"/>
  <c r="J525" i="32"/>
  <c r="J526" i="32"/>
  <c r="L526" i="32" s="1"/>
  <c r="J527" i="32"/>
  <c r="L527" i="32" s="1"/>
  <c r="J528" i="32"/>
  <c r="L528" i="32" s="1"/>
  <c r="J529" i="32"/>
  <c r="L529" i="32" s="1"/>
  <c r="J530" i="32"/>
  <c r="L530" i="32" s="1"/>
  <c r="J531" i="32"/>
  <c r="L531" i="32" s="1"/>
  <c r="J532" i="32"/>
  <c r="L532" i="32" s="1"/>
  <c r="J533" i="32"/>
  <c r="L533" i="32" s="1"/>
  <c r="J534" i="32"/>
  <c r="L534" i="32" s="1"/>
  <c r="J535" i="32"/>
  <c r="L535" i="32" s="1"/>
  <c r="J536" i="32"/>
  <c r="L536" i="32" s="1"/>
  <c r="J537" i="32"/>
  <c r="L537" i="32" s="1"/>
  <c r="J538" i="32"/>
  <c r="L538" i="32" s="1"/>
  <c r="J539" i="32"/>
  <c r="L539" i="32" s="1"/>
  <c r="J540" i="32"/>
  <c r="L540" i="32" s="1"/>
  <c r="J541" i="32"/>
  <c r="L541" i="32" s="1"/>
  <c r="J542" i="32"/>
  <c r="L542" i="32" s="1"/>
  <c r="J543" i="32"/>
  <c r="L543" i="32" s="1"/>
  <c r="J544" i="32"/>
  <c r="L544" i="32" s="1"/>
  <c r="J545" i="32"/>
  <c r="L545" i="32" s="1"/>
  <c r="J546" i="32"/>
  <c r="L546" i="32" s="1"/>
  <c r="J547" i="32"/>
  <c r="L547" i="32" s="1"/>
  <c r="J548" i="32"/>
  <c r="L548" i="32" s="1"/>
  <c r="J549" i="32"/>
  <c r="L549" i="32" s="1"/>
  <c r="J550" i="32"/>
  <c r="L550" i="32" s="1"/>
  <c r="J551" i="32"/>
  <c r="L551" i="32" s="1"/>
  <c r="J552" i="32"/>
  <c r="L552" i="32" s="1"/>
  <c r="J553" i="32"/>
  <c r="L553" i="32" s="1"/>
  <c r="J554" i="32"/>
  <c r="L554" i="32" s="1"/>
  <c r="J555" i="32"/>
  <c r="J556" i="32"/>
  <c r="L556" i="32" s="1"/>
  <c r="J557" i="32"/>
  <c r="L557" i="32" s="1"/>
  <c r="J558" i="32"/>
  <c r="L558" i="32" s="1"/>
  <c r="J559" i="32"/>
  <c r="L559" i="32" s="1"/>
  <c r="J560" i="32"/>
  <c r="L560" i="32" s="1"/>
  <c r="J561" i="32"/>
  <c r="J562" i="32"/>
  <c r="L562" i="32" s="1"/>
  <c r="J563" i="32"/>
  <c r="L563" i="32" s="1"/>
  <c r="J564" i="32"/>
  <c r="L564" i="32" s="1"/>
  <c r="J565" i="32"/>
  <c r="L565" i="32" s="1"/>
  <c r="J566" i="32"/>
  <c r="L566" i="32" s="1"/>
  <c r="J567" i="32"/>
  <c r="L567" i="32" s="1"/>
  <c r="J568" i="32"/>
  <c r="L568" i="32" s="1"/>
  <c r="J569" i="32"/>
  <c r="L569" i="32" s="1"/>
  <c r="J570" i="32"/>
  <c r="L570" i="32" s="1"/>
  <c r="J571" i="32"/>
  <c r="L571" i="32" s="1"/>
  <c r="J572" i="32"/>
  <c r="L572" i="32" s="1"/>
  <c r="J573" i="32"/>
  <c r="L573" i="32" s="1"/>
  <c r="J574" i="32"/>
  <c r="L574" i="32" s="1"/>
  <c r="J575" i="32"/>
  <c r="L575" i="32" s="1"/>
  <c r="J576" i="32"/>
  <c r="L576" i="32" s="1"/>
  <c r="J577" i="32"/>
  <c r="L577" i="32" s="1"/>
  <c r="J578" i="32"/>
  <c r="L578" i="32" s="1"/>
  <c r="J579" i="32"/>
  <c r="L579" i="32" s="1"/>
  <c r="J580" i="32"/>
  <c r="L580" i="32" s="1"/>
  <c r="J581" i="32"/>
  <c r="L581" i="32" s="1"/>
  <c r="J582" i="32"/>
  <c r="L582" i="32" s="1"/>
  <c r="J583" i="32"/>
  <c r="L583" i="32" s="1"/>
  <c r="J584" i="32"/>
  <c r="L584" i="32" s="1"/>
  <c r="J585" i="32"/>
  <c r="L585" i="32" s="1"/>
  <c r="J586" i="32"/>
  <c r="L586" i="32" s="1"/>
  <c r="J587" i="32"/>
  <c r="L587" i="32" s="1"/>
  <c r="J588" i="32"/>
  <c r="L588" i="32" s="1"/>
  <c r="J589" i="32"/>
  <c r="L589" i="32" s="1"/>
  <c r="J590" i="32"/>
  <c r="L590" i="32" s="1"/>
  <c r="J591" i="32"/>
  <c r="L591" i="32" s="1"/>
  <c r="J592" i="32"/>
  <c r="L592" i="32" s="1"/>
  <c r="J593" i="32"/>
  <c r="L593" i="32" s="1"/>
  <c r="J594" i="32"/>
  <c r="L594" i="32" s="1"/>
  <c r="J595" i="32"/>
  <c r="L595" i="32" s="1"/>
  <c r="J596" i="32"/>
  <c r="L596" i="32" s="1"/>
  <c r="J597" i="32"/>
  <c r="L597" i="32" s="1"/>
  <c r="J598" i="32"/>
  <c r="L598" i="32" s="1"/>
  <c r="J599" i="32"/>
  <c r="L599" i="32" s="1"/>
  <c r="J600" i="32"/>
  <c r="J601" i="32"/>
  <c r="L601" i="32" s="1"/>
  <c r="J602" i="32"/>
  <c r="L602" i="32" s="1"/>
  <c r="J603" i="32"/>
  <c r="L603" i="32" s="1"/>
  <c r="J604" i="32"/>
  <c r="L604" i="32" s="1"/>
  <c r="J605" i="32"/>
  <c r="L605" i="32" s="1"/>
  <c r="J606" i="32"/>
  <c r="L606" i="32" s="1"/>
  <c r="J607" i="32"/>
  <c r="L607" i="32" s="1"/>
  <c r="J608" i="32"/>
  <c r="L608" i="32" s="1"/>
  <c r="J609" i="32"/>
  <c r="L609" i="32" s="1"/>
  <c r="J610" i="32"/>
  <c r="L610" i="32" s="1"/>
  <c r="J611" i="32"/>
  <c r="L611" i="32" s="1"/>
  <c r="J612" i="32"/>
  <c r="L612" i="32" s="1"/>
  <c r="J613" i="32"/>
  <c r="L613" i="32" s="1"/>
  <c r="J614" i="32"/>
  <c r="L614" i="32" s="1"/>
  <c r="J615" i="32"/>
  <c r="L615" i="32" s="1"/>
  <c r="J616" i="32"/>
  <c r="L616" i="32" s="1"/>
  <c r="J617" i="32"/>
  <c r="L617" i="32" s="1"/>
  <c r="J618" i="32"/>
  <c r="L618" i="32" s="1"/>
  <c r="J619" i="32"/>
  <c r="L619" i="32" s="1"/>
  <c r="J620" i="32"/>
  <c r="J621" i="32"/>
  <c r="L621" i="32" s="1"/>
  <c r="J622" i="32"/>
  <c r="L622" i="32" s="1"/>
  <c r="J623" i="32"/>
  <c r="L623" i="32" s="1"/>
  <c r="J624" i="32"/>
  <c r="L624" i="32" s="1"/>
  <c r="J625" i="32"/>
  <c r="L625" i="32" s="1"/>
  <c r="J626" i="32"/>
  <c r="L626" i="32" s="1"/>
  <c r="J627" i="32"/>
  <c r="L627" i="32" s="1"/>
  <c r="J628" i="32"/>
  <c r="L628" i="32" s="1"/>
  <c r="J629" i="32"/>
  <c r="L629" i="32" s="1"/>
  <c r="J630" i="32"/>
  <c r="L630" i="32" s="1"/>
  <c r="J631" i="32"/>
  <c r="L631" i="32" s="1"/>
  <c r="J632" i="32"/>
  <c r="L632" i="32" s="1"/>
  <c r="J633" i="32"/>
  <c r="L633" i="32" s="1"/>
  <c r="J634" i="32"/>
  <c r="L634" i="32" s="1"/>
  <c r="J635" i="32"/>
  <c r="J636" i="32"/>
  <c r="L636" i="32" s="1"/>
  <c r="J637" i="32"/>
  <c r="L637" i="32" s="1"/>
  <c r="J638" i="32"/>
  <c r="L638" i="32" s="1"/>
  <c r="J639" i="32"/>
  <c r="J640" i="32"/>
  <c r="L640" i="32" s="1"/>
  <c r="J641" i="32"/>
  <c r="L641" i="32" s="1"/>
  <c r="J642" i="32"/>
  <c r="L642" i="32" s="1"/>
  <c r="J643" i="32"/>
  <c r="L643" i="32" s="1"/>
  <c r="J644" i="32"/>
  <c r="L644" i="32" s="1"/>
  <c r="P3" i="32"/>
  <c r="O3" i="32"/>
  <c r="M448" i="32" l="1"/>
  <c r="M404" i="32"/>
  <c r="M398" i="32"/>
  <c r="M396" i="32"/>
  <c r="M380" i="32"/>
  <c r="M356" i="32"/>
  <c r="M328" i="32"/>
  <c r="M282" i="32"/>
  <c r="M274" i="32"/>
  <c r="M260" i="32"/>
  <c r="M210" i="32"/>
  <c r="M206" i="32"/>
  <c r="M196" i="32"/>
  <c r="M194" i="32"/>
  <c r="M178" i="32"/>
  <c r="M170" i="32"/>
  <c r="M152" i="32"/>
  <c r="M120" i="32"/>
  <c r="M110" i="32"/>
  <c r="M90" i="32"/>
  <c r="M86" i="32"/>
  <c r="M72" i="32"/>
  <c r="M70" i="32"/>
  <c r="M40" i="32"/>
  <c r="M38" i="32"/>
  <c r="M36" i="32"/>
  <c r="L620" i="32"/>
  <c r="L600" i="32"/>
  <c r="L448" i="32"/>
  <c r="L404" i="32"/>
  <c r="L398" i="32"/>
  <c r="L396" i="32"/>
  <c r="L21" i="32"/>
  <c r="L11" i="32"/>
  <c r="L9" i="32"/>
  <c r="L7" i="32"/>
  <c r="L5" i="32"/>
  <c r="L639" i="32"/>
  <c r="L561" i="32"/>
  <c r="L555" i="32"/>
  <c r="L409" i="32"/>
  <c r="L397" i="32"/>
  <c r="L381" i="32"/>
  <c r="L275" i="32"/>
  <c r="L177" i="32"/>
  <c r="L131" i="32"/>
  <c r="L111" i="32"/>
  <c r="L69" i="32"/>
  <c r="L65" i="32"/>
  <c r="L49" i="32"/>
  <c r="L39" i="32"/>
  <c r="L380" i="32"/>
  <c r="L356" i="32"/>
  <c r="L340" i="32"/>
  <c r="L336" i="32"/>
  <c r="L328" i="32"/>
  <c r="L282" i="32"/>
  <c r="L274" i="32"/>
  <c r="L260" i="32"/>
  <c r="L240" i="32"/>
  <c r="L228" i="32"/>
  <c r="L210" i="32"/>
  <c r="L206" i="32"/>
  <c r="L202" i="32"/>
  <c r="L196" i="32"/>
  <c r="L194" i="32"/>
  <c r="L178" i="32"/>
  <c r="L174" i="32"/>
  <c r="L172" i="32"/>
  <c r="L170" i="32"/>
  <c r="L152" i="32"/>
  <c r="L120" i="32"/>
  <c r="L110" i="32"/>
  <c r="L90" i="32"/>
  <c r="L88" i="32"/>
  <c r="L86" i="32"/>
  <c r="L72" i="32"/>
  <c r="L70" i="32"/>
  <c r="L62" i="32"/>
  <c r="L40" i="32"/>
  <c r="L38" i="32"/>
  <c r="L36" i="32"/>
  <c r="L28" i="32"/>
  <c r="L12" i="32"/>
  <c r="L10" i="32"/>
  <c r="L8" i="32"/>
  <c r="L6" i="32"/>
  <c r="L4" i="32"/>
  <c r="L635" i="32"/>
  <c r="L525" i="32"/>
  <c r="L421" i="32"/>
  <c r="L395" i="32"/>
  <c r="L305" i="32"/>
  <c r="L207" i="32"/>
  <c r="L169" i="32"/>
  <c r="L113" i="32"/>
  <c r="L77" i="32"/>
  <c r="L53" i="32"/>
  <c r="L41" i="32"/>
  <c r="M3" i="32"/>
  <c r="K3" i="32"/>
  <c r="J3" i="32"/>
  <c r="L3" i="32" l="1"/>
</calcChain>
</file>

<file path=xl/sharedStrings.xml><?xml version="1.0" encoding="utf-8"?>
<sst xmlns="http://schemas.openxmlformats.org/spreadsheetml/2006/main" count="24" uniqueCount="20">
  <si>
    <t>VMH</t>
  </si>
  <si>
    <t>VMJ</t>
  </si>
  <si>
    <t>CDE ENCOURS</t>
  </si>
  <si>
    <t>Code</t>
  </si>
  <si>
    <t xml:space="preserve">ARRI SEM J </t>
  </si>
  <si>
    <t>TAUX_COUV</t>
  </si>
  <si>
    <t>Sous dépôt</t>
  </si>
  <si>
    <t>Dispo</t>
  </si>
  <si>
    <t>VL Pal</t>
  </si>
  <si>
    <t>Réservé</t>
  </si>
  <si>
    <t>VENTES</t>
  </si>
  <si>
    <t xml:space="preserve">cible </t>
  </si>
  <si>
    <t>COUV CORRIGE</t>
  </si>
  <si>
    <t>Nb Pal dispo</t>
  </si>
  <si>
    <t xml:space="preserve">Nb Pal à ramener </t>
  </si>
  <si>
    <t xml:space="preserve">quantité à transférer </t>
  </si>
  <si>
    <t>Sum of Nb Pal dispo</t>
  </si>
  <si>
    <t>Total général</t>
  </si>
  <si>
    <t>A ramener &lt; Dispo</t>
  </si>
  <si>
    <t>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</si>
</sst>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5" fillId="0" borderId="0"/>
    <xf numFmtId="2" fontId="6" fillId="2" borderId="0">
      <alignment horizontal="center"/>
    </xf>
    <xf numFmtId="0" fontId="7" fillId="0" borderId="0"/>
    <xf numFmtId="0" fontId="4" fillId="0" borderId="0"/>
    <xf numFmtId="0" fontId="3" fillId="0" borderId="0"/>
    <xf numFmtId="0" fontId="5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19">
    <xf numFmtId="0" fontId="0" fillId="0" borderId="0" xfId="0"/>
    <xf numFmtId="49" fontId="0" fillId="0" borderId="0" xfId="0" applyNumberFormat="1"/>
    <xf numFmtId="0" fontId="5" fillId="3" borderId="0" xfId="0" applyFont="1" applyFill="1"/>
    <xf numFmtId="0" fontId="0" fillId="3" borderId="0" xfId="0" applyFill="1"/>
    <xf numFmtId="1" fontId="5" fillId="0" borderId="0" xfId="0" applyNumberFormat="1" applyFont="1"/>
    <xf numFmtId="1" fontId="0" fillId="3" borderId="0" xfId="0" applyNumberFormat="1" applyFill="1"/>
    <xf numFmtId="0" fontId="5" fillId="3" borderId="0" xfId="0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5" fillId="4" borderId="0" xfId="0" applyFont="1" applyFill="1" applyAlignment="1">
      <alignment horizontal="center"/>
    </xf>
    <xf numFmtId="1" fontId="0" fillId="4" borderId="0" xfId="0" applyNumberFormat="1" applyFill="1" applyAlignment="1">
      <alignment horizontal="center"/>
    </xf>
    <xf numFmtId="0" fontId="5" fillId="5" borderId="0" xfId="0" applyFont="1" applyFill="1" applyAlignment="1">
      <alignment horizontal="center"/>
    </xf>
    <xf numFmtId="1" fontId="0" fillId="5" borderId="0" xfId="0" applyNumberFormat="1" applyFill="1" applyAlignment="1">
      <alignment horizontal="center"/>
    </xf>
    <xf numFmtId="0" fontId="0" fillId="0" borderId="0" xfId="0" pivotButton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/>
    <xf numFmtId="0" fontId="0" fillId="0" borderId="0" xfId="0" applyFill="1"/>
    <xf numFmtId="49" fontId="0" fillId="0" borderId="0" xfId="0" applyNumberFormat="1" applyFill="1"/>
  </cellXfs>
  <cellStyles count="11">
    <cellStyle name="Milliers 2" xfId="8"/>
    <cellStyle name="Normal" xfId="0" builtinId="0"/>
    <cellStyle name="Normal 2" xfId="1"/>
    <cellStyle name="Normal 3" xfId="3"/>
    <cellStyle name="Normal 3 2" xfId="6"/>
    <cellStyle name="Normal 4" xfId="4"/>
    <cellStyle name="Normal 5" xfId="5"/>
    <cellStyle name="Normal 6" xfId="9"/>
    <cellStyle name="Normal 7" xfId="10"/>
    <cellStyle name="Pourcentage 2" xfId="7"/>
    <cellStyle name="Style 1" xfId="2"/>
  </cellStyles>
  <dxfs count="16">
    <dxf>
      <numFmt numFmtId="1" formatCode="0"/>
    </dxf>
    <dxf>
      <alignment horizontal="center" readingOrder="0"/>
    </dxf>
    <dxf>
      <numFmt numFmtId="1" formatCode="0"/>
    </dxf>
    <dxf>
      <alignment horizontal="center" readingOrder="0"/>
    </dxf>
    <dxf>
      <numFmt numFmtId="1" formatCode="0"/>
    </dxf>
    <dxf>
      <alignment horizontal="center" readingOrder="0"/>
    </dxf>
    <dxf>
      <numFmt numFmtId="1" formatCode="0"/>
    </dxf>
    <dxf>
      <alignment horizontal="center" readingOrder="0"/>
    </dxf>
    <dxf>
      <numFmt numFmtId="1" formatCode="0"/>
    </dxf>
    <dxf>
      <alignment horizontal="center" readingOrder="0"/>
    </dxf>
    <dxf>
      <numFmt numFmtId="1" formatCode="0"/>
    </dxf>
    <dxf>
      <alignment horizontal="center" readingOrder="0"/>
    </dxf>
    <dxf>
      <numFmt numFmtId="1" formatCode="0"/>
    </dxf>
    <dxf>
      <alignment horizontal="center" readingOrder="0"/>
    </dxf>
    <dxf>
      <alignment horizontal="center" readingOrder="0"/>
    </dxf>
    <dxf>
      <numFmt numFmtId="1" formatCode="0"/>
    </dxf>
  </dxfs>
  <tableStyles count="0" defaultTableStyle="TableStyleMedium2" defaultPivotStyle="PivotStyleLight16"/>
  <colors>
    <mruColors>
      <color rgb="FF111B0B"/>
      <color rgb="FFE9FD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xploitation_Com_Logistique\AC\pilote_reappro_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"/>
      <sheetName val="formules"/>
      <sheetName val="liste"/>
    </sheetNames>
    <sheetDataSet>
      <sheetData sheetId="0">
        <row r="6">
          <cell r="Z6">
            <v>10</v>
          </cell>
        </row>
      </sheetData>
      <sheetData sheetId="1">
        <row r="6">
          <cell r="A6">
            <v>2015</v>
          </cell>
        </row>
      </sheetData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mbou" refreshedDate="42330.958699305556" createdVersion="4" refreshedVersion="4" minRefreshableVersion="3" recordCount="642">
  <cacheSource type="worksheet">
    <worksheetSource ref="A2:P644" sheet="BDD1"/>
  </cacheSource>
  <cacheFields count="16">
    <cacheField name="Code" numFmtId="0">
      <sharedItems containsSemiMixedTypes="0" containsString="0" containsNumber="1" containsInteger="1" minValue="14527" maxValue="3.0000380000299998E+21" count="8000">
        <n v="327716"/>
        <n v="292627"/>
        <n v="326750"/>
        <n v="255756"/>
        <n v="342415"/>
        <n v="269749"/>
        <n v="301510"/>
        <n v="301764"/>
        <n v="320821"/>
        <n v="320824"/>
        <n v="304185"/>
        <n v="341090"/>
        <n v="341092"/>
        <n v="301815"/>
        <n v="204045"/>
        <n v="328544"/>
        <n v="340720"/>
        <n v="245107"/>
        <n v="220117"/>
        <n v="341484"/>
        <n v="221247"/>
        <n v="267704"/>
        <n v="286187"/>
        <n v="262450"/>
        <n v="326141"/>
        <n v="341410"/>
        <n v="341411"/>
        <n v="341492"/>
        <n v="298512"/>
        <n v="155617"/>
        <n v="329889"/>
        <n v="341694"/>
        <n v="345912"/>
        <n v="342861"/>
        <n v="341085"/>
        <n v="255761"/>
        <n v="255766"/>
        <n v="255769"/>
        <n v="255772"/>
        <n v="255777"/>
        <n v="255796"/>
        <n v="301808"/>
        <n v="329002"/>
        <n v="329009"/>
        <n v="340204"/>
        <n v="300511"/>
        <n v="349897"/>
        <n v="285049"/>
        <n v="341616"/>
        <n v="286470"/>
        <n v="290701"/>
        <n v="290741"/>
        <n v="341491"/>
        <n v="341574"/>
        <n v="341615"/>
        <n v="341671"/>
        <n v="320281"/>
        <n v="290556"/>
        <n v="340886"/>
        <n v="287401"/>
        <n v="341640"/>
        <n v="342409"/>
        <n v="255607"/>
        <n v="265215"/>
        <n v="320286"/>
        <n v="341611"/>
        <n v="344194"/>
        <n v="344209"/>
        <n v="284678"/>
        <n v="320279"/>
        <n v="245075"/>
        <n v="318965"/>
        <n v="284745"/>
        <n v="285001"/>
        <n v="301149"/>
        <n v="301151"/>
        <n v="320990"/>
        <n v="218279"/>
        <n v="218280"/>
        <n v="290508"/>
        <n v="341619"/>
        <n v="301488"/>
        <n v="342295"/>
        <n v="344191"/>
        <n v="340109"/>
        <n v="258225"/>
        <n v="342410"/>
        <n v="325769"/>
        <n v="268946"/>
        <n v="316629"/>
        <n v="316747"/>
        <n v="316749"/>
        <n v="316750"/>
        <n v="316752"/>
        <n v="316760"/>
        <n v="341617"/>
        <n v="320870"/>
        <n v="285096"/>
        <n v="301654"/>
        <n v="340851"/>
        <n v="344211"/>
        <n v="344215"/>
        <n v="345965"/>
        <n v="285026"/>
        <n v="301229"/>
        <n v="269750"/>
        <n v="224207"/>
        <n v="341157"/>
        <n v="318020"/>
        <n v="287402"/>
        <n v="340699"/>
        <n v="340702"/>
        <n v="340789"/>
        <n v="341022"/>
        <n v="342849"/>
        <n v="344184"/>
        <n v="340598"/>
        <n v="308526"/>
        <n v="340878"/>
        <n v="340879"/>
        <n v="346068"/>
        <n v="346092"/>
        <n v="347175"/>
        <n v="255585"/>
        <n v="269621"/>
        <n v="340951"/>
        <n v="257129"/>
        <n v="292598"/>
        <n v="329654"/>
        <n v="320471"/>
        <n v="320472"/>
        <n v="329954"/>
        <n v="329956"/>
        <n v="244862"/>
        <n v="290510"/>
        <n v="320484"/>
        <n v="320485"/>
        <n v="320487"/>
        <n v="284847"/>
        <n v="284907"/>
        <n v="291599"/>
        <n v="301822"/>
        <n v="301825"/>
        <n v="302249"/>
        <n v="302884"/>
        <n v="304089"/>
        <n v="304986"/>
        <n v="305256"/>
        <n v="308171"/>
        <n v="308172"/>
        <n v="344186"/>
        <n v="347160"/>
        <n v="347178"/>
        <n v="284472"/>
        <n v="217951"/>
        <n v="340622"/>
        <n v="340625"/>
        <n v="340655"/>
        <n v="340688"/>
        <n v="340690"/>
        <n v="340694"/>
        <n v="340705"/>
        <n v="340785"/>
        <n v="341168"/>
        <n v="347151"/>
        <n v="301818"/>
        <n v="302459"/>
        <n v="344180"/>
        <n v="344181"/>
        <n v="342855"/>
        <n v="342860"/>
        <n v="340127"/>
        <n v="340246"/>
        <n v="301509"/>
        <n v="284747"/>
        <n v="347656"/>
        <n v="329895"/>
        <n v="329945"/>
        <n v="329946"/>
        <n v="329947"/>
        <n v="329949"/>
        <n v="348507"/>
        <n v="345510"/>
        <n v="345528"/>
        <n v="346215"/>
        <n v="347655"/>
        <n v="341582"/>
        <n v="341610"/>
        <n v="345515"/>
        <n v="344249"/>
        <n v="344252"/>
        <n v="327804"/>
        <n v="345557"/>
        <n v="346020"/>
        <n v="348457"/>
        <n v="344541"/>
        <n v="348445"/>
        <n v="341148"/>
        <n v="320826"/>
        <n v="347154"/>
        <n v="340225"/>
        <n v="255105"/>
        <n v="257775"/>
        <n v="261081"/>
        <n v="269185"/>
        <n v="269950"/>
        <n v="270201"/>
        <n v="270218"/>
        <n v="270227"/>
        <n v="270254"/>
        <n v="270260"/>
        <n v="270267"/>
        <n v="270268"/>
        <n v="270289"/>
        <n v="274925"/>
        <n v="276084"/>
        <n v="276862"/>
        <n v="278976"/>
        <n v="286906"/>
        <n v="289421"/>
        <n v="289576"/>
        <n v="292597"/>
        <n v="292599"/>
        <n v="297012"/>
        <n v="298517"/>
        <n v="298556"/>
        <n v="298586"/>
        <n v="298725"/>
        <n v="298744"/>
        <n v="299725"/>
        <n v="300649"/>
        <n v="302819"/>
        <n v="305608"/>
        <n v="307681"/>
        <n v="307686"/>
        <n v="308161"/>
        <n v="308597"/>
        <n v="308598"/>
        <n v="309480"/>
        <n v="311611"/>
        <n v="311614"/>
        <n v="315521"/>
        <n v="316755"/>
        <n v="317067"/>
        <n v="317095"/>
        <n v="317098"/>
        <n v="317101"/>
        <n v="317104"/>
        <n v="317110"/>
        <n v="317116"/>
        <n v="317248"/>
        <n v="317249"/>
        <n v="317441"/>
        <n v="318120"/>
        <n v="318121"/>
        <n v="318124"/>
        <n v="318161"/>
        <n v="318164"/>
        <n v="318167"/>
        <n v="318168"/>
        <n v="318169"/>
        <n v="318422"/>
        <n v="318461"/>
        <n v="318462"/>
        <n v="318471"/>
        <n v="318479"/>
        <n v="318487"/>
        <n v="318488"/>
        <n v="318489"/>
        <n v="318490"/>
        <n v="318548"/>
        <n v="318550"/>
        <n v="318569"/>
        <n v="318571"/>
        <n v="318575"/>
        <n v="318579"/>
        <n v="318658"/>
        <n v="318659"/>
        <n v="318660"/>
        <n v="318661"/>
        <n v="318666"/>
        <n v="318667"/>
        <n v="318674"/>
        <n v="318676"/>
        <n v="318682"/>
        <n v="318722"/>
        <n v="318752"/>
        <n v="318755"/>
        <n v="318757"/>
        <n v="318809"/>
        <n v="318810"/>
        <n v="318811"/>
        <n v="318812"/>
        <n v="318815"/>
        <n v="318816"/>
        <n v="318818"/>
        <n v="318819"/>
        <n v="318828"/>
        <n v="318829"/>
        <n v="318852"/>
        <n v="318856"/>
        <n v="318882"/>
        <n v="318886"/>
        <n v="318890"/>
        <n v="318896"/>
        <n v="318902"/>
        <n v="318910"/>
        <n v="318924"/>
        <n v="318925"/>
        <n v="318940"/>
        <n v="318941"/>
        <n v="318947"/>
        <n v="318950"/>
        <n v="319008"/>
        <n v="319009"/>
        <n v="319011"/>
        <n v="319166"/>
        <n v="320656"/>
        <n v="321559"/>
        <n v="321575"/>
        <n v="322540"/>
        <n v="322544"/>
        <n v="322549"/>
        <n v="322599"/>
        <n v="322657"/>
        <n v="322662"/>
        <n v="322695"/>
        <n v="324565"/>
        <n v="324668"/>
        <n v="314804"/>
        <n v="317109"/>
        <n v="317265"/>
        <n v="317266"/>
        <n v="318577"/>
        <n v="318920"/>
        <n v="318958"/>
        <n v="319048"/>
        <n v="319051"/>
        <n v="319064"/>
        <n v="319572"/>
        <n v="319895"/>
        <n v="319896"/>
        <n v="320186"/>
        <n v="320661"/>
        <n v="320754"/>
        <n v="322556"/>
        <n v="322557"/>
        <n v="328756"/>
        <n v="329961"/>
        <n v="329962"/>
        <n v="329965"/>
        <n v="340097"/>
        <n v="340202"/>
        <n v="340265"/>
        <n v="340911"/>
        <n v="340968"/>
        <n v="341160"/>
        <n v="341618"/>
        <n v="341621"/>
        <n v="341622"/>
        <n v="341624"/>
        <n v="341625"/>
        <n v="341626"/>
        <n v="341627"/>
        <n v="341644"/>
        <n v="341658"/>
        <n v="342186"/>
        <n v="342196"/>
        <n v="342205"/>
        <n v="342478"/>
        <n v="346010"/>
        <n v="346671"/>
        <n v="346672"/>
        <n v="346700"/>
        <n v="346706"/>
        <n v="346707"/>
        <n v="346708"/>
        <n v="347608"/>
        <n v="347722"/>
        <n v="347724"/>
        <n v="348079"/>
        <n v="349420"/>
        <n v="349475"/>
        <n v="349780"/>
        <n v="260168"/>
        <n v="261086"/>
        <n v="262627"/>
        <n v="262628"/>
        <n v="262629"/>
        <n v="276041"/>
        <n v="278241"/>
        <n v="288591"/>
        <n v="291157"/>
        <n v="295571"/>
        <n v="302471"/>
        <n v="304087"/>
        <n v="304778"/>
        <n v="304984"/>
        <n v="307179"/>
        <n v="309446"/>
        <n v="311568"/>
        <n v="316198"/>
        <n v="317544"/>
        <n v="318122"/>
        <n v="318565"/>
        <n v="318567"/>
        <n v="318576"/>
        <n v="318917"/>
        <n v="319012"/>
        <n v="319065"/>
        <n v="319460"/>
        <n v="319576"/>
        <n v="319815"/>
        <n v="320184"/>
        <n v="320188"/>
        <n v="320229"/>
        <n v="320652"/>
        <n v="320665"/>
        <n v="320755"/>
        <n v="320767"/>
        <n v="321046"/>
        <n v="322482"/>
        <n v="322547"/>
        <n v="322551"/>
        <n v="322879"/>
        <n v="324452"/>
        <n v="324824"/>
        <n v="324944"/>
        <n v="324945"/>
        <n v="324998"/>
        <n v="327790"/>
        <n v="328447"/>
        <n v="328524"/>
        <n v="328526"/>
        <n v="328555"/>
        <n v="328556"/>
        <n v="328557"/>
        <n v="328578"/>
        <n v="328580"/>
        <n v="328755"/>
        <n v="328980"/>
        <n v="328990"/>
        <n v="329005"/>
        <n v="329011"/>
        <n v="329022"/>
        <n v="329040"/>
        <n v="329228"/>
        <n v="329548"/>
        <n v="329550"/>
        <n v="329551"/>
        <n v="329552"/>
        <n v="329554"/>
        <n v="329569"/>
        <n v="329808"/>
        <n v="340096"/>
        <n v="340188"/>
        <n v="340716"/>
        <n v="340760"/>
        <n v="340761"/>
        <n v="340819"/>
        <n v="342250"/>
        <n v="342252"/>
        <n v="346785"/>
        <n v="346788"/>
        <n v="346790"/>
        <n v="346791"/>
        <n v="346795"/>
        <n v="347896"/>
        <n v="349428"/>
        <n v="350077"/>
        <n v="14528"/>
        <n v="111200"/>
        <n v="155245"/>
        <n v="209061"/>
        <n v="240598"/>
        <n v="245292"/>
        <n v="249297"/>
        <n v="249574"/>
        <n v="254812"/>
        <n v="254816"/>
        <n v="255187"/>
        <n v="274564"/>
        <n v="277520"/>
        <n v="277998"/>
        <n v="279766"/>
        <n v="279941"/>
        <n v="279962"/>
        <n v="286726"/>
        <n v="287120"/>
        <n v="288588"/>
        <n v="290686"/>
        <n v="290759"/>
        <n v="292600"/>
        <n v="292605"/>
        <n v="294552"/>
        <n v="296221"/>
        <n v="298765"/>
        <n v="299914"/>
        <n v="300916"/>
        <n v="304982"/>
        <n v="305004"/>
        <n v="305255"/>
        <n v="305266"/>
        <n v="305271"/>
        <n v="305272"/>
        <n v="308592"/>
        <n v="309729"/>
        <n v="311124"/>
        <n v="312272"/>
        <n v="312806"/>
        <n v="314505"/>
        <n v="314651"/>
        <n v="314656"/>
        <n v="314657"/>
        <n v="314748"/>
        <n v="314749"/>
        <n v="314790"/>
        <n v="314828"/>
        <n v="314865"/>
        <n v="316478"/>
        <n v="316748"/>
        <n v="316914"/>
        <n v="317102"/>
        <n v="317457"/>
        <n v="317545"/>
        <n v="317961"/>
        <n v="318119"/>
        <n v="318227"/>
        <n v="318417"/>
        <n v="318419"/>
        <n v="318421"/>
        <n v="318549"/>
        <n v="318552"/>
        <n v="318555"/>
        <n v="318561"/>
        <n v="318742"/>
        <n v="318771"/>
        <n v="318786"/>
        <n v="318787"/>
        <n v="319045"/>
        <n v="319067"/>
        <n v="319068"/>
        <n v="319069"/>
        <n v="319185"/>
        <n v="319192"/>
        <n v="319195"/>
        <n v="319206"/>
        <n v="319207"/>
        <n v="319217"/>
        <n v="319219"/>
        <n v="319497"/>
        <n v="319676"/>
        <n v="319677"/>
        <n v="319816"/>
        <n v="319860"/>
        <n v="319866"/>
        <n v="319879"/>
        <n v="319908"/>
        <n v="320110"/>
        <n v="320277"/>
        <n v="320520"/>
        <n v="320522"/>
        <n v="320526"/>
        <n v="320655"/>
        <n v="320664"/>
        <n v="320667"/>
        <n v="320670"/>
        <n v="320675"/>
        <n v="320709"/>
        <n v="320782"/>
        <n v="320799"/>
        <n v="320947"/>
        <n v="321627"/>
        <n v="321661"/>
        <n v="321662"/>
        <n v="321665"/>
        <n v="322480"/>
        <n v="322541"/>
        <n v="322545"/>
        <n v="322554"/>
        <n v="322568"/>
        <n v="322995"/>
        <n v="322996"/>
        <n v="322997"/>
        <n v="324869"/>
        <n v="325648"/>
        <n v="325650"/>
        <n v="327425"/>
        <n v="3000035042" u="1"/>
        <n v="3000037090" u="1"/>
        <n v="3411000031" u="1"/>
        <n v="340917" u="1"/>
        <n v="340918" u="1"/>
        <n v="3510000347" u="1"/>
        <n v="340919" u="1"/>
        <n v="3470000317" u="1"/>
        <n v="30000370000358" u="1"/>
        <n v="3400003825" u="1"/>
        <n v="2900003619" u="1"/>
        <n v="340920" u="1"/>
        <n v="335420" u="1"/>
        <n v="318916" u="1"/>
        <n v="340922" u="1"/>
        <n v="3000034771" u="1"/>
        <n v="3100003704" u="1"/>
        <n v="3000034104" u="1"/>
        <n v="3000036152" u="1"/>
        <n v="3000038200" u="1"/>
        <n v="3000035485" u="1"/>
        <n v="318919" u="1"/>
        <n v="340925" u="1"/>
        <n v="254772" u="1"/>
        <n v="12000034000032" u="1"/>
        <n v="3450000388" u="1"/>
        <n v="3000034659" u="1"/>
        <n v="318921" u="1"/>
        <n v="340927" u="1"/>
        <n v="3410000358" u="1"/>
        <n v="3494000038" u="1"/>
        <n v="340928" u="1"/>
        <n v="340929" u="1"/>
        <n v="310672" u="1"/>
        <n v="3000030451" u="1"/>
        <n v="3200003245" u="1"/>
        <n v="30000340000325" u="1"/>
        <n v="254775" u="1"/>
        <n v="318926" u="1"/>
        <n v="3000031165" u="1"/>
        <n v="3000037976" u="1"/>
        <n v="3200003959" u="1"/>
        <n v="30000340000368" u="1"/>
        <n v="318927" u="1"/>
        <n v="34400003000037" u="1"/>
        <n v="318928" u="1"/>
        <n v="280418" u="1"/>
        <n v="3148000035" u="1"/>
        <n v="318929" u="1"/>
        <n v="340935" u="1"/>
        <n v="305176" u="1"/>
        <n v="2610400003" u="1"/>
        <n v="340936" u="1"/>
        <n v="3000035149" u="1"/>
        <n v="30000380000328" u="1"/>
        <n v="340937" u="1"/>
        <n v="3280000366" u="1"/>
        <n v="335438" u="1"/>
        <n v="340940" u="1"/>
        <n v="3000037752" u="1"/>
        <n v="30000350000037" u="1"/>
        <n v="274924" u="1"/>
        <n v="329939" u="1"/>
        <n v="340942" u="1"/>
        <n v="340943" u="1"/>
        <n v="3412000030" u="1"/>
        <n v="294181" u="1"/>
        <n v="3470000312" u="1"/>
        <n v="329941" u="1"/>
        <n v="340944" u="1"/>
        <n v="2684700003" u="1"/>
        <n v="2900003614" u="1"/>
        <n v="294182" u="1"/>
        <n v="3000030829" u="1"/>
        <n v="329942" u="1"/>
        <n v="340945" u="1"/>
        <n v="3000037640" u="1"/>
        <n v="3000039021" u="1"/>
        <n v="329943" u="1"/>
        <n v="340946" u="1"/>
        <n v="26800003000035" u="1"/>
        <n v="329944" u="1"/>
        <n v="340947" u="1"/>
        <n v="3000036814" u="1"/>
        <n v="305188" u="1"/>
        <n v="340948" u="1"/>
        <n v="3000034099" u="1"/>
        <n v="3480000386" u="1"/>
        <n v="3000036147" u="1"/>
        <n v="335447" u="1"/>
        <n v="3400003708" u="1"/>
        <n v="340949" u="1"/>
        <n v="3000035480" u="1"/>
        <n v="30000310000340" u="1"/>
        <n v="31140000300003" u="1"/>
        <n v="3000036861" u="1"/>
        <n v="26600003000037" u="1"/>
        <n v="340950" u="1"/>
        <n v="3405700003" u="1"/>
        <n v="335449" u="1"/>
        <n v="245157" u="1"/>
        <n v="305191" u="1"/>
        <n v="329948" u="1"/>
        <n v="280435" u="1"/>
        <n v="305192" u="1"/>
        <n v="340952" u="1"/>
        <n v="351955" u="1"/>
        <n v="346454" u="1"/>
        <n v="3000031272" u="1"/>
        <n v="329950" u="1"/>
        <n v="340953" u="1"/>
        <n v="199771" u="1"/>
        <n v="254786" u="1"/>
        <n v="329951" u="1"/>
        <n v="340954" u="1"/>
        <n v="351957" u="1"/>
        <n v="305195" u="1"/>
        <n v="274937" u="1"/>
        <n v="318949" u="1"/>
        <n v="329952" u="1"/>
        <n v="340955" u="1"/>
        <n v="3000030446" u="1"/>
        <n v="3225400003" u="1"/>
        <n v="324451" u="1"/>
        <n v="3154800003" u="1"/>
        <n v="340956" u="1"/>
        <n v="3000031827" u="1"/>
        <n v="335455" u="1"/>
        <n v="340957" u="1"/>
        <n v="3000035256" u="1"/>
        <n v="305198" u="1"/>
        <n v="324454" u="1"/>
        <n v="335457" u="1"/>
        <n v="340959" u="1"/>
        <n v="335458" u="1"/>
        <n v="305200" u="1"/>
        <n v="296948" u="1"/>
        <n v="3200003128" u="1"/>
        <n v="324456" u="1"/>
        <n v="346462" u="1"/>
        <n v="3000031715" u="1"/>
        <n v="329958" u="1"/>
        <n v="254790" u="1"/>
        <n v="335460" u="1"/>
        <n v="3000035144" u="1"/>
        <n v="30000300003594" u="1"/>
        <n v="335461" u="1"/>
        <n v="346464" u="1"/>
        <n v="256166" u="1"/>
        <n v="340963" u="1"/>
        <n v="254791" u="1"/>
        <n v="280447" u="1"/>
        <n v="335462" u="1"/>
        <n v="280448" u="1"/>
        <n v="324460" u="1"/>
        <n v="335463" u="1"/>
        <n v="346466" u="1"/>
        <n v="30000318000037" u="1"/>
        <n v="340965" u="1"/>
        <n v="254792" u="1"/>
        <n v="3000037747" u="1"/>
        <n v="30000370200003" u="1"/>
        <n v="335465" u="1"/>
        <n v="340967" u="1"/>
        <n v="335466" u="1"/>
        <n v="346469" u="1"/>
        <n v="30000300003809" u="1"/>
        <n v="30000381500003" u="1"/>
        <n v="302458" u="1"/>
        <n v="3190000003" u="1"/>
        <n v="3500003580" u="1"/>
        <n v="340969" u="1"/>
        <n v="3285000032" u="1"/>
        <n v="3466900003" u="1"/>
        <n v="30000300003852" u="1"/>
        <n v="335468" u="1"/>
        <n v="340970" u="1"/>
        <n v="2804000035" u="1"/>
        <n v="3000034920" u="1"/>
        <n v="3499000035" u="1"/>
        <n v="30000360000394" u="1"/>
        <n v="302460" u="1"/>
        <n v="335469" u="1"/>
        <n v="340971" u="1"/>
        <n v="30000398000038" u="1"/>
        <n v="34570000300003" u="1"/>
        <n v="302461" u="1"/>
        <n v="335470" u="1"/>
        <n v="340972" u="1"/>
        <n v="302462" u="1"/>
        <n v="335471" u="1"/>
        <n v="3480000381" u="1"/>
        <n v="340973" u="1"/>
        <n v="3000036142" u="1"/>
        <n v="3000038190" u="1"/>
        <n v="335472" u="1"/>
        <n v="2000032808" u="1"/>
        <n v="3000035475" u="1"/>
        <n v="340974" u="1"/>
        <n v="3000038904" u="1"/>
        <n v="340975" u="1"/>
        <n v="266705" u="1"/>
        <n v="302465" u="1"/>
        <n v="335474" u="1"/>
        <n v="340976" u="1"/>
        <n v="335475" u="1"/>
        <n v="346478" u="1"/>
        <n v="3058000003" u="1"/>
        <n v="30000342000035" u="1"/>
        <n v="340977" u="1"/>
        <n v="2987400003" u="1"/>
        <n v="294215" u="1"/>
        <n v="340978" u="1"/>
        <n v="310720" u="1"/>
        <n v="335477" u="1"/>
        <n v="340979" u="1"/>
        <n v="3.00003000038E+17" u="1"/>
        <n v="346481" u="1"/>
        <n v="340980" u="1"/>
        <n v="3000030441" u="1"/>
        <n v="335479" u="1"/>
        <n v="3000036585" u="1"/>
        <n v="340981" u="1"/>
        <n v="3000031822" u="1"/>
        <n v="335480" u="1"/>
        <n v="30000376800003" u="1"/>
        <n v="340982" u="1"/>
        <n v="31710000300003" u="1"/>
        <n v="335481" u="1"/>
        <n v="340983" u="1"/>
        <n v="30000370000359" u="1"/>
        <n v="340984" u="1"/>
        <n v="335483" u="1"/>
        <n v="340985" u="1"/>
        <n v="3202900003" u="1"/>
        <n v="3000031710" u="1"/>
        <n v="3420000310" u="1"/>
        <n v="335484" u="1"/>
        <n v="3409200003" u="1"/>
        <n v="340986" u="1"/>
        <n v="335485" u="1"/>
        <n v="30000361000034" u="1"/>
        <n v="340987" u="1"/>
        <n v="302477" u="1"/>
        <n v="335486" u="1"/>
        <n v="340988" u="1"/>
        <n v="3457500003" u="1"/>
        <n v="335487" u="1"/>
        <n v="340989" u="1"/>
        <n v="335488" u="1"/>
        <n v="3000031598" u="1"/>
        <n v="340990" u="1"/>
        <n v="3050000315" u="1"/>
        <n v="3299500003" u="1"/>
        <n v="346492" u="1"/>
        <n v="3000039790" u="1"/>
        <n v="3000037075" u="1"/>
        <n v="3100003960" u="1"/>
        <n v="340991" u="1"/>
        <n v="3261000035" u="1"/>
        <n v="340992" u="1"/>
        <n v="346494" u="1"/>
        <n v="3100003801" u="1"/>
        <n v="285978" u="1"/>
        <n v="340993" u="1"/>
        <n v="346495" u="1"/>
        <n v="3000036249" u="1"/>
        <n v="3262000039" u="1"/>
        <n v="3000038297" u="1"/>
        <n v="340994" u="1"/>
        <n v="2900003604" u="1"/>
        <n v="3000034915" u="1"/>
        <n v="3499000030" u="1"/>
        <n v="340995" u="1"/>
        <n v="335494" u="1"/>
        <n v="285981" u="1"/>
        <n v="340996" u="1"/>
        <n v="2701100003" u="1"/>
        <n v="3000030660" u="1"/>
        <n v="346498" u="1"/>
        <n v="340997" u="1"/>
        <n v="3000036804" u="1"/>
        <n v="3100003689" u="1"/>
        <n v="302487" u="1"/>
        <n v="34400003000038" u="1"/>
        <n v="340998" u="1"/>
        <n v="3167500003" u="1"/>
        <n v="30800003900003" u="1"/>
        <n v="346500" u="1"/>
        <n v="3000035470" u="1"/>
        <n v="340999" u="1"/>
        <n v="341000" u="1"/>
        <n v="30000380000329" u="1"/>
        <n v="341001" u="1"/>
        <n v="346503" u="1"/>
        <n v="3422100003" u="1"/>
        <n v="341002" u="1"/>
        <n v="3110000381" u="1"/>
        <n v="341003" u="1"/>
        <n v="3000039454" u="1"/>
        <n v="346505" u="1"/>
        <n v="2987200003" u="1"/>
        <n v="341004" u="1"/>
        <n v="346506" u="1"/>
        <n v="341005" u="1"/>
        <n v="30000350000038" u="1"/>
        <n v="3000031817" u="1"/>
        <n v="341006" u="1"/>
        <n v="346508" u="1"/>
        <n v="316250" u="1"/>
        <n v="3000035246" u="1"/>
        <n v="341007" u="1"/>
        <n v="3171200003" u="1"/>
        <n v="346509" u="1"/>
        <n v="341008" u="1"/>
        <n v="346510" u="1"/>
        <n v="341009" u="1"/>
        <n v="34100003600003" u="1"/>
        <n v="346511" u="1"/>
        <n v="3180000031" u="1"/>
        <n v="3000036468" u="1"/>
        <n v="3290100003" u="1"/>
        <n v="341010" u="1"/>
        <n v="266740" u="1"/>
        <n v="346512" u="1"/>
        <n v="3000037849" u="1"/>
        <n v="30000369000032" u="1"/>
        <n v="341011" u="1"/>
        <n v="254815" u="1"/>
        <n v="341012" u="1"/>
        <n v="346514" u="1"/>
        <n v="316256" u="1"/>
        <n v="341013" u="1"/>
        <n v="30000310000341" u="1"/>
        <n v="346515" u="1"/>
        <n v="341014" u="1"/>
        <n v="3500003682" u="1"/>
        <n v="30000300003208" u="1"/>
        <n v="346516" u="1"/>
        <n v="341015" u="1"/>
        <n v="3000037070" u="1"/>
        <n v="341016" u="1"/>
        <n v="3200003561" u="1"/>
        <n v="254818" u="1"/>
        <n v="3000032148" u="1"/>
        <n v="341018" u="1"/>
        <n v="2740000003" u="1"/>
        <n v="3250000395" u="1"/>
        <n v="3000036244" u="1"/>
        <n v="3000038292" u="1"/>
        <n v="341019" u="1"/>
        <n v="254819" u="1"/>
        <n v="346521" u="1"/>
        <n v="3000034910" u="1"/>
        <n v="3200003608" u="1"/>
        <n v="3000036958" u="1"/>
        <n v="341020" u="1"/>
        <n v="2582000003" u="1"/>
        <n v="2858900003" u="1"/>
        <n v="2250000030" u="1"/>
        <n v="341021" u="1"/>
        <n v="3000030655" u="1"/>
        <n v="3000036799" u="1"/>
        <n v="3480000371" u="1"/>
        <n v="346524" u="1"/>
        <n v="3500003458" u="1"/>
        <n v="3000038180" u="1"/>
        <n v="297011" u="1"/>
        <n v="341023" u="1"/>
        <n v="225938" u="1"/>
        <n v="3000035465" u="1"/>
        <n v="254821" u="1"/>
        <n v="305264" u="1"/>
        <n v="341024" u="1"/>
        <n v="346526" u="1"/>
        <n v="305265" u="1"/>
        <n v="341025" u="1"/>
        <n v="310767" u="1"/>
        <n v="341026" u="1"/>
        <n v="305267" u="1"/>
        <n v="341027" u="1"/>
        <n v="3000031257" u="1"/>
        <n v="3000038068" u="1"/>
        <n v="2800003610" u="1"/>
        <n v="305268" u="1"/>
        <n v="2700003845" u="1"/>
        <n v="30000312800003" u="1"/>
        <n v="341028" u="1"/>
        <n v="3000039449" u="1"/>
        <n v="3.0000300003590003E+17" u="1"/>
        <n v="346530" u="1"/>
        <n v="30000318000038" u="1"/>
        <n v="341029" u="1"/>
        <n v="346531" u="1"/>
        <n v="341030" u="1"/>
        <n v="3200003225" u="1"/>
        <n v="220440" u="1"/>
        <n v="346532" u="1"/>
        <n v="3000031812" u="1"/>
        <n v="341031" u="1"/>
        <n v="3000035908" u="1"/>
        <n v="30000300003810" u="1"/>
        <n v="297020" u="1"/>
        <n v="341032" u="1"/>
        <n v="346534" u="1"/>
        <n v="286018" u="1"/>
        <n v="341033" u="1"/>
        <n v="346535" u="1"/>
        <n v="3171000003" u="1"/>
        <n v="341034" u="1"/>
        <n v="26000039400003" u="1"/>
        <n v="30000300003896" u="1"/>
        <n v="346536" u="1"/>
        <n v="3000031700" u="1"/>
        <n v="3420000300" u="1"/>
        <n v="30000366600003" u="1"/>
        <n v="341035" u="1"/>
        <n v="305276" u="1"/>
        <n v="3000035129" u="1"/>
        <n v="341036" u="1"/>
        <n v="3000039225" u="1"/>
        <n v="346538" u="1"/>
        <n v="305277" u="1"/>
        <n v="341037" u="1"/>
        <n v="30000377900003" u="1"/>
        <n v="3425600003" u="1"/>
        <n v="305278" u="1"/>
        <n v="316281" u="1"/>
        <n v="341038" u="1"/>
        <n v="346540" u="1"/>
        <n v="305279" u="1"/>
        <n v="316282" u="1"/>
        <n v="341039" u="1"/>
        <n v="3505000031" u="1"/>
        <n v="346541" u="1"/>
        <n v="341040" u="1"/>
        <n v="3000037065" u="1"/>
        <n v="269521" u="1"/>
        <n v="346542" u="1"/>
        <n v="30000342000036" u="1"/>
        <n v="341041" u="1"/>
        <n v="346543" u="1"/>
        <n v="316285" u="1"/>
        <n v="341042" u="1"/>
        <n v="3100003791" u="1"/>
        <n v="346544" u="1"/>
        <n v="3250000390" u="1"/>
        <n v="341043" u="1"/>
        <n v="3451600003" u="1"/>
        <n v="3000038287" u="1"/>
        <n v="346545" u="1"/>
        <n v="341044" u="1"/>
        <n v="3000034905" u="1"/>
        <n v="3000039668" u="1"/>
        <n v="346546" u="1"/>
        <n v="3000039001" u="1"/>
        <n v="341045" u="1"/>
        <n v="277778" u="1"/>
        <n v="346547" u="1"/>
        <n v="341046" u="1"/>
        <n v="30000350600003" u="1"/>
        <n v="346548" u="1"/>
        <n v="341047" u="1"/>
        <n v="3000034079" u="1"/>
        <n v="3000036127" u="1"/>
        <n v="30000370000360" u="1"/>
        <n v="346549" u="1"/>
        <n v="3000038175" u="1"/>
        <n v="3400003688" u="1"/>
        <n v="341048" u="1"/>
        <n v="3000035460" u="1"/>
        <n v="341049" u="1"/>
        <n v="341050" u="1"/>
        <n v="346552" u="1"/>
        <n v="2765800003" u="1"/>
        <n v="30000361000035" u="1"/>
        <n v="341051" u="1"/>
        <n v="3.0000370000369997E+17" u="1"/>
        <n v="3000036015" u="1"/>
        <n v="327298" u="1"/>
        <n v="341052" u="1"/>
        <n v="3220000322" u="1"/>
        <n v="3000039444" u="1"/>
        <n v="346555" u="1"/>
        <n v="341054" u="1"/>
        <n v="209449" u="1"/>
        <n v="3000030426" u="1"/>
        <n v="346556" u="1"/>
        <n v="3200003220" u="1"/>
        <n v="341055" u="1"/>
        <n v="346557" u="1"/>
        <n v="3187000036" u="1"/>
        <n v="341056" u="1"/>
        <n v="3416200003" u="1"/>
        <n v="2974000037" u="1"/>
        <n v="341057" u="1"/>
        <n v="346559" u="1"/>
        <n v="341058" u="1"/>
        <n v="346560" u="1"/>
        <n v="341059" u="1"/>
        <n v="30000340000327" u="1"/>
        <n v="30000300000372" u="1"/>
        <n v="297048" u="1"/>
        <n v="341060" u="1"/>
        <n v="3000035791" u="1"/>
        <n v="346562" u="1"/>
        <n v="341061" u="1"/>
        <n v="346563" u="1"/>
        <n v="341062" u="1"/>
        <n v="3512800003" u="1"/>
        <n v="346564" u="1"/>
        <n v="34000038000037" u="1"/>
        <n v="346565" u="1"/>
        <n v="341064" u="1"/>
        <n v="346566" u="1"/>
        <n v="341065" u="1"/>
        <n v="3000039108" u="1"/>
        <n v="346567" u="1"/>
        <n v="341066" u="1"/>
        <n v="346568" u="1"/>
        <n v="341067" u="1"/>
        <n v="3.00003700003E+17" u="1"/>
        <n v="286053" u="1"/>
        <n v="341068" u="1"/>
        <n v="324564" u="1"/>
        <n v="3000035567" u="1"/>
        <n v="3400003128" u="1"/>
        <n v="341069" u="1"/>
        <n v="3000034900" u="1"/>
        <n v="3000038996" u="1"/>
        <n v="3451400003" u="1"/>
        <n v="30000350000039" u="1"/>
        <n v="257595" u="1"/>
        <n v="341070" u="1"/>
        <n v="3520000391" u="1"/>
        <n v="3000034074" u="1"/>
        <n v="3222800003" u="1"/>
        <n v="3000038170" u="1"/>
        <n v="3000035455" u="1"/>
        <n v="30000329000035" u="1"/>
        <n v="20200003000030" u="1"/>
        <n v="341075" u="1"/>
        <n v="3477400003" u="1"/>
        <n v="3406800003" u="1"/>
        <n v="3220000317" u="1"/>
        <n v="341078" u="1"/>
        <n v="30000300003209" u="1"/>
        <n v="341079" u="1"/>
        <n v="3000030421" u="1"/>
        <n v="3000034405" u="1"/>
        <n v="3000031690" u="1"/>
        <n v="3000035786" u="1"/>
        <n v="3000035119" u="1"/>
        <n v="3000039882" u="1"/>
        <n v="3010000377" u="1"/>
        <n v="341087" u="1"/>
        <n v="30000356400003" u="1"/>
        <n v="341088" u="1"/>
        <n v="266818" u="1"/>
        <n v="2980000374" u="1"/>
        <n v="3000031578" u="1"/>
        <n v="3442000003" u="1"/>
        <n v="288825" u="1"/>
        <n v="3000035007" u="1"/>
        <n v="3000037055" u="1"/>
        <n v="3056000035" u="1"/>
        <n v="3142800003" u="1"/>
        <n v="3000036229" u="1"/>
        <n v="30000318000039" u="1"/>
        <n v="30000358000037" u="1"/>
        <n v="3.000038000032E+17" u="1"/>
        <n v="3000034895" u="1"/>
        <n v="2259000038" u="1"/>
        <n v="3180000347" u="1"/>
        <n v="30000300003811" u="1"/>
        <n v="3520000386" u="1"/>
        <n v="291583" u="1"/>
        <n v="3000034069" u="1"/>
        <n v="3000036117" u="1"/>
        <n v="3000038165" u="1"/>
        <n v="30000300003854" u="1"/>
        <n v="30000360000396" u="1"/>
        <n v="291585" u="1"/>
        <n v="3406000036" u="1"/>
        <n v="291587" u="1"/>
        <n v="3000031242" u="1"/>
        <n v="30000351700003" u="1"/>
        <n v="341102" u="1"/>
        <n v="352106" u="1"/>
        <n v="3265400003" u="1"/>
        <n v="341104" u="1"/>
        <n v="3000034512" u="1"/>
        <n v="27000030000032" u="1"/>
        <n v="341105" u="1"/>
        <n v="3400003454" u="1"/>
        <n v="341106" u="1"/>
        <n v="341107" u="1"/>
        <n v="352110" u="1"/>
        <n v="3188000030" u="1"/>
        <n v="341108" u="1"/>
        <n v="30000396000030" u="1"/>
        <n v="352112" u="1"/>
        <n v="32200003700003" u="1"/>
        <n v="341110" u="1"/>
        <n v="3000035114" u="1"/>
        <n v="3000039877" u="1"/>
        <n v="341111" u="1"/>
        <n v="3480900003" u="1"/>
        <n v="291598" u="1"/>
        <n v="341112" u="1"/>
        <n v="352115" u="1"/>
        <n v="220481" u="1"/>
        <n v="346614" u="1"/>
        <n v="20000394000003" u="1"/>
        <n v="352116" u="1"/>
        <n v="291600" u="1"/>
        <n v="341114" u="1"/>
        <n v="3000032954" u="1"/>
        <n v="346616" u="1"/>
        <n v="341115" u="1"/>
        <n v="352118" u="1"/>
        <n v="346617" u="1"/>
        <n v="264095" u="1"/>
        <n v="341116" u="1"/>
        <n v="346618" u="1"/>
        <n v="3506900003" u="1"/>
        <n v="341117" u="1"/>
        <n v="3000036224" u="1"/>
        <n v="341118" u="1"/>
        <n v="341119" u="1"/>
        <n v="341120" u="1"/>
        <n v="30000380000030" u="1"/>
        <n v="3000036779" u="1"/>
        <n v="341121" u="1"/>
        <n v="3000034064" u="1"/>
        <n v="3000036112" u="1"/>
        <n v="3000038160" u="1"/>
        <n v="220486" u="1"/>
        <n v="346624" u="1"/>
        <n v="332871" u="1"/>
        <n v="30000340000328" u="1"/>
        <n v="3406000031" u="1"/>
        <n v="341124" u="1"/>
        <n v="3450000348" u="1"/>
        <n v="35070000300003" u="1"/>
        <n v="341125" u="1"/>
        <n v="332873" u="1"/>
        <n v="2700000396" u="1"/>
        <n v="341126" u="1"/>
        <n v="299865" u="1"/>
        <n v="34000038000038" u="1"/>
        <n v="3000039429" u="1"/>
        <n v="3408000039" u="1"/>
        <n v="341128" u="1"/>
        <n v="3000030411" u="1"/>
        <n v="341129" u="1"/>
        <n v="3000031792" u="1"/>
        <n v="3420000392" u="1"/>
        <n v="3471500003" u="1"/>
        <n v="3400900003" u="1"/>
        <n v="3000035109" u="1"/>
        <n v="30000396100003" u="1"/>
        <n v="3.0000350000300001E+21" u="1"/>
        <n v="3000030187" u="1"/>
        <n v="3410100003" u="1"/>
        <n v="3000031568" u="1"/>
        <n v="3090000315" u="1"/>
        <n v="3000037712" u="1"/>
        <n v="3087000032" u="1"/>
        <n v="30000369000034" u="1"/>
        <n v="3000034997" u="1"/>
        <n v="3000037045" u="1"/>
        <n v="341140" u="1"/>
        <n v="3458400003" u="1"/>
        <n v="120081" u="1"/>
        <n v="3000034171" u="1"/>
        <n v="3000036219" u="1"/>
        <n v="3000031456" u="1"/>
        <n v="30000300003210" u="1"/>
        <n v="3.00003000031E+17" u="1"/>
        <n v="3000034885" u="1"/>
        <n v="30000348000030" u="1"/>
        <n v="30000350000384" u="1"/>
        <n v="91199" u="1"/>
        <n v="120082" u="1"/>
        <n v="341145" u="1"/>
        <n v="30000368800003" u="1"/>
        <n v="3000038822" u="1"/>
        <n v="341146" u="1"/>
        <n v="3000036107" u="1"/>
        <n v="3000038155" u="1"/>
        <n v="341147" u="1"/>
        <n v="302637" u="1"/>
        <n v="2700003265" u="1"/>
        <n v="30000300003425" u="1"/>
        <n v="208121" u="1"/>
        <n v="341149" u="1"/>
        <n v="3462100003" u="1"/>
        <n v="341150" u="1"/>
        <n v="3000031899" u="1"/>
        <n v="3225000038" u="1"/>
        <n v="341151" u="1"/>
        <n v="2800003585" u="1"/>
        <n v="3000039424" u="1"/>
        <n v="27600003100003" u="1"/>
        <n v="341152" u="1"/>
        <n v="3408000034" u="1"/>
        <n v="3000030406" u="1"/>
        <n v="3000034502" u="1"/>
        <n v="341154" u="1"/>
        <n v="3000031787" u="1"/>
        <n v="30000341500003" u="1"/>
        <n v="341155" u="1"/>
        <n v="3000035216" u="1"/>
        <n v="341156" u="1"/>
        <n v="120085" u="1"/>
        <n v="341158" u="1"/>
        <n v="3000038486" u="1"/>
        <n v="346661" u="1"/>
        <n v="2547700003" u="1"/>
        <n v="3000035104" u="1"/>
        <n v="3000039867" u="1"/>
        <n v="2000039100" u="1"/>
        <n v="120086" u="1"/>
        <n v="341161" u="1"/>
        <n v="30000300003855" u="1"/>
        <n v="302651" u="1"/>
        <n v="3000030182" u="1"/>
        <n v="341162" u="1"/>
        <n v="2980000359" u="1"/>
        <n v="3000037707" u="1"/>
        <n v="341164" u="1"/>
        <n v="3100003925" u="1"/>
        <n v="349417" u="1"/>
        <n v="341165" u="1"/>
        <n v="349418" u="1"/>
        <n v="3475000003" u="1"/>
        <n v="341166" u="1"/>
        <n v="3250000365" u="1"/>
        <n v="349419" u="1"/>
        <n v="341167" u="1"/>
        <n v="3000030784" u="1"/>
        <n v="3000034880" u="1"/>
        <n v="3144000034" u="1"/>
        <n v="349421" u="1"/>
        <n v="30000342000038" u="1"/>
        <n v="341169" u="1"/>
        <n v="349422" u="1"/>
        <n v="341170" u="1"/>
        <n v="308162" u="1"/>
        <n v="341171" u="1"/>
        <n v="3000036102" u="1"/>
        <n v="302661" u="1"/>
        <n v="324667" u="1"/>
        <n v="341172" u="1"/>
        <n v="341174" u="1"/>
        <n v="3000003777" u="1"/>
        <n v="3000038705" u="1"/>
        <n v="30000370000362" u="1"/>
        <n v="341176" u="1"/>
        <n v="3461900003" u="1"/>
        <n v="341177" u="1"/>
        <n v="30000361000037" u="1"/>
        <n v="341180" u="1"/>
        <n v="3000035211" u="1"/>
        <n v="319175" u="1"/>
        <n v="3465000036" u="1"/>
        <n v="341182" u="1"/>
        <n v="12000034000034" u="1"/>
        <n v="341184" u="1"/>
        <n v="1200800003" u="1"/>
        <n v="3000035099" u="1"/>
        <n v="341185" u="1"/>
        <n v="3465600003" u="1"/>
        <n v="338435" u="1"/>
        <n v="341186" u="1"/>
        <n v="332935" u="1"/>
        <n v="30000340000329" u="1"/>
        <n v="2980000354" u="1"/>
        <n v="30000300000374" u="1"/>
        <n v="2905000030" u="1"/>
        <n v="3000034987" u="1"/>
        <n v="3100003920" u="1"/>
        <n v="341189" u="1"/>
        <n v="9700003700003" u="1"/>
        <n v="31700003400003" u="1"/>
        <n v="341191" u="1"/>
        <n v="3000034161" u="1"/>
        <n v="2907000038" u="1"/>
        <n v="3000030779" u="1"/>
        <n v="346694" u="1"/>
        <n v="2962000037" u="1"/>
        <n v="346695" u="1"/>
        <n v="338443" u="1"/>
        <n v="30000316100003" u="1"/>
        <n v="346696" u="1"/>
        <n v="3000034716" u="1"/>
        <n v="3000036764" u="1"/>
        <n v="237027" u="1"/>
        <n v="346697" u="1"/>
        <n v="3000034049" u="1"/>
        <n v="3000036097" u="1"/>
        <n v="341196" u="1"/>
        <n v="3000038145" u="1"/>
        <n v="3400003658" u="1"/>
        <n v="346698" u="1"/>
        <n v="341197" u="1"/>
        <n v="237028" u="1"/>
        <n v="346699" u="1"/>
        <n v="341198" u="1"/>
        <n v="2988000037" u="1"/>
        <n v="341199" u="1"/>
        <n v="341200" u="1"/>
        <n v="3000031222" u="1"/>
        <n v="3000035985" u="1"/>
        <n v="346702" u="1"/>
        <n v="30000369900003" u="1"/>
        <n v="341201" u="1"/>
        <n v="346704" u="1"/>
        <n v="30000369000035" u="1"/>
        <n v="2586000031" u="1"/>
        <n v="30000381200003" u="1"/>
        <n v="346705" u="1"/>
        <n v="3000036540" u="1"/>
        <n v="3100003425" u="1"/>
        <n v="341205" u="1"/>
        <n v="341206" u="1"/>
        <n v="332954" u="1"/>
        <n v="30000300003211" u="1"/>
        <n v="30000350000342" u="1"/>
        <n v="3465000031" u="1"/>
        <n v="341207" u="1"/>
        <n v="30000390000340" u="1"/>
        <n v="310949" u="1"/>
        <n v="332955" u="1"/>
        <n v="3000035094" u="1"/>
        <n v="3000037142" u="1"/>
        <n v="286195" u="1"/>
        <n v="341210" u="1"/>
        <n v="310952" u="1"/>
        <n v="3465400003" u="1"/>
        <n v="286197" u="1"/>
        <n v="2870000398" u="1"/>
        <n v="2900003671" u="1"/>
        <n v="3000030886" u="1"/>
        <n v="3000035649" u="1"/>
        <n v="3000034982" u="1"/>
        <n v="297202" u="1"/>
        <n v="341214" u="1"/>
        <n v="3400003051" u="1"/>
        <n v="3000032108" u="1"/>
        <n v="3000034156" u="1"/>
        <n v="30000376500003" u="1"/>
        <n v="3000030774" u="1"/>
        <n v="3000034870" u="1"/>
        <n v="341219" u="1"/>
        <n v="3000034711" u="1"/>
        <n v="341220" u="1"/>
        <n v="3000003879" u="1"/>
        <n v="3000038807" u="1"/>
        <n v="3262800003" u="1"/>
        <n v="2844700003" u="1"/>
        <n v="3177000039" u="1"/>
        <n v="3000036092" u="1"/>
        <n v="29000031000036" u="1"/>
        <n v="3000038140" u="1"/>
        <n v="2800003682" u="1"/>
        <n v="30000358000039" u="1"/>
        <n v="341222" u="1"/>
        <n v="2000036879" u="1"/>
        <n v="2988000032" u="1"/>
        <n v="349476" u="1"/>
        <n v="319218" u="1"/>
        <n v="341224" u="1"/>
        <n v="3000031884" u="1"/>
        <n v="3000031217" u="1"/>
        <n v="3000035980" u="1"/>
        <n v="341225" u="1"/>
        <n v="30000300003856" u="1"/>
        <n v="3471000037" u="1"/>
        <n v="341227" u="1"/>
        <n v="341228" u="1"/>
        <n v="3000034487" u="1"/>
        <n v="3227000031" u="1"/>
        <n v="30000360500003" u="1"/>
        <n v="245296" u="1"/>
        <n v="2900003890" u="1"/>
        <n v="297217" u="1"/>
        <n v="341229" u="1"/>
        <n v="297218" u="1"/>
        <n v="3000039297" u="1"/>
        <n v="297219" u="1"/>
        <n v="2856000032" u="1"/>
        <n v="297220" u="1"/>
        <n v="319226" u="1"/>
        <n v="316476" u="1"/>
        <n v="30000342000039" u="1"/>
        <n v="297221" u="1"/>
        <n v="71966" u="1"/>
        <n v="316477" u="1"/>
        <n v="3000035089" u="1"/>
        <n v="30000321900003" u="1"/>
        <n v="3000030167" u="1"/>
        <n v="338486" u="1"/>
        <n v="3100003196" u="1"/>
        <n v="3000035644" u="1"/>
        <n v="316481" u="1"/>
        <n v="338487" u="1"/>
        <n v="3000037025" u="1"/>
        <n v="338488" u="1"/>
        <n v="3459700003" u="1"/>
        <n v="30000344500003" u="1"/>
        <n v="338490" u="1"/>
        <n v="341241" u="1"/>
        <n v="3000036199" u="1"/>
        <n v="343992" u="1"/>
        <n v="316485" u="1"/>
        <n v="341242" u="1"/>
        <n v="3000034865" u="1"/>
        <n v="316487" u="1"/>
        <n v="308235" u="1"/>
        <n v="341244" u="1"/>
        <n v="30000387000003" u="1"/>
        <n v="316488" u="1"/>
        <n v="316489" u="1"/>
        <n v="308237" u="1"/>
        <n v="341246" u="1"/>
        <n v="2800003677" u="1"/>
        <n v="3000035420" u="1"/>
        <n v="346748" u="1"/>
        <n v="30000305900003" u="1"/>
        <n v="316490" u="1"/>
        <n v="341247" u="1"/>
        <n v="352250" u="1"/>
        <n v="341248" u="1"/>
        <n v="352251" u="1"/>
        <n v="3000030498" u="1"/>
        <n v="30000030000301" u="1"/>
        <n v="346750" u="1"/>
        <n v="316492" u="1"/>
        <n v="3000031879" u="1"/>
        <n v="30000317200003" u="1"/>
        <n v="344000" u="1"/>
        <n v="346751" u="1"/>
        <n v="305490" u="1"/>
        <n v="316494" u="1"/>
        <n v="313744" u="1"/>
        <n v="352255" u="1"/>
        <n v="1556000031" u="1"/>
        <n v="316496" u="1"/>
        <n v="3000034482" u="1"/>
        <n v="344004" u="1"/>
        <n v="308245" u="1"/>
        <n v="352257" u="1"/>
        <n v="344005" u="1"/>
        <n v="346756" u="1"/>
        <n v="352258" u="1"/>
        <n v="316499" u="1"/>
        <n v="30000371000003" u="1"/>
        <n v="344007" u="1"/>
        <n v="316500" u="1"/>
        <n v="3200003068" u="1"/>
        <n v="316501" u="1"/>
        <n v="344009" u="1"/>
        <n v="3000035084" u="1"/>
        <n v="3000039847" u="1"/>
        <n v="316502" u="1"/>
        <n v="352262" u="1"/>
        <n v="344011" u="1"/>
        <n v="3086000003" u="1"/>
        <n v="316504" u="1"/>
        <n v="269742" u="1"/>
        <n v="3100003191" u="1"/>
        <n v="3400003867" u="1"/>
        <n v="313755" u="1"/>
        <n v="3000037687" u="1"/>
        <n v="316506" u="1"/>
        <n v="349515" u="1"/>
        <n v="30000312500003" u="1"/>
        <n v="352266" u="1"/>
        <n v="3.0000380000299998E+21" u="1"/>
        <n v="316507" u="1"/>
        <n v="349516" u="1"/>
        <n v="3411200003" u="1"/>
        <n v="352267" u="1"/>
        <n v="3440000356" u="1"/>
        <n v="316508" u="1"/>
        <n v="338514" u="1"/>
        <n v="3000034146" u="1"/>
        <n v="31000039200003" u="1"/>
        <n v="3000036194" u="1"/>
        <n v="316510" u="1"/>
        <n v="3207000032" u="1"/>
        <n v="30000369000036" u="1"/>
        <n v="352270" u="1"/>
        <n v="3000034860" u="1"/>
        <n v="3000036908" u="1"/>
        <n v="3421000035" u="1"/>
        <n v="352271" u="1"/>
        <n v="352272" u="1"/>
        <n v="3000038797" u="1"/>
        <n v="3422000039" u="1"/>
        <n v="3000036082" u="1"/>
        <n v="3477000038" u="1"/>
        <n v="2800003672" u="1"/>
        <n v="30000390000341" u="1"/>
        <n v="300010" u="1"/>
        <n v="30000348000032" u="1"/>
        <n v="2000036874" u="1"/>
        <n v="30000350000386" u="1"/>
        <n v="2580000388" u="1"/>
        <n v="30000377600003" u="1"/>
        <n v="3414900003" u="1"/>
        <n v="311015" u="1"/>
        <n v="2426200003" u="1"/>
        <n v="3000031874" u="1"/>
        <n v="313767" u="1"/>
        <n v="34900003000035" u="1"/>
        <n v="313768" u="1"/>
        <n v="313769" u="1"/>
        <n v="30000300003427" u="1"/>
        <n v="3000036525" u="1"/>
        <n v="3000035191" u="1"/>
        <n v="313773" u="1"/>
        <n v="278014" u="1"/>
        <n v="30000320000310" u="1"/>
        <n v="2900003101" u="1"/>
        <n v="3000039842" u="1"/>
        <n v="30000361600003" u="1"/>
        <n v="3170000345" u="1"/>
        <n v="30000300003728" u="1"/>
        <n v="254952" u="1"/>
        <n v="3020000364" u="1"/>
        <n v="313779" u="1"/>
        <n v="3000030871" u="1"/>
        <n v="3000037015" u="1"/>
        <n v="2701000034" u="1"/>
        <n v="30000300003857" u="1"/>
        <n v="349542" u="1"/>
        <n v="3000034141" u="1"/>
        <n v="349543" u="1"/>
        <n v="2760000320" u="1"/>
        <n v="3000039618" u="1"/>
        <n v="3000038792" u="1"/>
        <n v="3000036077" u="1"/>
        <n v="3000038125" u="1"/>
        <n v="344048" u="1"/>
        <n v="3478000037" u="1"/>
        <n v="313790" u="1"/>
        <n v="344049" u="1"/>
        <n v="313791" u="1"/>
        <n v="3000031869" u="1"/>
        <n v="3000038680" u="1"/>
        <n v="2625000037" u="1"/>
        <n v="1800003715" u="1"/>
        <n v="349554" u="1"/>
        <n v="3000036520" u="1"/>
        <n v="349555" u="1"/>
        <n v="30000370000364" u="1"/>
        <n v="3000037901" u="1"/>
        <n v="3000035186" u="1"/>
        <n v="3000039949" u="1"/>
        <n v="313797" u="1"/>
        <n v="2.70000300003E+17" u="1"/>
        <n v="2.9000036000030003E+17" u="1"/>
        <n v="3.00003400003E+21" u="1"/>
        <n v="349557" u="1"/>
        <n v="349558" u="1"/>
        <n v="34060000300003" u="1"/>
        <n v="3200003058" u="1"/>
        <n v="30000361000039" u="1"/>
        <n v="3212100003" u="1"/>
        <n v="26867" u="1"/>
        <n v="308299" u="1"/>
        <n v="3200003772" u="1"/>
        <n v="313801" u="1"/>
        <n v="3000032200" u="1"/>
        <n v="327557" u="1"/>
        <n v="3000034248" u="1"/>
        <n v="3400003857" u="1"/>
        <n v="313804" u="1"/>
        <n v="2900003651" u="1"/>
        <n v="294549" u="1"/>
        <n v="3000030866" u="1"/>
        <n v="3000034962" u="1"/>
        <n v="34600000300003" u="1"/>
        <n v="3000037010" u="1"/>
        <n v="327559" u="1"/>
        <n v="327561" u="1"/>
        <n v="300054" u="1"/>
        <n v="2760000315" u="1"/>
        <n v="3000031421" u="1"/>
        <n v="2800003107" u="1"/>
        <n v="3100003624" u="1"/>
        <n v="3410000390" u="1"/>
        <n v="3000036072" u="1"/>
        <n v="3000038120" u="1"/>
        <n v="3220000379" u="1"/>
        <n v="2204800003" u="1"/>
        <n v="3509000039" u="1"/>
        <n v="3082000037" u="1"/>
        <n v="31740000300003" u="1"/>
        <n v="3000038675" u="1"/>
        <n v="2700000356" u="1"/>
        <n v="3479000036" u="1"/>
        <n v="3479600003" u="1"/>
        <n v="3000036515" u="1"/>
        <n v="324823" u="1"/>
        <n v="3000035848" u="1"/>
        <n v="2651000032" u="1"/>
        <n v="30000369000037" u="1"/>
        <n v="3000037784" u="1"/>
        <n v="30000390000342" u="1"/>
        <n v="3000032195" u="1"/>
        <n v="3000031528" u="1"/>
        <n v="2900003646" u="1"/>
        <n v="3000030861" u="1"/>
        <n v="3000035624" u="1"/>
        <n v="3000037672" u="1"/>
        <n v="3000034957" u="1"/>
        <n v="3000039720" u="1"/>
        <n v="3000037005" u="1"/>
        <n v="3119000003" u="1"/>
        <n v="3440000341" u="1"/>
        <n v="2760000310" u="1"/>
        <n v="3000038227" u="1"/>
        <n v="29420000300003" u="1"/>
        <n v="3002000037" u="1"/>
        <n v="3000039608" u="1"/>
        <n v="2460000348" u="1"/>
        <n v="3000030590" u="1"/>
        <n v="3000038115" u="1"/>
        <n v="3454000035" u="1"/>
        <n v="3220000374" u="1"/>
        <n v="2800003657" u="1"/>
        <n v="3509000034" u="1"/>
        <n v="30000324100003" u="1"/>
        <n v="3455000039" u="1"/>
        <n v="300086" u="1"/>
        <n v="3000038670" u="1"/>
        <n v="311090" u="1"/>
        <n v="3000035955" u="1"/>
        <n v="3297000039" u="1"/>
        <n v="3000035288" u="1"/>
        <n v="2170000301" u="1"/>
        <n v="30000300003772" u="1"/>
        <n v="3000032414" u="1"/>
        <n v="30000300003815" u="1"/>
        <n v="3000036510" u="1"/>
        <n v="30000300003858" u="1"/>
        <n v="3479400003" u="1"/>
        <n v="3408800003" u="1"/>
        <n v="2555800003" u="1"/>
        <n v="3180200003" u="1"/>
        <n v="3000037779" u="1"/>
        <n v="3000035064" u="1"/>
        <n v="3000039827" u="1"/>
        <n v="3000037112" u="1"/>
        <n v="3000039160" u="1"/>
        <n v="3189000031" u="1"/>
        <n v="30000356000031" u="1"/>
        <n v="3000032190" u="1"/>
        <n v="3500003612" u="1"/>
        <n v="3400003847" u="1"/>
        <n v="2900003641" u="1"/>
        <n v="3000034952" u="1"/>
        <n v="3000039715" u="1"/>
        <n v="3000037000" u="1"/>
        <n v="3000030697" u="1"/>
        <n v="324859" u="1"/>
        <n v="319358" u="1"/>
        <n v="330361" u="1"/>
        <n v="344115" u="1"/>
        <n v="102257" u="1"/>
        <n v="324860" u="1"/>
        <n v="3000034126" u="1"/>
        <n v="3002000032" u="1"/>
        <n v="3060000314" u="1"/>
        <n v="330363" u="1"/>
        <n v="2000036920" u="1"/>
        <n v="3000036888" u="1"/>
        <n v="346868" u="1"/>
        <n v="330364" u="1"/>
        <n v="3100003614" u="1"/>
        <n v="3000034014" u="1"/>
        <n v="3454000030" u="1"/>
        <n v="330367" u="1"/>
        <n v="3455000034" u="1"/>
        <n v="330369" u="1"/>
        <n v="2870000032" u="1"/>
        <n v="330372" u="1"/>
        <n v="330373" u="1"/>
        <n v="269857" u="1"/>
        <n v="241244" u="1"/>
        <n v="330374" u="1"/>
        <n v="3000035171" u="1"/>
        <n v="2594700003" u="1"/>
        <n v="3000037219" u="1"/>
        <n v="3000039267" u="1"/>
        <n v="300118" u="1"/>
        <n v="311121" u="1"/>
        <n v="26860000300003" u="1"/>
        <n v="311122" u="1"/>
        <n v="3050000347" u="1"/>
        <n v="3000035059" u="1"/>
        <n v="3000039822" u="1"/>
        <n v="3000037107" u="1"/>
        <n v="3000039155" u="1"/>
        <n v="3000031518" u="1"/>
        <n v="3400003842" u="1"/>
        <n v="30000380000378" u="1"/>
        <n v="3405000037" u="1"/>
        <n v="3000032740" u="1"/>
        <n v="3000036169" u="1"/>
        <n v="3000038217" u="1"/>
        <n v="3.000030000036E+17" u="1"/>
        <n v="2906800003" u="1"/>
        <n v="3000030580" u="1"/>
        <n v="3000034676" u="1"/>
        <n v="3410000375" u="1"/>
        <n v="344144" u="1"/>
        <n v="3000038772" u="1"/>
        <n v="324889" u="1"/>
        <n v="3000034009" u="1"/>
        <n v="344145" u="1"/>
        <n v="30000300003085" u="1"/>
        <n v="30000369000038" u="1"/>
        <n v="344146" u="1"/>
        <n v="344147" u="1"/>
        <n v="344148" u="1"/>
        <n v="3000036612" u="1"/>
        <n v="30000310000347" u="1"/>
        <n v="335896" u="1"/>
        <n v="3000000350" u="1"/>
        <n v="305639" u="1"/>
        <n v="2890000399" u="1"/>
        <n v="3.40000300003E+17" u="1"/>
        <n v="30000350000388" u="1"/>
        <n v="2981100003" u="1"/>
        <n v="3.0000304000030003E+17" u="1"/>
        <n v="3.0000300003670003E+17" u="1"/>
        <n v="3000035166" u="1"/>
        <n v="3409000035" u="1"/>
        <n v="2500003461" u="1"/>
        <n v="335903" u="1"/>
        <n v="30000300003429" u="1"/>
        <n v="305645" u="1"/>
        <n v="305646" u="1"/>
        <n v="3410000039" u="1"/>
        <n v="30000347800003" u="1"/>
        <n v="330403" u="1"/>
        <n v="2556000035" u="1"/>
        <n v="3007100003" u="1"/>
        <n v="335905" u="1"/>
        <n v="305647" u="1"/>
        <n v="330404" u="1"/>
        <n v="3000039817" u="1"/>
        <n v="344158" u="1"/>
        <n v="2000037027" u="1"/>
        <n v="305648" u="1"/>
        <n v="330405" u="1"/>
        <n v="344159" u="1"/>
        <n v="330406" u="1"/>
        <n v="344160" u="1"/>
        <n v="335908" u="1"/>
        <n v="330407" u="1"/>
        <n v="344161" u="1"/>
        <n v="30000320000312" u="1"/>
        <n v="3000035609" u="1"/>
        <n v="330408" u="1"/>
        <n v="3000034942" u="1"/>
        <n v="335910" u="1"/>
        <n v="3000036990" u="1"/>
        <n v="3451200003" u="1"/>
        <n v="330409" u="1"/>
        <n v="330410" u="1"/>
        <n v="335912" u="1"/>
        <n v="3460000031" u="1"/>
        <n v="330411" u="1"/>
        <n v="341414" u="1"/>
        <n v="3000034116" u="1"/>
        <n v="302904" u="1"/>
        <n v="3000038212" u="1"/>
        <n v="302905" u="1"/>
        <n v="335914" u="1"/>
        <n v="3.000036000036E+17" u="1"/>
        <n v="3000036878" u="1"/>
        <n v="30000300003816" u="1"/>
        <n v="302907" u="1"/>
        <n v="3410000370" u="1"/>
        <n v="330415" u="1"/>
        <n v="3000031289" u="1"/>
        <n v="269900" u="1"/>
        <n v="2700003877" u="1"/>
        <n v="344171" u="1"/>
        <n v="2580000358" u="1"/>
        <n v="25000034600003" u="1"/>
        <n v="352424" u="1"/>
        <n v="344172" u="1"/>
        <n v="335920" u="1"/>
        <n v="305662" u="1"/>
        <n v="330419" u="1"/>
        <n v="352425" u="1"/>
        <n v="3000036607" u="1"/>
        <n v="3000031844" u="1"/>
        <n v="269903" u="1"/>
        <n v="3296900003" u="1"/>
        <n v="3000031177" u="1"/>
        <n v="352426" u="1"/>
        <n v="30000356000032" u="1"/>
        <n v="344174" u="1"/>
        <n v="335922" u="1"/>
        <n v="2890000394" u="1"/>
        <n v="330421" u="1"/>
        <n v="2475000031" u="1"/>
        <n v="344175" u="1"/>
        <n v="335923" u="1"/>
        <n v="3415800003" u="1"/>
        <n v="344176" u="1"/>
        <n v="335924" u="1"/>
        <n v="330423" u="1"/>
        <n v="341426" u="1"/>
        <n v="344177" u="1"/>
        <n v="3000036495" u="1"/>
        <n v="335925" u="1"/>
        <n v="341427" u="1"/>
        <n v="344178" u="1"/>
        <n v="335926" u="1"/>
        <n v="3000035161" u="1"/>
        <n v="3000039924" u="1"/>
        <n v="341428" u="1"/>
        <n v="344179" u="1"/>
        <n v="269909" u="1"/>
        <n v="335927" u="1"/>
        <n v="3409000030" u="1"/>
        <n v="30000396000035" u="1"/>
        <n v="30000315800003" u="1"/>
        <n v="330426" u="1"/>
        <n v="3280000378" u="1"/>
        <n v="330427" u="1"/>
        <n v="3000032287" u="1"/>
        <n v="34260000300003" u="1"/>
        <n v="335929" u="1"/>
        <n v="3164900003" u="1"/>
        <n v="3410000034" u="1"/>
        <n v="3512400003" u="1"/>
        <n v="3441800003" u="1"/>
        <n v="344182" u="1"/>
        <n v="305672" u="1"/>
        <n v="3000037097" u="1"/>
        <n v="3000039145" u="1"/>
        <n v="3411000038" u="1"/>
        <n v="335931" u="1"/>
        <n v="330430" u="1"/>
        <n v="305674" u="1"/>
        <n v="330431" u="1"/>
        <n v="344185" u="1"/>
        <n v="3000032175" u="1"/>
        <n v="305675" u="1"/>
        <n v="3500003597" u="1"/>
        <n v="330432" u="1"/>
        <n v="2980000304" u="1"/>
        <n v="3000030841" u="1"/>
        <n v="30000369600003" u="1"/>
        <n v="330433" u="1"/>
        <n v="344187" u="1"/>
        <n v="3000036985" u="1"/>
        <n v="335935" u="1"/>
        <n v="330434" u="1"/>
        <n v="344188" u="1"/>
        <n v="308429" u="1"/>
        <n v="330435" u="1"/>
        <n v="3000034778" u="1"/>
        <n v="3200003476" u="1"/>
        <n v="344189" u="1"/>
        <n v="3000036826" u="1"/>
        <n v="3010000036" u="1"/>
        <n v="3480000398" u="1"/>
        <n v="330436" u="1"/>
        <n v="3100003044" u="1"/>
        <n v="289175" u="1"/>
        <n v="344190" u="1"/>
        <n v="255029" u="1"/>
        <n v="330437" u="1"/>
        <n v="30000380000035" u="1"/>
        <n v="311182" u="1"/>
        <n v="335939" u="1"/>
        <n v="111216" u="1"/>
        <n v="330438" u="1"/>
        <n v="3428700003" u="1"/>
        <n v="344192" u="1"/>
        <n v="3000030570" u="1"/>
        <n v="330439" u="1"/>
        <n v="3000034666" u="1"/>
        <n v="335941" u="1"/>
        <n v="3410000365" u="1"/>
        <n v="3000038762" u="1"/>
        <n v="330440" u="1"/>
        <n v="1670000361" u="1"/>
        <n v="3000031284" u="1"/>
        <n v="330441" u="1"/>
        <n v="344195" u="1"/>
        <n v="3000039476" u="1"/>
        <n v="30000359000031" u="1"/>
        <n v="330442" u="1"/>
        <n v="3518000037" u="1"/>
        <n v="344196" u="1"/>
        <n v="335944" u="1"/>
        <n v="327692" u="1"/>
        <n v="330443" u="1"/>
        <n v="344197" u="1"/>
        <n v="346948" u="1"/>
        <n v="2850000312" u="1"/>
        <n v="3000036602" u="1"/>
        <n v="275429" u="1"/>
        <n v="330444" u="1"/>
        <n v="344198" u="1"/>
        <n v="330445" u="1"/>
        <n v="344199" u="1"/>
        <n v="335947" u="1"/>
        <n v="330446" u="1"/>
        <n v="3296700003" u="1"/>
        <n v="344200" u="1"/>
        <n v="280933" u="1"/>
        <n v="344201" u="1"/>
        <n v="3171000030" u="1"/>
        <n v="3.0000346000030003E+17" u="1"/>
        <n v="3000036490" u="1"/>
        <n v="344202" u="1"/>
        <n v="3420000327" u="1"/>
        <n v="330449" u="1"/>
        <n v="2650000003" u="1"/>
        <n v="289188" u="1"/>
        <n v="3000035156" u="1"/>
        <n v="3000039919" u="1"/>
        <n v="319447" u="1"/>
        <n v="330450" u="1"/>
        <n v="344204" u="1"/>
        <n v="335952" u="1"/>
        <n v="305694" u="1"/>
        <n v="330451" u="1"/>
        <n v="289190" u="1"/>
        <n v="344205" u="1"/>
        <n v="305695" u="1"/>
        <n v="3000032282" u="1"/>
        <n v="344206" u="1"/>
        <n v="289192" u="1"/>
        <n v="344207" u="1"/>
        <n v="3000037759" u="1"/>
        <n v="335955" u="1"/>
        <n v="305697" u="1"/>
        <n v="3000037092" u="1"/>
        <n v="3466000032" u="1"/>
        <n v="335957" u="1"/>
        <n v="3510000349" u="1"/>
        <n v="3100003818" u="1"/>
        <n v="30000369000039" u="1"/>
        <n v="286444" u="1"/>
        <n v="344210" u="1"/>
        <n v="3470000319" u="1"/>
        <n v="302949" u="1"/>
        <n v="2900003621" u="1"/>
        <n v="335959" u="1"/>
        <n v="3000036980" u="1"/>
        <n v="30000348900003" u="1"/>
        <n v="30000310000348" u="1"/>
        <n v="302951" u="1"/>
        <n v="31700003000031" u="1"/>
        <n v="238536" u="1"/>
        <n v="3180000384" u="1"/>
        <n v="30000390000344" u="1"/>
        <n v="3000034106" u="1"/>
        <n v="327710" u="1"/>
        <n v="3000036154" u="1"/>
        <n v="3000035487" u="1"/>
        <n v="327711" u="1"/>
        <n v="319459" u="1"/>
        <n v="3000034820" u="1"/>
        <n v="344216" u="1"/>
        <n v="30000391400003" u="1"/>
        <n v="297454" u="1"/>
        <n v="344217" u="1"/>
        <n v="269947" u="1"/>
        <n v="3450000390" u="1"/>
        <n v="305707" u="1"/>
        <n v="297455" u="1"/>
        <n v="319461" u="1"/>
        <n v="3000034661" u="1"/>
        <n v="344218" u="1"/>
        <n v="3410000360" u="1"/>
        <n v="327714" u="1"/>
        <n v="297456" u="1"/>
        <n v="297457" u="1"/>
        <n v="344220" u="1"/>
        <n v="275452" u="1"/>
        <n v="269951" u="1"/>
        <n v="344222" u="1"/>
        <n v="3000036597" u="1"/>
        <n v="3080000395" u="1"/>
        <n v="3000038645" u="1"/>
        <n v="30000300003559" u="1"/>
        <n v="327719" u="1"/>
        <n v="2550000345" u="1"/>
        <n v="109849" u="1"/>
        <n v="344225" u="1"/>
        <n v="3416000035" u="1"/>
        <n v="3010000362" u="1"/>
        <n v="344226" u="1"/>
        <n v="344227" u="1"/>
        <n v="3000035151" u="1"/>
        <n v="344228" u="1"/>
        <n v="341478" u="1"/>
        <n v="344229" u="1"/>
        <n v="3280000368" u="1"/>
        <n v="3480500003" u="1"/>
        <n v="3000032277" u="1"/>
        <n v="3409900003" u="1"/>
        <n v="30000300003817" u="1"/>
        <n v="3442000035" u="1"/>
        <n v="341481" u="1"/>
        <n v="3000037754" u="1"/>
        <n v="335980" u="1"/>
        <n v="3000037087" u="1"/>
        <n v="335982" u="1"/>
        <n v="3412000032" u="1"/>
        <n v="3470000314" u="1"/>
        <n v="30000316900003" u="1"/>
        <n v="3000036261" u="1"/>
        <n v="335983" u="1"/>
        <n v="2900003616" u="1"/>
        <n v="241298" u="1"/>
        <n v="2882100003" u="1"/>
        <n v="3400003155" u="1"/>
        <n v="3000037642" u="1"/>
        <n v="335984" u="1"/>
        <n v="3000036975" u="1"/>
        <n v="335985" u="1"/>
        <n v="3468000035" u="1"/>
        <n v="297475" u="1"/>
        <n v="335986" u="1"/>
        <n v="1000037718" u="1"/>
        <n v="3000034768" u="1"/>
        <n v="341488" u="1"/>
        <n v="3000034101" u="1"/>
        <n v="3480000388" u="1"/>
        <n v="3484200003" u="1"/>
        <n v="3000036149" u="1"/>
        <n v="3400003710" u="1"/>
        <n v="344240" u="1"/>
        <n v="344241" u="1"/>
        <n v="30000370700003" u="1"/>
        <n v="344242" u="1"/>
        <n v="3450000385" u="1"/>
        <n v="32000003000031" u="1"/>
        <n v="3410000355" u="1"/>
        <n v="3494000035" u="1"/>
        <n v="30000396000036" u="1"/>
        <n v="341493" u="1"/>
        <n v="226173" u="1"/>
        <n v="344244" u="1"/>
        <n v="30000382000003" u="1"/>
        <n v="1847500003" u="1"/>
        <n v="224798" u="1"/>
        <n v="341494" u="1"/>
        <n v="3000039466" u="1"/>
        <n v="344245" u="1"/>
        <n v="316738" u="1"/>
        <n v="341495" u="1"/>
        <n v="344246" u="1"/>
        <n v="3200003242" u="1"/>
        <n v="3422800003" u="1"/>
        <n v="344247" u="1"/>
        <n v="3000038640" u="1"/>
        <n v="316740" u="1"/>
        <n v="3000035925" u="1"/>
        <n v="3400003486" u="1"/>
        <n v="344248" u="1"/>
        <n v="3000035258" u="1"/>
        <n v="316741" u="1"/>
        <n v="30000312200003" u="1"/>
        <n v="3400500003" u="1"/>
        <n v="344250" u="1"/>
        <n v="3416000030" u="1"/>
        <n v="344251" u="1"/>
        <n v="3000031717" u="1"/>
        <n v="2990000032" u="1"/>
        <n v="3000035146" u="1"/>
        <n v="3000039909" u="1"/>
        <n v="344254" u="1"/>
        <n v="344255" u="1"/>
        <n v="327751" u="1"/>
        <n v="30000366000003" u="1"/>
        <n v="344256" u="1"/>
        <n v="3000035701" u="1"/>
        <n v="3050000322" u="1"/>
        <n v="3442000030" u="1"/>
        <n v="3000032986" u="1"/>
        <n v="3000037749" u="1"/>
        <n v="344257" u="1"/>
        <n v="344258" u="1"/>
        <n v="316751" u="1"/>
        <n v="344259" u="1"/>
        <n v="347010" u="1"/>
        <n v="344260" u="1"/>
        <n v="347011" u="1"/>
        <n v="2900003611" u="1"/>
        <n v="316753" u="1"/>
        <n v="344261" u="1"/>
        <n v="3499000037" u="1"/>
        <n v="347012" u="1"/>
        <n v="3000036970" u="1"/>
        <n v="316754" u="1"/>
        <n v="319505" u="1"/>
        <n v="344262" u="1"/>
        <n v="347013" u="1"/>
        <n v="3088200003" u="1"/>
        <n v="3255000031" u="1"/>
        <n v="347014" u="1"/>
        <n v="316756" u="1"/>
        <n v="344264" u="1"/>
        <n v="3000036144" u="1"/>
        <n v="347015" u="1"/>
        <n v="3000038192" u="1"/>
        <n v="3000035477" u="1"/>
        <n v="30000380000380" u="1"/>
        <n v="344265" u="1"/>
        <n v="347016" u="1"/>
        <n v="3000034810" u="1"/>
        <n v="31000034200003" u="1"/>
        <n v="305755" u="1"/>
        <n v="316758" u="1"/>
        <n v="3000036858" u="1"/>
        <n v="3484000003" u="1"/>
        <n v="347017" u="1"/>
        <n v="347018" u="1"/>
        <n v="3000036699" u="1"/>
        <n v="347019" u="1"/>
        <n v="3000038080" u="1"/>
        <n v="3114200003" u="1"/>
        <n v="3461700003" u="1"/>
        <n v="316763" u="1"/>
        <n v="316764" u="1"/>
        <n v="319515" u="1"/>
        <n v="3000036587" u="1"/>
        <n v="3000031824" u="1"/>
        <n v="3000035920" u="1"/>
        <n v="249569" u="1"/>
        <n v="344274" u="1"/>
        <n v="347025" u="1"/>
        <n v="316767" u="1"/>
        <n v="3.0000370000030003E+17" u="1"/>
        <n v="344275" u="1"/>
        <n v="347026" u="1"/>
        <n v="3010000352" u="1"/>
        <n v="3180000038" u="1"/>
        <n v="30000350000304" u="1"/>
        <n v="344276" u="1"/>
        <n v="30000310000349" u="1"/>
        <n v="30000322700003" u="1"/>
        <n v="347027" u="1"/>
        <n v="3000031712" u="1"/>
        <n v="34160000300003" u="1"/>
        <n v="319520" u="1"/>
        <n v="3000035808" u="1"/>
        <n v="344277" u="1"/>
        <n v="31700003000032" u="1"/>
        <n v="347028" u="1"/>
        <n v="3000035141" u="1"/>
        <n v="319521" u="1"/>
        <n v="30000390000345" u="1"/>
        <n v="3000032267" u="1"/>
        <n v="3050000317" u="1"/>
        <n v="270011" u="1"/>
        <n v="3000037744" u="1"/>
        <n v="3000035029" u="1"/>
        <n v="3474000036" u="1"/>
        <n v="30000327000032" u="1"/>
        <n v="260577" u="1"/>
        <n v="319527" u="1"/>
        <n v="316777" u="1"/>
        <n v="319528" u="1"/>
        <n v="3000038299" u="1"/>
        <n v="322279" u="1"/>
        <n v="3400003145" u="1"/>
        <n v="30000387800003" u="1"/>
        <n v="3000034917" u="1"/>
        <n v="3499000032" u="1"/>
        <n v="344286" u="1"/>
        <n v="3000036965" u="1"/>
        <n v="322281" u="1"/>
        <n v="2250000037" u="1"/>
        <n v="3000030662" u="1"/>
        <n v="3000032710" u="1"/>
        <n v="3175400003" u="1"/>
        <n v="322282" u="1"/>
        <n v="3000036806" u="1"/>
        <n v="3100003691" u="1"/>
        <n v="341538" u="1"/>
        <n v="322283" u="1"/>
        <n v="344289" u="1"/>
        <n v="30000320000314" u="1"/>
        <n v="3000035472" u="1"/>
        <n v="275521" u="1"/>
        <n v="3000034805" u="1"/>
        <n v="322285" u="1"/>
        <n v="344291" u="1"/>
        <n v="344292" u="1"/>
        <n v="352545" u="1"/>
        <n v="278275" u="1"/>
        <n v="322287" u="1"/>
        <n v="3000038075" u="1"/>
        <n v="30000300003775" u="1"/>
        <n v="322288" u="1"/>
        <n v="344294" u="1"/>
        <n v="3000039456" u="1"/>
        <n v="30000300003818" u="1"/>
        <n v="352547" u="1"/>
        <n v="176685" u="1"/>
        <n v="311286" u="1"/>
        <n v="3000036582" u="1"/>
        <n v="30000371800003" u="1"/>
        <n v="347048" u="1"/>
        <n v="2942000038" u="1"/>
        <n v="3000035248" u="1"/>
        <n v="3298000003" u="1"/>
        <n v="327795" u="1"/>
        <n v="319544" u="1"/>
        <n v="3000036470" u="1"/>
        <n v="347052" u="1"/>
        <n v="316794" u="1"/>
        <n v="30000394400003" u="1"/>
        <n v="30000356000034" u="1"/>
        <n v="3000037184" u="1"/>
        <n v="352555" u="1"/>
        <n v="347055" u="1"/>
        <n v="314047" u="1"/>
        <n v="347056" u="1"/>
        <n v="6000030000317" u="1"/>
        <n v="347057" u="1"/>
        <n v="3000037072" u="1"/>
        <n v="34000030000386" u="1"/>
        <n v="3000039120" u="1"/>
        <n v="347058" u="1"/>
        <n v="30000396000037" u="1"/>
        <n v="30000355800003" u="1"/>
        <n v="347060" u="1"/>
        <n v="3000036246" u="1"/>
        <n v="3000038294" u="1"/>
        <n v="3284900003" u="1"/>
        <n v="3400003807" u="1"/>
        <n v="270040" u="1"/>
        <n v="347061" u="1"/>
        <n v="3000039008" u="1"/>
        <n v="347062" u="1"/>
        <n v="294798" u="1"/>
        <n v="2250000032" u="1"/>
        <n v="3000030657" u="1"/>
        <n v="347063" u="1"/>
        <n v="3100003686" u="1"/>
        <n v="30000378400003" u="1"/>
        <n v="347064" u="1"/>
        <n v="3000034086" u="1"/>
        <n v="3500003460" u="1"/>
        <n v="3000038182" u="1"/>
        <n v="3400003695" u="1"/>
        <n v="325059" u="1"/>
        <n v="347065" u="1"/>
        <n v="305804" u="1"/>
        <n v="341564" u="1"/>
        <n v="347066" u="1"/>
        <n v="305805" u="1"/>
        <n v="341565" u="1"/>
        <n v="347067" u="1"/>
        <n v="305806" u="1"/>
        <n v="316809" u="1"/>
        <n v="341566" u="1"/>
        <n v="12000034000037" u="1"/>
        <n v="347068" u="1"/>
        <n v="341567" u="1"/>
        <n v="3000038070" u="1"/>
        <n v="270048" u="1"/>
        <n v="347069" u="1"/>
        <n v="3110000378" u="1"/>
        <n v="341568" u="1"/>
        <n v="30000030000306" u="1"/>
        <n v="3000039451" u="1"/>
        <n v="325064" u="1"/>
        <n v="341569" u="1"/>
        <n v="2158700003" u="1"/>
        <n v="322315" u="1"/>
        <n v="316814" u="1"/>
        <n v="3000031814" u="1"/>
        <n v="322316" u="1"/>
        <n v="3000035910" u="1"/>
        <n v="30000351100003" u="1"/>
        <n v="341572" u="1"/>
        <n v="322317" u="1"/>
        <n v="3455800003" u="1"/>
        <n v="316817" u="1"/>
        <n v="30000362400003" u="1"/>
        <n v="322319" u="1"/>
        <n v="2051000032" u="1"/>
        <n v="341575" u="1"/>
        <n v="322320" u="1"/>
        <n v="3000037846" u="1"/>
        <n v="341576" u="1"/>
        <n v="2000039447" u="1"/>
        <n v="322321" u="1"/>
        <n v="341577" u="1"/>
        <n v="322322" u="1"/>
        <n v="347079" u="1"/>
        <n v="341578" u="1"/>
        <n v="347080" u="1"/>
        <n v="341579" u="1"/>
        <n v="322324" u="1"/>
        <n v="3000031590" u="1"/>
        <n v="3000035686" u="1"/>
        <n v="341580" u="1"/>
        <n v="3451000038" u="1"/>
        <n v="2800003276" u="1"/>
        <n v="3000037067" u="1"/>
        <n v="3000039115" u="1"/>
        <n v="341581" u="1"/>
        <n v="2600003079" u="1"/>
        <n v="3250000392" u="1"/>
        <n v="3000036241" u="1"/>
        <n v="3000038289" u="1"/>
        <n v="3024600003" u="1"/>
        <n v="3400003802" u="1"/>
        <n v="341584" u="1"/>
        <n v="3000039670" u="1"/>
        <n v="3000036129" u="1"/>
        <n v="3500003455" u="1"/>
        <n v="3000038177" u="1"/>
        <n v="3000035462" u="1"/>
        <n v="2000039279" u="1"/>
        <n v="3000039558" u="1"/>
        <n v="327838" u="1"/>
        <n v="3000038065" u="1"/>
        <n v="3446400003" u="1"/>
        <n v="30000307800003" u="1"/>
        <n v="3220000324" u="1"/>
        <n v="308584" u="1"/>
        <n v="3000039446" u="1"/>
        <n v="327840" u="1"/>
        <n v="308585" u="1"/>
        <n v="327841" u="1"/>
        <n v="3200003222" u="1"/>
        <n v="3000031809" u="1"/>
        <n v="327842" u="1"/>
        <n v="2700000301" u="1"/>
        <n v="3000035905" u="1"/>
        <n v="3.0000394000030003E+17" u="1"/>
        <n v="327843" u="1"/>
        <n v="349850" u="1"/>
        <n v="327845" u="1"/>
        <n v="327846" u="1"/>
        <n v="3000031697" u="1"/>
        <n v="3000037841" u="1"/>
        <n v="3000035126" u="1"/>
        <n v="98878" u="1"/>
        <n v="30000320000315" u="1"/>
        <n v="347104" u="1"/>
        <n v="308594" u="1"/>
        <n v="347105" u="1"/>
        <n v="2118500003" u="1"/>
        <n v="228979" u="1"/>
        <n v="327850" u="1"/>
        <n v="3000031585" u="1"/>
        <n v="30000300003690" u="1"/>
        <n v="347106" u="1"/>
        <n v="3000037062" u="1"/>
        <n v="3411000003" u="1"/>
        <n v="2600003074" u="1"/>
        <n v="270087" u="1"/>
        <n v="228981" u="1"/>
        <n v="2905500003" u="1"/>
        <n v="30000300003819" u="1"/>
        <n v="3182400003" u="1"/>
        <n v="30000351000031" u="1"/>
        <n v="3000038284" u="1"/>
        <n v="3000035569" u="1"/>
        <n v="341609" u="1"/>
        <n v="3000034902" u="1"/>
        <n v="3000039665" u="1"/>
        <n v="257865" u="1"/>
        <n v="3000032695" u="1"/>
        <n v="3507600003" u="1"/>
        <n v="341612" u="1"/>
        <n v="3000034076" u="1"/>
        <n v="3000038172" u="1"/>
        <n v="308604" u="1"/>
        <n v="3000035457" u="1"/>
        <n v="261993" u="1"/>
        <n v="308605" u="1"/>
        <n v="2500003752" u="1"/>
        <n v="30000356000035" u="1"/>
        <n v="261994" u="1"/>
        <n v="308607" u="1"/>
        <n v="3220000319" u="1"/>
        <n v="2.680000300003E+17" u="1"/>
        <n v="261995" u="1"/>
        <n v="3000039441" u="1"/>
        <n v="308609" u="1"/>
        <n v="30120000300003" u="1"/>
        <n v="308610" u="1"/>
        <n v="3028100003" u="1"/>
        <n v="261996" u="1"/>
        <n v="34000030000387" u="1"/>
        <n v="30000396000038" u="1"/>
        <n v="31800003900003" u="1"/>
        <n v="308612" u="1"/>
        <n v="30000370000326" u="1"/>
        <n v="256496" u="1"/>
        <n v="30000370000369" u="1"/>
        <n v="3000031692" u="1"/>
        <n v="3457000039" u="1"/>
        <n v="3000035121" u="1"/>
        <n v="3000039884" u="1"/>
        <n v="3299000039" u="1"/>
        <n v="30000340000035" u="1"/>
        <n v="256498" u="1"/>
        <n v="2872000037" u="1"/>
        <n v="30000352200003" u="1"/>
        <n v="322372" u="1"/>
        <n v="3449900003" u="1"/>
        <n v="341628" u="1"/>
        <n v="322373" u="1"/>
        <n v="3000031580" u="1"/>
        <n v="341629" u="1"/>
        <n v="322374" u="1"/>
        <n v="3015000003" u="1"/>
        <n v="257875" u="1"/>
        <n v="3000037057" u="1"/>
        <n v="3056000037" u="1"/>
        <n v="30000380000038" u="1"/>
        <n v="2000000306" u="1"/>
        <n v="3000031468" u="1"/>
        <n v="3000035564" u="1"/>
        <n v="322379" u="1"/>
        <n v="3000036945" u="1"/>
        <n v="3180000349" u="1"/>
        <n v="3520000388" u="1"/>
        <n v="270117" u="1"/>
        <n v="2690000329" u="1"/>
        <n v="20000380000365" u="1"/>
        <n v="3000036119" u="1"/>
        <n v="255128" u="1"/>
        <n v="270118" u="1"/>
        <n v="3159900003" u="1"/>
        <n v="270119" u="1"/>
        <n v="347140" u="1"/>
        <n v="3295600003" u="1"/>
        <n v="31000031700003" u="1"/>
        <n v="32000032000035" u="1"/>
        <n v="3406000038" u="1"/>
        <n v="303129" u="1"/>
        <n v="347141" u="1"/>
        <n v="270121" u="1"/>
        <n v="347142" u="1"/>
        <n v="3485100003" u="1"/>
        <n v="341641" u="1"/>
        <n v="34000031000032" u="1"/>
        <n v="270122" u="1"/>
        <n v="341642" u="1"/>
        <n v="347144" u="1"/>
        <n v="347145" u="1"/>
        <n v="184987" u="1"/>
        <n v="347146" u="1"/>
        <n v="3000034514" u="1"/>
        <n v="341645" u="1"/>
        <n v="30000390000003" u="1"/>
        <n v="347147" u="1"/>
        <n v="341646" u="1"/>
        <n v="3000035228" u="1"/>
        <n v="347148" u="1"/>
        <n v="341647" u="1"/>
        <n v="347149" u="1"/>
        <n v="3456000030" u="1"/>
        <n v="341648" u="1"/>
        <n v="314141" u="1"/>
        <n v="347150" u="1"/>
        <n v="341649" u="1"/>
        <n v="3457000034" u="1"/>
        <n v="341650" u="1"/>
        <n v="242756" u="1"/>
        <n v="3000035116" u="1"/>
        <n v="3000039879" u="1"/>
        <n v="347152" u="1"/>
        <n v="3010000374" u="1"/>
        <n v="30000310000308" u="1"/>
        <n v="314145" u="1"/>
        <n v="344404" u="1"/>
        <n v="30000310000351" u="1"/>
        <n v="347155" u="1"/>
        <n v="3000031575" u="1"/>
        <n v="3000030908" u="1"/>
        <n v="3449700003" u="1"/>
        <n v="31700003000034" u="1"/>
        <n v="347156" u="1"/>
        <n v="3000037052" u="1"/>
        <n v="341655" u="1"/>
        <n v="347157" u="1"/>
        <n v="30000350000392" u="1"/>
        <n v="341656" u="1"/>
        <n v="347158" u="1"/>
        <n v="341657" u="1"/>
        <n v="347159" u="1"/>
        <n v="3000036226" u="1"/>
        <n v="2500003140" u="1"/>
        <n v="311400" u="1"/>
        <n v="3000034892" u="1"/>
        <n v="341659" u="1"/>
        <n v="3000036940" u="1"/>
        <n v="347161" u="1"/>
        <n v="341660" u="1"/>
        <n v="311402" u="1"/>
        <n v="347162" u="1"/>
        <n v="3000036781" u="1"/>
        <n v="30000304200003" u="1"/>
        <n v="3000034066" u="1"/>
        <n v="311404" u="1"/>
        <n v="347164" u="1"/>
        <n v="3000035447" u="1"/>
        <n v="347165" u="1"/>
        <n v="347167" u="1"/>
        <n v="347168" u="1"/>
        <n v="272898" u="1"/>
        <n v="347169" u="1"/>
        <n v="341668" u="1"/>
        <n v="347170" u="1"/>
        <n v="341669" u="1"/>
        <n v="347171" u="1"/>
        <n v="347172" u="1"/>
        <n v="30000300003820" u="1"/>
        <n v="30000351000032" u="1"/>
        <n v="347174" u="1"/>
        <n v="30000380600003" u="1"/>
        <n v="316917" u="1"/>
        <n v="349926" u="1"/>
        <n v="341674" u="1"/>
        <n v="347176" u="1"/>
        <n v="349927" u="1"/>
        <n v="3010000369" u="1"/>
        <n v="347177" u="1"/>
        <n v="349928" u="1"/>
        <n v="2849000039" u="1"/>
        <n v="316920" u="1"/>
        <n v="349929" u="1"/>
        <n v="333425" u="1"/>
        <n v="344428" u="1"/>
        <n v="3000030189" u="1"/>
        <n v="174001" u="1"/>
        <n v="2980000366" u="1"/>
        <n v="3000031570" u="1"/>
        <n v="316922" u="1"/>
        <n v="3.000034000032E+17" u="1"/>
        <n v="333427" u="1"/>
        <n v="34660000300003" u="1"/>
        <n v="338929" u="1"/>
        <n v="316924" u="1"/>
        <n v="338930" u="1"/>
        <n v="341681" u="1"/>
        <n v="333429" u="1"/>
        <n v="316925" u="1"/>
        <n v="311424" u="1"/>
        <n v="3000036221" u="1"/>
        <n v="3000031458" u="1"/>
        <n v="338932" u="1"/>
        <n v="311425" u="1"/>
        <n v="32000003000034" u="1"/>
        <n v="3000034887" u="1"/>
        <n v="338933" u="1"/>
        <n v="319678" u="1"/>
        <n v="341684" u="1"/>
        <n v="311426" u="1"/>
        <n v="3009100003" u="1"/>
        <n v="325180" u="1"/>
        <n v="30000364600003" u="1"/>
        <n v="338934" u="1"/>
        <n v="319679" u="1"/>
        <n v="2686000032" u="1"/>
        <n v="2954000030" u="1"/>
        <n v="311427" u="1"/>
        <n v="316929" u="1"/>
        <n v="338935" u="1"/>
        <n v="3000036776" u="1"/>
        <n v="3000038824" u="1"/>
        <n v="311428" u="1"/>
        <n v="3000034061" u="1"/>
        <n v="3000036109" u="1"/>
        <n v="3404900003" u="1"/>
        <n v="311429" u="1"/>
        <n v="30000370000370" u="1"/>
        <n v="349940" u="1"/>
        <n v="333436" u="1"/>
        <n v="260655" u="1"/>
        <n v="272920" u="1"/>
        <n v="349941" u="1"/>
        <n v="349942" u="1"/>
        <n v="333438" u="1"/>
        <n v="3000038045" u="1"/>
        <n v="333439" u="1"/>
        <n v="2800003587" u="1"/>
        <n v="349944" u="1"/>
        <n v="3000039426" u="1"/>
        <n v="3408000036" u="1"/>
        <n v="347195" u="1"/>
        <n v="3000030408" u="1"/>
        <n v="12000034000038" u="1"/>
        <n v="2970000399" u="1"/>
        <n v="347196" u="1"/>
        <n v="3000031789" u="1"/>
        <n v="347197" u="1"/>
        <n v="3000035218" u="1"/>
        <n v="3408600003" u="1"/>
        <n v="30000030000308" u="1"/>
        <n v="30000348600003" u="1"/>
        <n v="327944" u="1"/>
        <n v="347200" u="1"/>
        <n v="338948" u="1"/>
        <n v="3000038488" u="1"/>
        <n v="347201" u="1"/>
        <n v="3000035106" u="1"/>
        <n v="3200003804" u="1"/>
        <n v="30000359000035" u="1"/>
        <n v="3298900003" u="1"/>
        <n v="3505200003" u="1"/>
        <n v="308693" u="1"/>
        <n v="3000030184" u="1"/>
        <n v="32000032000036" u="1"/>
        <n v="3000031565" u="1"/>
        <n v="32880000300003" u="1"/>
        <n v="3000035661" u="1"/>
        <n v="308695" u="1"/>
        <n v="3000034994" u="1"/>
        <n v="3000039757" u="1"/>
        <n v="3200003692" u="1"/>
        <n v="3000037042" u="1"/>
        <n v="3100003768" u="1"/>
        <n v="3000034882" u="1"/>
        <n v="347212" u="1"/>
        <n v="3100003656" u="1"/>
        <n v="3000003891" u="1"/>
        <n v="3000036104" u="1"/>
        <n v="3421500003" u="1"/>
        <n v="347214" u="1"/>
        <n v="270194" u="1"/>
        <n v="347215" u="1"/>
        <n v="327960" u="1"/>
        <n v="327961" u="1"/>
        <n v="3410000310" u="1"/>
        <n v="3000031229" u="1"/>
        <n v="3225000035" u="1"/>
        <n v="327962" u="1"/>
        <n v="2700003150" u="1"/>
        <n v="30000350000307" u="1"/>
        <n v="3241200003" u="1"/>
        <n v="30000310000352" u="1"/>
        <n v="347219" u="1"/>
        <n v="3195000032" u="1"/>
        <n v="31700003000035" u="1"/>
        <n v="3000034499" u="1"/>
        <n v="3400003441" u="1"/>
        <n v="26890000300003" u="1"/>
        <n v="30000327900003" u="1"/>
        <n v="349974" u="1"/>
        <n v="3465000038" u="1"/>
        <n v="127791" u="1"/>
        <n v="349975" u="1"/>
        <n v="347225" u="1"/>
        <n v="349976" u="1"/>
        <n v="303214" u="1"/>
        <n v="3000035101" u="1"/>
        <n v="3456700003" u="1"/>
        <n v="30000370400003" u="1"/>
        <n v="347228" u="1"/>
        <n v="3000030179" u="1"/>
        <n v="2980000356" u="1"/>
        <n v="2900003678" u="1"/>
        <n v="3086900003" u="1"/>
        <n v="30000381700003" u="1"/>
        <n v="2800003246" u="1"/>
        <n v="3100003922" u="1"/>
        <n v="30000003500003" u="1"/>
        <n v="286716" u="1"/>
        <n v="303221" u="1"/>
        <n v="1000003496" u="1"/>
        <n v="2800003801" u="1"/>
        <n v="3000034877" u="1"/>
        <n v="2962000039" u="1"/>
        <n v="3460400003" u="1"/>
        <n v="349987" u="1"/>
        <n v="3100003651" u="1"/>
        <n v="3000034051" u="1"/>
        <n v="286721" u="1"/>
        <n v="3000036099" u="1"/>
        <n v="3000038147" u="1"/>
        <n v="349989" u="1"/>
        <n v="349990" u="1"/>
        <n v="286724" u="1"/>
        <n v="286725" u="1"/>
        <n v="126420" u="1"/>
        <n v="3000031224" u="1"/>
        <n v="3225000030" u="1"/>
        <n v="347242" u="1"/>
        <n v="308732" u="1"/>
        <n v="3012000031" u="1"/>
        <n v="341744" u="1"/>
        <n v="314237" u="1"/>
        <n v="347246" u="1"/>
        <n v="3000035208" u="1"/>
        <n v="347247" u="1"/>
        <n v="3.1700003000030003E+17" u="1"/>
        <n v="2941800003" u="1"/>
        <n v="338996" u="1"/>
        <n v="2871200003" u="1"/>
        <n v="88599" u="1"/>
        <n v="338997" u="1"/>
        <n v="3000035096" u="1"/>
        <n v="30000349700003" u="1"/>
        <n v="30000370000371" u="1"/>
        <n v="3000030174" u="1"/>
        <n v="339001" u="1"/>
        <n v="339002" u="1"/>
        <n v="3000035651" u="1"/>
        <n v="3451000003" u="1"/>
        <n v="3000034984" u="1"/>
        <n v="30000361000003" u="1"/>
        <n v="339003" u="1"/>
        <n v="352757" u="1"/>
        <n v="347256" u="1"/>
        <n v="339004" u="1"/>
        <n v="347257" u="1"/>
        <n v="30000392200003" u="1"/>
        <n v="339005" u="1"/>
        <n v="352759" u="1"/>
        <n v="3000032110" u="1"/>
        <n v="3000034158" u="1"/>
        <n v="341757" u="1"/>
        <n v="3000030776" u="1"/>
        <n v="339007" u="1"/>
        <n v="3411900003" u="1"/>
        <n v="352761" u="1"/>
        <n v="3000036920" u="1"/>
        <n v="3064400003" u="1"/>
        <n v="30000394000030" u="1"/>
        <n v="339008" u="1"/>
        <n v="3176000037" u="1"/>
        <n v="270240" u="1"/>
        <n v="339009" u="1"/>
        <n v="3100003646" u="1"/>
        <n v="3000038809" u="1"/>
        <n v="3.000030000382E+17" u="1"/>
        <n v="3000034046" u="1"/>
        <n v="3445000039" u="1"/>
        <n v="339010" u="1"/>
        <n v="3000036094" u="1"/>
        <n v="3000003214" u="1"/>
        <n v="3000038142" u="1"/>
        <n v="347265" u="1"/>
        <n v="3000034601" u="1"/>
        <n v="347266" u="1"/>
        <n v="3000031886" u="1"/>
        <n v="20000380000367" u="1"/>
        <n v="341765" u="1"/>
        <n v="3000031219" u="1"/>
        <n v="3000035982" u="1"/>
        <n v="30000345000003" u="1"/>
        <n v="339015" u="1"/>
        <n v="341766" u="1"/>
        <n v="347268" u="1"/>
        <n v="3471000039" u="1"/>
        <n v="270248" u="1"/>
        <n v="295006" u="1"/>
        <n v="295007" u="1"/>
        <n v="300509" u="1"/>
        <n v="339021" u="1"/>
        <n v="3512200003" u="1"/>
        <n v="3000035091" u="1"/>
        <n v="34560000300003" u="1"/>
        <n v="339025" u="1"/>
        <n v="30000300003005" u="1"/>
        <n v="3020000376" u="1"/>
        <n v="295014" u="1"/>
        <n v="3100003198" u="1"/>
        <n v="300516" u="1"/>
        <n v="2980000346" u="1"/>
        <n v="341778" u="1"/>
        <n v="300517" u="1"/>
        <n v="3000034979" u="1"/>
        <n v="260700" u="1"/>
        <n v="295016" u="1"/>
        <n v="317022" u="1"/>
        <n v="3400003048" u="1"/>
        <n v="286765" u="1"/>
        <n v="300519" u="1"/>
        <n v="317024" u="1"/>
        <n v="3000032105" u="1"/>
        <n v="1000039267" u="1"/>
        <n v="30000362000030" u="1"/>
        <n v="3.0000300000369997E+17" u="1"/>
        <n v="2907000030" u="1"/>
        <n v="295019" u="1"/>
        <n v="300521" u="1"/>
        <n v="3060000341" u="1"/>
        <n v="31700003000036" u="1"/>
        <n v="3000034867" u="1"/>
        <n v="295020" u="1"/>
        <n v="350035" u="1"/>
        <n v="3428500003" u="1"/>
        <n v="30000382800003" u="1"/>
        <n v="295021" u="1"/>
        <n v="3000030612" u="1"/>
        <n v="347286" u="1"/>
        <n v="3000034708" u="1"/>
        <n v="3100003641" u="1"/>
        <n v="2900003444" u="1"/>
        <n v="2800003679" u="1"/>
        <n v="347288" u="1"/>
        <n v="295024" u="1"/>
        <n v="295025" u="1"/>
        <n v="344539" u="1"/>
        <n v="3000030500" u="1"/>
        <n v="3248200003" u="1"/>
        <n v="347290" u="1"/>
        <n v="3000031881" u="1"/>
        <n v="3000038692" u="1"/>
        <n v="314283" u="1"/>
        <n v="3225900003" u="1"/>
        <n v="30000346000030" u="1"/>
        <n v="3000034484" u="1"/>
        <n v="34000039000032" u="1"/>
        <n v="3067900003" u="1"/>
        <n v="30000320000318" u="1"/>
        <n v="314287" u="1"/>
        <n v="2460000034" u="1"/>
        <n v="3116200003" u="1"/>
        <n v="308788" u="1"/>
        <n v="322542" u="1"/>
        <n v="3200003070" u="1"/>
        <n v="308789" u="1"/>
        <n v="30000300003779" u="1"/>
        <n v="256584" u="1"/>
        <n v="3000035086" u="1"/>
        <n v="308790" u="1"/>
        <n v="30000300003822" u="1"/>
        <n v="308791" u="1"/>
        <n v="308792" u="1"/>
        <n v="3000030164" u="1"/>
        <n v="30000360000364" u="1"/>
        <n v="322546" u="1"/>
        <n v="281285" u="1"/>
        <n v="3400003869" u="1"/>
        <n v="3000035641" u="1"/>
        <n v="3000037689" u="1"/>
        <n v="3182000038" u="1"/>
        <n v="322548" u="1"/>
        <n v="322550" u="1"/>
        <n v="3152000035" u="1"/>
        <n v="3.0000360000369997E+17" u="1"/>
        <n v="2760000327" u="1"/>
        <n v="30000350800003" u="1"/>
        <n v="30000356000038" u="1"/>
        <n v="322552" u="1"/>
        <n v="3000034862" u="1"/>
        <n v="3000039625" u="1"/>
        <n v="3421000037" u="1"/>
        <n v="20000030900003" u="1"/>
        <n v="270290" u="1"/>
        <n v="3000038799" u="1"/>
        <n v="3177000031" u="1"/>
        <n v="328057" u="1"/>
        <n v="317056" u="1"/>
        <n v="270294" u="1"/>
        <n v="3000031876" u="1"/>
        <n v="3000038687" u="1"/>
        <n v="281298" u="1"/>
        <n v="3490000397" u="1"/>
        <n v="3177400003" u="1"/>
        <n v="30000370000372" u="1"/>
        <n v="281299" u="1"/>
        <n v="317059" u="1"/>
        <n v="2210000395" u="1"/>
        <n v="26000039000039" u="1"/>
        <n v="3420000364" u="1"/>
        <n v="270299" u="1"/>
        <n v="27000031400003" u="1"/>
        <n v="29000036500003" u="1"/>
        <n v="3409700003" u="1"/>
        <n v="3200003065" u="1"/>
        <n v="30000394000031" u="1"/>
        <n v="3284000030" u="1"/>
        <n v="3000039844" u="1"/>
        <n v="322569" u="1"/>
        <n v="311567" u="1"/>
        <n v="3170000347" u="1"/>
        <n v="289562" u="1"/>
        <n v="350079" u="1"/>
        <n v="289563" u="1"/>
        <n v="311570" u="1"/>
        <n v="344579" u="1"/>
        <n v="344580" u="1"/>
        <n v="308822" u="1"/>
        <n v="2650000371" u="1"/>
        <n v="344582" u="1"/>
        <n v="3000036905" u="1"/>
        <n v="289569" u="1"/>
        <n v="344584" u="1"/>
        <n v="3000032650" u="1"/>
        <n v="3070000358" u="1"/>
        <n v="3180000309" u="1"/>
        <n v="30000380000385" u="1"/>
        <n v="3000038794" u="1"/>
        <n v="3000036079" u="1"/>
        <n v="322580" u="1"/>
        <n v="344586" u="1"/>
        <n v="3000038127" u="1"/>
        <n v="322581" u="1"/>
        <n v="344587" u="1"/>
        <n v="2244400003" u="1"/>
        <n v="344588" u="1"/>
        <n v="3478000039" u="1"/>
        <n v="3000038682" u="1"/>
        <n v="3490000392" u="1"/>
        <n v="2700003125" u="1"/>
        <n v="3000035188" u="1"/>
        <n v="322589" u="1"/>
        <n v="344595" u="1"/>
        <n v="30000310000354" u="1"/>
        <n v="30000362000031" u="1"/>
        <n v="2492000035" u="1"/>
        <n v="344597" u="1"/>
        <n v="30000350000352" u="1"/>
        <n v="3200003060" u="1"/>
        <n v="30000350000395" u="1"/>
        <n v="30000356600003" u="1"/>
        <n v="3409500003" u="1"/>
        <n v="3000039172" u="1"/>
        <n v="3170000342" u="1"/>
        <n v="322595" u="1"/>
        <n v="30000367900003" u="1"/>
        <n v="3020000361" u="1"/>
        <n v="3457800003" u="1"/>
        <n v="3000034250" u="1"/>
        <n v="3000030868" u="1"/>
        <n v="322597" u="1"/>
        <n v="3000034964" u="1"/>
        <n v="317096" u="1"/>
        <n v="3000039060" u="1"/>
        <n v="317097" u="1"/>
        <n v="311596" u="1"/>
        <n v="317099" u="1"/>
        <n v="2760000317" u="1"/>
        <n v="3400003747" u="1"/>
        <n v="3100000356" u="1"/>
        <n v="344607" u="1"/>
        <n v="317100" u="1"/>
        <n v="3000034852" u="1"/>
        <n v="3000039615" u="1"/>
        <n v="3000036900" u="1"/>
        <n v="311599" u="1"/>
        <n v="344608" u="1"/>
        <n v="3000038948" u="1"/>
        <n v="311600" u="1"/>
        <n v="344609" u="1"/>
        <n v="30000320000319" u="1"/>
        <n v="3.00003000034E+17" u="1"/>
        <n v="311601" u="1"/>
        <n v="344610" u="1"/>
        <n v="3000038789" u="1"/>
        <n v="3255200003" u="1"/>
        <n v="30000340600003" u="1"/>
        <n v="3000036074" u="1"/>
        <n v="3461500003" u="1"/>
        <n v="3000038122" u="1"/>
        <n v="300600" u="1"/>
        <n v="322606" u="1"/>
        <n v="317105" u="1"/>
        <n v="30000351900003" u="1"/>
        <n v="330859" u="1"/>
        <n v="3478000034" u="1"/>
        <n v="270343" u="1"/>
        <n v="3000030485" u="1"/>
        <n v="317106" u="1"/>
        <n v="330860" u="1"/>
        <n v="311605" u="1"/>
        <n v="3000038677" u="1"/>
        <n v="317107" u="1"/>
        <n v="330861" u="1"/>
        <n v="3479000038" u="1"/>
        <n v="30000351000035" u="1"/>
        <n v="311606" u="1"/>
        <n v="317108" u="1"/>
        <n v="30000360000365" u="1"/>
        <n v="330863" u="1"/>
        <n v="311608" u="1"/>
        <n v="330864" u="1"/>
        <n v="3000032421" u="1"/>
        <n v="311609" u="1"/>
        <n v="325363" u="1"/>
        <n v="3000036517" u="1"/>
        <n v="317111" u="1"/>
        <n v="325364" u="1"/>
        <n v="330866" u="1"/>
        <n v="325365" u="1"/>
        <n v="28500003100003" u="1"/>
        <n v="330867" u="1"/>
        <n v="311612" u="1"/>
        <n v="325366" u="1"/>
        <n v="317114" u="1"/>
        <n v="328117" u="1"/>
        <n v="319865" u="1"/>
        <n v="330868" u="1"/>
        <n v="30000356000039" u="1"/>
        <n v="3200003055" u="1"/>
        <n v="317115" u="1"/>
        <n v="3000036405" u="1"/>
        <n v="330869" u="1"/>
        <n v="3500003064" u="1"/>
        <n v="330870" u="1"/>
        <n v="3000035071" u="1"/>
        <n v="300612" u="1"/>
        <n v="3000039167" u="1"/>
        <n v="317117" u="1"/>
        <n v="330871" u="1"/>
        <n v="317118" u="1"/>
        <n v="32000003000037" u="1"/>
        <n v="270356" u="1"/>
        <n v="3000032197" u="1"/>
        <n v="3020000356" u="1"/>
        <n v="317119" u="1"/>
        <n v="3000034245" u="1"/>
        <n v="3400003854" u="1"/>
        <n v="2900003648" u="1"/>
        <n v="317120" u="1"/>
        <n v="3000035626" u="1"/>
        <n v="3170000384" u="1"/>
        <n v="267607" u="1"/>
        <n v="3000034959" u="1"/>
        <n v="3000037007" u="1"/>
        <n v="317121" u="1"/>
        <n v="317122" u="1"/>
        <n v="3522700003" u="1"/>
        <n v="267609" u="1"/>
        <n v="311621" u="1"/>
        <n v="311622" u="1"/>
        <n v="317124" u="1"/>
        <n v="308872" u="1"/>
        <n v="317125" u="1"/>
        <n v="311624" u="1"/>
        <n v="30000308600003" u="1"/>
        <n v="3000030592" u="1"/>
        <n v="3100003621" u="1"/>
        <n v="3000038784" u="1"/>
        <n v="30500003500003" u="1"/>
        <n v="317128" u="1"/>
        <n v="3000038117" u="1"/>
        <n v="3454000037" u="1"/>
        <n v="317129" u="1"/>
        <n v="330883" u="1"/>
        <n v="267616" u="1"/>
        <n v="2600003462" u="1"/>
        <n v="30000394000032" u="1"/>
        <n v="267617" u="1"/>
        <n v="3000032528" u="1"/>
        <n v="352891" u="1"/>
        <n v="3000035957" u="1"/>
        <n v="330886" u="1"/>
        <n v="3509600003" u="1"/>
        <n v="267620" u="1"/>
        <n v="3000036512" u="1"/>
        <n v="325388" u="1"/>
        <n v="3416700003" u="1"/>
        <n v="20000380000369" u="1"/>
        <n v="308884" u="1"/>
        <n v="3000035845" u="1"/>
        <n v="325389" u="1"/>
        <n v="3000035178" u="1"/>
        <n v="308885" u="1"/>
        <n v="325390" u="1"/>
        <n v="3188100003" u="1"/>
        <n v="3465000003" u="1"/>
        <n v="325391" u="1"/>
        <n v="30000380000300" u="1"/>
        <n v="308887" u="1"/>
        <n v="325392" u="1"/>
        <n v="3000036400" u="1"/>
        <n v="317140" u="1"/>
        <n v="3050000354" u="1"/>
        <n v="325393" u="1"/>
        <n v="3000037781" u="1"/>
        <n v="3000039829" u="1"/>
        <n v="30000380000386" u="1"/>
        <n v="3000039162" u="1"/>
        <n v="30000315200003" u="1"/>
        <n v="325395" u="1"/>
        <n v="308891" u="1"/>
        <n v="3000034240" u="1"/>
        <n v="317144" u="1"/>
        <n v="3000036288" u="1"/>
        <n v="3000031525" u="1"/>
        <n v="10000377200003" u="1"/>
        <n v="30000326500003" u="1"/>
        <n v="336400" u="1"/>
        <n v="2800003878" u="1"/>
        <n v="3000035621" u="1"/>
        <n v="3400003182" u="1"/>
        <n v="3170000379" u="1"/>
        <n v="3000034954" u="1"/>
        <n v="3000039717" u="1"/>
        <n v="3000037002" u="1"/>
        <n v="336401" u="1"/>
        <n v="308894" u="1"/>
        <n v="319897" u="1"/>
        <n v="319898" u="1"/>
        <n v="3290000357" u="1"/>
        <n v="336403" u="1"/>
        <n v="319899" u="1"/>
        <n v="2760000307" u="1"/>
        <n v="3000038224" u="1"/>
        <n v="30000300003050" u="1"/>
        <n v="336404" u="1"/>
        <n v="30000369000003" u="1"/>
        <n v="3451900003" u="1"/>
        <n v="3000032794" u="1"/>
        <n v="336405" u="1"/>
        <n v="2460000345" u="1"/>
        <n v="3000030587" u="1"/>
        <n v="3410000382" u="1"/>
        <n v="30000310000355" u="1"/>
        <n v="30000362000032" u="1"/>
        <n v="3454000032" u="1"/>
        <n v="2845000038" u="1"/>
        <n v="322655" u="1"/>
        <n v="31700003000038" u="1"/>
        <n v="3509000031" u="1"/>
        <n v="330908" u="1"/>
        <n v="322656" u="1"/>
        <n v="3455000036" u="1"/>
        <n v="2400003927" u="1"/>
        <n v="322658" u="1"/>
        <n v="270394" u="1"/>
        <n v="3000035952" u="1"/>
        <n v="3297000036" u="1"/>
        <n v="3084000037" u="1"/>
        <n v="30000341700003" u="1"/>
        <n v="322660" u="1"/>
        <n v="270396" u="1"/>
        <n v="30000327000038" u="1"/>
        <n v="2950100003" u="1"/>
        <n v="39266" u="1"/>
        <n v="3000037221" u="1"/>
        <n v="322664" u="1"/>
        <n v="322665" u="1"/>
        <n v="336419" u="1"/>
        <n v="30000346000032" u="1"/>
        <n v="3500003054" u="1"/>
        <n v="286907" u="1"/>
        <n v="3050000349" u="1"/>
        <n v="30000320000320" u="1"/>
        <n v="3000035061" u="1"/>
        <n v="3000039157" u="1"/>
        <n v="1617000036" u="1"/>
        <n v="300663" u="1"/>
        <n v="3170000327" u="1"/>
        <n v="286910" u="1"/>
        <n v="3442500003" u="1"/>
        <n v="300664" u="1"/>
        <n v="3400003844" u="1"/>
        <n v="270407" u="1"/>
        <n v="2550000031" u="1"/>
        <n v="330924" u="1"/>
        <n v="300666" u="1"/>
        <n v="30000300003824" u="1"/>
        <n v="30000351000036" u="1"/>
        <n v="300667" u="1"/>
        <n v="30000360000366" u="1"/>
        <n v="3000038219" u="1"/>
        <n v="29850000300003" u="1"/>
        <n v="3000037552" u="1"/>
        <n v="3000036885" u="1"/>
        <n v="3484000030" u="1"/>
        <n v="3000030582" u="1"/>
        <n v="3000034678" u="1"/>
        <n v="3410000377" u="1"/>
        <n v="30000370000030" u="1"/>
        <n v="255276" u="1"/>
        <n v="3000038774" u="1"/>
        <n v="3000034011" u="1"/>
        <n v="26450000300003" u="1"/>
        <n v="3455000031" u="1"/>
        <n v="3114000035" u="1"/>
        <n v="314429" u="1"/>
        <n v="3510000030" u="1"/>
        <n v="3000035947" u="1"/>
        <n v="3297000031" u="1"/>
        <n v="3400003508" u="1"/>
        <n v="3407100003" u="1"/>
        <n v="2550000362" u="1"/>
        <n v="32000003000038" u="1"/>
        <n v="2554100003" u="1"/>
        <n v="264920" u="1"/>
        <n v="3455400003" u="1"/>
        <n v="20000361000032" u="1"/>
        <n v="278675" u="1"/>
        <n v="278676" u="1"/>
        <n v="30000370000374" u="1"/>
        <n v="3409000037" u="1"/>
        <n v="278677" u="1"/>
        <n v="3085600003" u="1"/>
        <n v="347446" u="1"/>
        <n v="352948" u="1"/>
        <n v="278678" u="1"/>
        <n v="278679" u="1"/>
        <n v="300685" u="1"/>
        <n v="3200000325" u="1"/>
        <n v="347448" u="1"/>
        <n v="295184" u="1"/>
        <n v="3050000344" u="1"/>
        <n v="278680" u="1"/>
        <n v="3000035056" u="1"/>
        <n v="3000039819" u="1"/>
        <n v="3410800003" u="1"/>
        <n v="314440" u="1"/>
        <n v="347449" u="1"/>
        <n v="2000037028" u="1"/>
        <n v="3000037104" u="1"/>
        <n v="352951" u="1"/>
        <n v="352952" u="1"/>
        <n v="2699000003" u="1"/>
        <n v="3510000361" u="1"/>
        <n v="270430" u="1"/>
        <n v="3000032182" u="1"/>
        <n v="3182200003" u="1"/>
        <n v="3008000035" u="1"/>
        <n v="352954" u="1"/>
        <n v="3000034944" u="1"/>
        <n v="295189" u="1"/>
        <n v="352955" u="1"/>
        <n v="347454" u="1"/>
        <n v="3405000034" u="1"/>
        <n v="3507400003" u="1"/>
        <n v="352956" u="1"/>
        <n v="3000030689" u="1"/>
        <n v="255286" u="1"/>
        <n v="3000034785" u="1"/>
        <n v="295191" u="1"/>
        <n v="308945" u="1"/>
        <n v="350207" u="1"/>
        <n v="3000038214" u="1"/>
        <n v="225029" u="1"/>
        <n v="352959" u="1"/>
        <n v="29880000300003" u="1"/>
        <n v="20000380000370" u="1"/>
        <n v="30000359000039" u="1"/>
        <n v="347459" u="1"/>
        <n v="3100003606" u="1"/>
        <n v="3410000372" u="1"/>
        <n v="28000036700003" u="1"/>
        <n v="3260000391" u="1"/>
        <n v="30000380000301" u="1"/>
        <n v="350212" u="1"/>
        <n v="3446000003" u="1"/>
        <n v="31000036000032" u="1"/>
        <n v="30000370100003" u="1"/>
        <n v="3114000030" u="1"/>
        <n v="3000036609" u="1"/>
        <n v="3190000358" u="1"/>
        <n v="3000031179" u="1"/>
        <n v="2000032708" u="1"/>
        <n v="30000381400003" u="1"/>
        <n v="244288" u="1"/>
        <n v="3000000347" u="1"/>
        <n v="3000035275" u="1"/>
        <n v="2902000035" u="1"/>
        <n v="336463" u="1"/>
        <n v="3298000030" u="1"/>
        <n v="3171000037" u="1"/>
        <n v="3472000003" u="1"/>
        <n v="3000036497" u="1"/>
        <n v="3000039926" u="1"/>
        <n v="30000300003051" u="1"/>
        <n v="336468" u="1"/>
        <n v="20000369000035" u="1"/>
        <n v="300709" u="1"/>
        <n v="3410000036" u="1"/>
        <n v="2556000032" u="1"/>
        <n v="336470" u="1"/>
        <n v="3400003279" u="1"/>
        <n v="3000039814" u="1"/>
        <n v="3000037099" u="1"/>
        <n v="336471" u="1"/>
        <n v="3000039147" u="1"/>
        <n v="286958" u="1"/>
        <n v="30000350000311" u="1"/>
        <n v="30000310000356" u="1"/>
        <n v="336472" u="1"/>
        <n v="286959" u="1"/>
        <n v="3410600003" u="1"/>
        <n v="3000030129" u="1"/>
        <n v="31700003000039" u="1"/>
        <n v="336473" u="1"/>
        <n v="3000032177" u="1"/>
        <n v="267705" u="1"/>
        <n v="336474" u="1"/>
        <n v="2900003628" u="1"/>
        <n v="300715" u="1"/>
        <n v="3000036987" u="1"/>
        <n v="3100003872" u="1"/>
        <n v="264957" u="1"/>
        <n v="3000034780" u="1"/>
        <n v="3180000391" u="1"/>
        <n v="264958" u="1"/>
        <n v="1000039257" u="1"/>
        <n v="3140000361" u="1"/>
        <n v="3000036161" u="1"/>
        <n v="3000038209" u="1"/>
        <n v="3507200003" u="1"/>
        <n v="3000035494" u="1"/>
        <n v="32000003600003" u="1"/>
        <n v="3000036875" u="1"/>
        <n v="3516000031" u="1"/>
        <n v="3000030572" u="1"/>
        <n v="300721" u="1"/>
        <n v="2860500003" u="1"/>
        <n v="3000034668" u="1"/>
        <n v="3410000367" u="1"/>
        <n v="3000031286" u="1"/>
        <n v="2580000355" u="1"/>
        <n v="244299" u="1"/>
        <n v="30000386000031" u="1"/>
        <n v="264965" u="1"/>
        <n v="3000030460" u="1"/>
        <n v="30000320000321" u="1"/>
        <n v="30000349400003" u="1"/>
        <n v="3000036604" u="1"/>
        <n v="3000031841" u="1"/>
        <n v="20000360000350" u="1"/>
        <n v="34120000300003" u="1"/>
        <n v="3000035270" u="1"/>
        <n v="336487" u="1"/>
        <n v="30000360700003" u="1"/>
        <n v="336489" u="1"/>
        <n v="30000300003782" u="1"/>
        <n v="3000036492" u="1"/>
        <n v="336490" u="1"/>
        <n v="3000031729" u="1"/>
        <n v="30000300003825" u="1"/>
        <n v="30000351000037" u="1"/>
        <n v="3000035158" u="1"/>
        <n v="3000039921" u="1"/>
        <n v="3.00003900003E+17" u="1"/>
        <n v="264972" u="1"/>
        <n v="30000360000367" u="1"/>
        <n v="3401200003" u="1"/>
        <n v="336492" u="1"/>
        <n v="229174" u="1"/>
        <n v="30000300003911" u="1"/>
        <n v="264974" u="1"/>
        <n v="3000032284" u="1"/>
        <n v="314488" u="1"/>
        <n v="336494" u="1"/>
        <n v="3410000031" u="1"/>
        <n v="336495" u="1"/>
        <n v="3000037761" u="1"/>
        <n v="3000037094" u="1"/>
        <n v="3000039142" u="1"/>
        <n v="30000370000031" u="1"/>
        <n v="336496" u="1"/>
        <n v="264977" u="1"/>
        <n v="3466000034" u="1"/>
        <n v="336497" u="1"/>
        <n v="3510000351" u="1"/>
        <n v="322744" u="1"/>
        <n v="3000032172" u="1"/>
        <n v="347501" u="1"/>
        <n v="3400003829" u="1"/>
        <n v="347502" u="1"/>
        <n v="3000037649" u="1"/>
        <n v="3.4000039000030003E+17" u="1"/>
        <n v="347503" u="1"/>
        <n v="347504" u="1"/>
        <n v="3000034775" u="1"/>
        <n v="3180000386" u="1"/>
        <n v="314496" u="1"/>
        <n v="347505" u="1"/>
        <n v="3000034108" u="1"/>
        <n v="3480000395" u="1"/>
        <n v="3000036156" u="1"/>
        <n v="3000038204" u="1"/>
        <n v="347506" u="1"/>
        <n v="2000032815" u="1"/>
        <n v="3000034822" u="1"/>
        <n v="347507" u="1"/>
        <n v="300745" u="1"/>
        <n v="3450000392" u="1"/>
        <n v="3462000031" u="1"/>
        <n v="3000036711" u="1"/>
        <n v="3410000362" u="1"/>
        <n v="3000038759" u="1"/>
        <n v="3091000032" u="1"/>
        <n v="281494" u="1"/>
        <n v="34000030500003" u="1"/>
        <n v="30000328700003" u="1"/>
        <n v="3000036599" u="1"/>
        <n v="3185500003" u="1"/>
        <n v="2550000347" u="1"/>
        <n v="300752" u="1"/>
        <n v="30000394000034" u="1"/>
        <n v="264994" u="1"/>
        <n v="3416000037" u="1"/>
        <n v="3000036487" u="1"/>
        <n v="2690000030" u="1"/>
        <n v="3000031724" u="1"/>
        <n v="34420000300003" u="1"/>
        <n v="193426" u="1"/>
        <n v="34500003800003" u="1"/>
        <n v="3280000370" u="1"/>
        <n v="30000340000342" u="1"/>
        <n v="325515" u="1"/>
        <n v="3189200003" u="1"/>
        <n v="3442000037" u="1"/>
        <n v="3000037756" u="1"/>
        <n v="3000037089" u="1"/>
        <n v="3411000030" u="1"/>
        <n v="20000385000036" u="1"/>
        <n v="314515" u="1"/>
        <n v="27400003000003" u="1"/>
        <n v="3510000346" u="1"/>
        <n v="317267" u="1"/>
        <n v="3412000034" u="1"/>
        <n v="3000032167" u="1"/>
        <n v="3470000316" u="1"/>
        <n v="328271" u="1"/>
        <n v="1000036901" u="1"/>
        <n v="2400003412" u="1"/>
        <n v="3000037644" u="1"/>
        <n v="31000039400003" u="1"/>
        <n v="3000036977" u="1"/>
        <n v="30000380000388" u="1"/>
        <n v="3000039025" u="1"/>
        <n v="265006" u="1"/>
        <n v="267757" u="1"/>
        <n v="3000032722" u="1"/>
        <n v="350280" u="1"/>
        <n v="3000034770" u="1"/>
        <n v="325524" u="1"/>
        <n v="3480000390" u="1"/>
        <n v="317272" u="1"/>
        <n v="3000038199" u="1"/>
        <n v="259450" u="1"/>
        <n v="322774" u="1"/>
        <n v="325525" u="1"/>
        <n v="3000035484" u="1"/>
        <n v="317273" u="1"/>
        <n v="3000039580" u="1"/>
        <n v="259451" u="1"/>
        <n v="314524" u="1"/>
        <n v="325527" u="1"/>
        <n v="287017" u="1"/>
        <n v="3410000357" u="1"/>
        <n v="325528" u="1"/>
        <n v="3494000037" u="1"/>
        <n v="265012" u="1"/>
        <n v="287018" u="1"/>
        <n v="34400003500003" u="1"/>
        <n v="2252500003" u="1"/>
        <n v="3000030450" u="1"/>
        <n v="3000038642" u="1"/>
        <n v="265016" u="1"/>
        <n v="3000035927" u="1"/>
        <n v="3400003488" u="1"/>
        <n v="3000037975" u="1"/>
        <n v="3000035260" u="1"/>
        <n v="3010000359" u="1"/>
        <n v="355794" u="1"/>
        <n v="355795" u="1"/>
        <n v="3000035148" u="1"/>
        <n v="355796" u="1"/>
        <n v="256706" u="1"/>
        <n v="265022" u="1"/>
        <n v="3280000365" u="1"/>
        <n v="30000361800003" u="1"/>
        <n v="3050000324" u="1"/>
        <n v="3442000032" u="1"/>
        <n v="287031" u="1"/>
        <n v="3000037751" u="1"/>
        <n v="3000037084" u="1"/>
        <n v="287032" u="1"/>
        <n v="34800003800003" u="1"/>
        <n v="3118400003" u="1"/>
        <n v="25000030000329" u="1"/>
        <n v="3470000311" u="1"/>
        <n v="3285000036" u="1"/>
        <n v="30000386000032" u="1"/>
        <n v="258085" u="1"/>
        <n v="3000030828" u="1"/>
        <n v="30000320000322" u="1"/>
        <n v="281534" u="1"/>
        <n v="3499000039" u="1"/>
        <n v="2645000035" u="1"/>
        <n v="3000036972" u="1"/>
        <n v="353054" u="1"/>
        <n v="298040" u="1"/>
        <n v="3000032717" u="1"/>
        <n v="3480000385" u="1"/>
        <n v="3000036146" u="1"/>
        <n v="3000038194" u="1"/>
        <n v="3000035479" u="1"/>
        <n v="3000034812" u="1"/>
        <n v="3000036860" u="1"/>
        <n v="30000300003826" u="1"/>
        <n v="2915800003" u="1"/>
        <n v="30000351000038" u="1"/>
        <n v="3000038082" u="1"/>
        <n v="3000037415" u="1"/>
        <n v="2700003192" u="1"/>
        <n v="3517900003" u="1"/>
        <n v="3000030445" u="1"/>
        <n v="353064" u="1"/>
        <n v="3000031826" u="1"/>
        <n v="353065" u="1"/>
        <n v="3000035922" u="1"/>
        <n v="3000035255" u="1"/>
        <n v="353066" u="1"/>
        <n v="3408200003" u="1"/>
        <n v="3200003127" u="1"/>
        <n v="2051000038" u="1"/>
        <n v="3000031714" u="1"/>
        <n v="287051" u="1"/>
        <n v="3000035810" u="1"/>
        <n v="3000039906" u="1"/>
        <n v="287054" u="1"/>
        <n v="3050000319" u="1"/>
        <n v="3000037746" u="1"/>
        <n v="3000039794" u="1"/>
        <n v="3200003729" u="1"/>
        <n v="3000037079" u="1"/>
        <n v="30000370000376" u="1"/>
        <n v="3500003579" u="1"/>
        <n v="3000032871" u="1"/>
        <n v="259473" u="1"/>
        <n v="3000034919" u="1"/>
        <n v="3499000034" u="1"/>
        <n v="3000036967" u="1"/>
        <n v="3000039015" u="1"/>
        <n v="3000036808" u="1"/>
        <n v="317321" u="1"/>
        <n v="3000032045" u="1"/>
        <n v="3480000380" u="1"/>
        <n v="3000036141" u="1"/>
        <n v="30000394000035" u="1"/>
        <n v="3000038189" u="1"/>
        <n v="3000035474" u="1"/>
        <n v="3000034807" u="1"/>
        <n v="3000039570" u="1"/>
        <n v="317323" u="1"/>
        <n v="3000036855" u="1"/>
        <n v="225091" u="1"/>
        <n v="317326" u="1"/>
        <n v="3000038077" u="1"/>
        <n v="347585" u="1"/>
        <n v="317327" u="1"/>
        <n v="3000039458" u="1"/>
        <n v="317328" u="1"/>
        <n v="3000030440" u="1"/>
        <n v="314578" u="1"/>
        <n v="317329" u="1"/>
        <n v="328332" u="1"/>
        <n v="3170200003" u="1"/>
        <n v="3000031821" u="1"/>
        <n v="328333" u="1"/>
        <n v="320081" u="1"/>
        <n v="317331" u="1"/>
        <n v="262317" u="1"/>
        <n v="317332" u="1"/>
        <n v="3495400003" u="1"/>
        <n v="3424800003" u="1"/>
        <n v="317333" u="1"/>
        <n v="3000036472" u="1"/>
        <n v="317334" u="1"/>
        <n v="317335" u="1"/>
        <n v="317336" u="1"/>
        <n v="3000032264" u="1"/>
        <n v="317338" u="1"/>
        <n v="3000031597" u="1"/>
        <n v="3050000314" u="1"/>
        <n v="347597" u="1"/>
        <n v="317339" u="1"/>
        <n v="3000037074" u="1"/>
        <n v="3000039122" u="1"/>
        <n v="30000351600003" u="1"/>
        <n v="317341" u="1"/>
        <n v="317342" u="1"/>
        <n v="3000036248" u="1"/>
        <n v="342099" u="1"/>
        <n v="3000038296" u="1"/>
        <n v="317343" u="1"/>
        <n v="3000037629" u="1"/>
        <n v="3411700003" u="1"/>
        <n v="342100" u="1"/>
        <n v="3000034914" u="1"/>
        <n v="311842" u="1"/>
        <n v="3000039010" u="1"/>
        <n v="317344" u="1"/>
        <n v="342101" u="1"/>
        <n v="30000310000358" u="1"/>
        <n v="30000362000035" u="1"/>
        <n v="3000030659" u="1"/>
        <n v="3000032707" u="1"/>
        <n v="265081" u="1"/>
        <n v="287087" u="1"/>
        <n v="311844" u="1"/>
        <n v="3100003688" u="1"/>
        <n v="347604" u="1"/>
        <n v="3480000375" u="1"/>
        <n v="265082" u="1"/>
        <n v="287088" u="1"/>
        <n v="3500003462" u="1"/>
        <n v="3000038184" u="1"/>
        <n v="2800003726" u="1"/>
        <n v="3000030706" u="1"/>
        <n v="3000035469" u="1"/>
        <n v="287089" u="1"/>
        <n v="325600" u="1"/>
        <n v="347606" u="1"/>
        <n v="3000036850" u="1"/>
        <n v="347607" u="1"/>
        <n v="265085" u="1"/>
        <n v="342106" u="1"/>
        <n v="314600" u="1"/>
        <n v="3000038072" u="1"/>
        <n v="342108" u="1"/>
        <n v="265089" u="1"/>
        <n v="342110" u="1"/>
        <n v="265090" u="1"/>
        <n v="3000035912" u="1"/>
        <n v="2942000035" u="1"/>
        <n v="276094" u="1"/>
        <n v="30000346000035" u="1"/>
        <n v="265092" u="1"/>
        <n v="30000300003612" u="1"/>
        <n v="342114" u="1"/>
        <n v="20000360000352" u="1"/>
        <n v="328362" u="1"/>
        <n v="3077100003" u="1"/>
        <n v="322862" u="1"/>
        <n v="292604" u="1"/>
        <n v="322863" u="1"/>
        <n v="328365" u="1"/>
        <n v="342119" u="1"/>
        <n v="289855" u="1"/>
        <n v="3500003681" u="1"/>
        <n v="3000031592" u="1"/>
        <n v="328366" u="1"/>
        <n v="3500003014" u="1"/>
        <n v="30000300003827" u="1"/>
        <n v="3000035688" u="1"/>
        <n v="3024000038" u="1"/>
        <n v="3000037069" u="1"/>
        <n v="2619900003" u="1"/>
        <n v="328368" u="1"/>
        <n v="3400000375" u="1"/>
        <n v="29000003000032" u="1"/>
        <n v="328370" u="1"/>
        <n v="3000038291" u="1"/>
        <n v="298112" u="1"/>
        <n v="3000034909" u="1"/>
        <n v="3200003607" u="1"/>
        <n v="30000300003999" u="1"/>
        <n v="298113" u="1"/>
        <n v="3000036957" u="1"/>
        <n v="3000039005" u="1"/>
        <n v="328372" u="1"/>
        <n v="3000030654" u="1"/>
        <n v="314620" u="1"/>
        <n v="328374" u="1"/>
        <n v="3500003457" u="1"/>
        <n v="298116" u="1"/>
        <n v="3000038179" u="1"/>
        <n v="3400003692" u="1"/>
        <n v="292615" u="1"/>
        <n v="2800003721" u="1"/>
        <n v="265108" u="1"/>
        <n v="2764800003" u="1"/>
        <n v="328376" u="1"/>
        <n v="292617" u="1"/>
        <n v="34000030000352" u="1"/>
        <n v="30000396000003" u="1"/>
        <n v="314624" u="1"/>
        <n v="328378" u="1"/>
        <n v="3000031256" u="1"/>
        <n v="3000038067" u="1"/>
        <n v="3.0000312000030003E+17" u="1"/>
        <n v="2700003844" u="1"/>
        <n v="287119" u="1"/>
        <n v="3.00003000039E+17" u="1"/>
        <n v="3485800003" u="1"/>
        <n v="30000370000377" u="1"/>
        <n v="3000031811" u="1"/>
        <n v="30000326200003" u="1"/>
        <n v="3000003027" u="1"/>
        <n v="292624" u="1"/>
        <n v="3186600003" u="1"/>
        <n v="265117" u="1"/>
        <n v="104514" u="1"/>
        <n v="216869" u="1"/>
        <n v="270621" u="1"/>
        <n v="3426000039" u="1"/>
        <n v="30000394000036" u="1"/>
        <n v="347645" u="1"/>
        <n v="3000035016" u="1"/>
        <n v="3000039779" u="1"/>
        <n v="347647" u="1"/>
        <n v="3000037064" u="1"/>
        <n v="2984000003" u="1"/>
        <n v="209995" u="1"/>
        <n v="3100003790" u="1"/>
        <n v="3000032142" u="1"/>
        <n v="2826000003" u="1"/>
        <n v="3250000389" u="1"/>
        <n v="3507000038" u="1"/>
        <n v="333896" u="1"/>
        <n v="347650" u="1"/>
        <n v="3000038286" u="1"/>
        <n v="2961700003" u="1"/>
        <n v="3000030808" u="1"/>
        <n v="325645" u="1"/>
        <n v="347651" u="1"/>
        <n v="30000341400003" u="1"/>
        <n v="342150" u="1"/>
        <n v="347652" u="1"/>
        <n v="342152" u="1"/>
        <n v="104517" u="1"/>
        <n v="3000034078" u="1"/>
        <n v="347654" u="1"/>
        <n v="3500003452" u="1"/>
        <n v="3000038174" u="1"/>
        <n v="342154" u="1"/>
        <n v="3476400003" u="1"/>
        <n v="2500003754" u="1"/>
        <n v="30000364000003" u="1"/>
        <n v="333903" u="1"/>
        <n v="347657" u="1"/>
        <n v="325652" u="1"/>
        <n v="3220000321" u="1"/>
        <n v="2704000030" u="1"/>
        <n v="342160" u="1"/>
        <n v="3200003219" u="1"/>
        <n v="342161" u="1"/>
        <n v="34000038500003" u="1"/>
        <n v="3480100003" u="1"/>
        <n v="182496" u="1"/>
        <n v="333911" u="1"/>
        <n v="342164" u="1"/>
        <n v="3000031694" u="1"/>
        <n v="30000310000359" u="1"/>
        <n v="30000362000036" u="1"/>
        <n v="3000039886" u="1"/>
        <n v="2872000039" u="1"/>
        <n v="3.000030000376E+17" u="1"/>
        <n v="3240000310" u="1"/>
        <n v="3000031582" u="1"/>
        <n v="3000035011" u="1"/>
        <n v="3000037059" u="1"/>
        <n v="3056000039" u="1"/>
        <n v="30000381000030" u="1"/>
        <n v="287156" u="1"/>
        <n v="210008" u="1"/>
        <n v="317416" u="1"/>
        <n v="3000038281" u="1"/>
        <n v="3190100003" u="1"/>
        <n v="347675" u="1"/>
        <n v="3467000003" u="1"/>
        <n v="339423" u="1"/>
        <n v="3000035566" u="1"/>
        <n v="3400003127" u="1"/>
        <n v="342174" u="1"/>
        <n v="3000036947" u="1"/>
        <n v="317418" u="1"/>
        <n v="339424" u="1"/>
        <n v="3081000035" u="1"/>
        <n v="339425" u="1"/>
        <n v="3000036788" u="1"/>
        <n v="3520000390" u="1"/>
        <n v="339426" u="1"/>
        <n v="30000346000036" u="1"/>
        <n v="342177" u="1"/>
        <n v="3000036121" u="1"/>
        <n v="3100003006" u="1"/>
        <n v="3000038169" u="1"/>
        <n v="339427" u="1"/>
        <n v="339428" u="1"/>
        <n v="2500003749" u="1"/>
        <n v="339429" u="1"/>
        <n v="339430" u="1"/>
        <n v="339431" u="1"/>
        <n v="3000003129" u="1"/>
        <n v="3220000316" u="1"/>
        <n v="30000300003785" u="1"/>
        <n v="339432" u="1"/>
        <n v="322928" u="1"/>
        <n v="328430" u="1"/>
        <n v="339433" u="1"/>
        <n v="30000300003828" u="1"/>
        <n v="328431" u="1"/>
        <n v="339434" u="1"/>
        <n v="3000034516" u="1"/>
        <n v="30000360000370" u="1"/>
        <n v="339435" u="1"/>
        <n v="3400003458" u="1"/>
        <n v="339436" u="1"/>
        <n v="262416" u="1"/>
        <n v="339437" u="1"/>
        <n v="3456000032" u="1"/>
        <n v="342188" u="1"/>
        <n v="3.0000300000310003E+17" u="1"/>
        <n v="262417" u="1"/>
        <n v="339438" u="1"/>
        <n v="309180" u="1"/>
        <n v="30000370000034" u="1"/>
        <n v="3000031689" u="1"/>
        <n v="3457000036" u="1"/>
        <n v="3479900003" u="1"/>
        <n v="339439" u="1"/>
        <n v="342190" u="1"/>
        <n v="3000035118" u="1"/>
        <n v="3000039881" u="1"/>
        <n v="339440" u="1"/>
        <n v="339441" u="1"/>
        <n v="309183" u="1"/>
        <n v="342192" u="1"/>
        <n v="339442" u="1"/>
        <n v="3000030196" u="1"/>
        <n v="218271" u="1"/>
        <n v="262422" u="1"/>
        <n v="339443" u="1"/>
        <n v="350446" u="1"/>
        <n v="339444" u="1"/>
        <n v="350447" u="1"/>
        <n v="309186" u="1"/>
        <n v="2881500003" u="1"/>
        <n v="218272" u="1"/>
        <n v="339445" u="1"/>
        <n v="30000369800003" u="1"/>
        <n v="3440000390" u="1"/>
        <n v="262425" u="1"/>
        <n v="339446" u="1"/>
        <n v="2080000388" u="1"/>
        <n v="339447" u="1"/>
        <n v="342198" u="1"/>
        <n v="3206700003" u="1"/>
        <n v="287184" u="1"/>
        <n v="3000034894" u="1"/>
        <n v="3000036942" u="1"/>
        <n v="218274" u="1"/>
        <n v="339449" u="1"/>
        <n v="287185" u="1"/>
        <n v="339450" u="1"/>
        <n v="287186" u="1"/>
        <n v="342201" u="1"/>
        <n v="3070000395" u="1"/>
        <n v="3520000385" u="1"/>
        <n v="339451" u="1"/>
        <n v="3000034068" u="1"/>
        <n v="298190" u="1"/>
        <n v="342202" u="1"/>
        <n v="3000038164" u="1"/>
        <n v="20000369600003" u="1"/>
        <n v="339452" u="1"/>
        <n v="3000035449" u="1"/>
        <n v="306444" u="1"/>
        <n v="306445" u="1"/>
        <n v="339454" u="1"/>
        <n v="3000030527" u="1"/>
        <n v="322950" u="1"/>
        <n v="339455" u="1"/>
        <n v="3000031908" u="1"/>
        <n v="342206" u="1"/>
        <n v="322951" u="1"/>
        <n v="30000394000037" u="1"/>
        <n v="3000031241" u="1"/>
        <n v="339456" u="1"/>
        <n v="342207" u="1"/>
        <n v="255413" u="1"/>
        <n v="339457" u="1"/>
        <n v="342208" u="1"/>
        <n v="339458" u="1"/>
        <n v="342209" u="1"/>
        <n v="3000030415" u="1"/>
        <n v="30000365100003" u="1"/>
        <n v="342210" u="1"/>
        <n v="347712" u="1"/>
        <n v="342211" u="1"/>
        <n v="342212" u="1"/>
        <n v="30000376400003" u="1"/>
        <n v="347714" u="1"/>
        <n v="30000340000388" u="1"/>
        <n v="339462" u="1"/>
        <n v="218281" u="1"/>
        <n v="3290200003" u="1"/>
        <n v="32500003900003" u="1"/>
        <n v="3457000031" u="1"/>
        <n v="3000039876" u="1"/>
        <n v="3010000371" u="1"/>
        <n v="30000380000305" u="1"/>
        <n v="350468" u="1"/>
        <n v="339466" u="1"/>
        <n v="350469" u="1"/>
        <n v="30000317000030" u="1"/>
        <n v="344969" u="1"/>
        <n v="3000035001" u="1"/>
        <n v="284454" u="1"/>
        <n v="342220" u="1"/>
        <n v="344973" u="1"/>
        <n v="344974" u="1"/>
        <n v="347725" u="1"/>
        <n v="30000300003012" u="1"/>
        <n v="333972" u="1"/>
        <n v="344976" u="1"/>
        <n v="30000391600003" u="1"/>
        <n v="3070000390" u="1"/>
        <n v="344977" u="1"/>
        <n v="3000032015" u="1"/>
        <n v="339476" u="1"/>
        <n v="3000036111" u="1"/>
        <n v="3000038159" u="1"/>
        <n v="278960" u="1"/>
        <n v="344978" u="1"/>
        <n v="347729" u="1"/>
        <n v="30000300003141" u="1"/>
        <n v="342228" u="1"/>
        <n v="344979" u="1"/>
        <n v="3461100003" u="1"/>
        <n v="3406000030" u="1"/>
        <n v="30000310000360" u="1"/>
        <n v="30000362000037" u="1"/>
        <n v="3450000347" u="1"/>
        <n v="3.0000318000030003E+17" u="1"/>
        <n v="284465" u="1"/>
        <n v="344982" u="1"/>
        <n v="344983" u="1"/>
        <n v="3000039428" u="1"/>
        <n v="3408000038" u="1"/>
        <n v="3000030410" u="1"/>
        <n v="322979" u="1"/>
        <n v="328481" u="1"/>
        <n v="3000031791" u="1"/>
        <n v="30000381000031" u="1"/>
        <n v="3000035887" u="1"/>
        <n v="350489" u="1"/>
        <n v="300977" u="1"/>
        <n v="344989" u="1"/>
        <n v="347740" u="1"/>
        <n v="284473" u="1"/>
        <n v="3000038490" u="1"/>
        <n v="344990" u="1"/>
        <n v="284474" u="1"/>
        <n v="3000035108" u="1"/>
        <n v="34790000300003" u="1"/>
        <n v="344991" u="1"/>
        <n v="347742" u="1"/>
        <n v="284475" u="1"/>
        <n v="30000346000037" u="1"/>
        <n v="342241" u="1"/>
        <n v="344992" u="1"/>
        <n v="350494" u="1"/>
        <n v="3425700003" u="1"/>
        <n v="30000305800003" u="1"/>
        <n v="30000398200003" u="1"/>
        <n v="278975" u="1"/>
        <n v="344993" u="1"/>
        <n v="347744" u="1"/>
        <n v="350495" u="1"/>
        <n v="344994" u="1"/>
        <n v="347745" u="1"/>
        <n v="344995" u="1"/>
        <n v="347746" u="1"/>
        <n v="3000037044" u="1"/>
        <n v="265224" u="1"/>
        <n v="325741" u="1"/>
        <n v="347748" u="1"/>
        <n v="30000300003786" u="1"/>
        <n v="342247" u="1"/>
        <n v="3000036218" u="1"/>
        <n v="347749" u="1"/>
        <n v="2760000349" u="1"/>
        <n v="3451700003" u="1"/>
        <n v="284482" u="1"/>
        <n v="328494" u="1"/>
        <n v="350500" u="1"/>
        <n v="30000300003829" u="1"/>
        <n v="347750" u="1"/>
        <n v="284483" u="1"/>
        <n v="350501" u="1"/>
        <n v="342249" u="1"/>
        <n v="347751" u="1"/>
        <n v="284484" u="1"/>
        <n v="3000034725" u="1"/>
        <n v="284485" u="1"/>
        <n v="3100003658" u="1"/>
        <n v="342251" u="1"/>
        <n v="3000038821" u="1"/>
        <n v="30000370900003" u="1"/>
        <n v="3000034058" u="1"/>
        <n v="3000036106" u="1"/>
        <n v="3000038154" u="1"/>
        <n v="347754" u="1"/>
        <n v="2000035862" u="1"/>
        <n v="2700003264" u="1"/>
        <n v="30000370000035" u="1"/>
        <n v="347755" u="1"/>
        <n v="284489" u="1"/>
        <n v="342255" u="1"/>
        <n v="2765900003" u="1"/>
        <n v="347757" u="1"/>
        <n v="350508" u="1"/>
        <n v="3225000037" u="1"/>
        <n v="342256" u="1"/>
        <n v="347758" u="1"/>
        <n v="347759" u="1"/>
        <n v="30000349000031" u="1"/>
        <n v="3000030405" u="1"/>
        <n v="3195000034" u="1"/>
        <n v="3297400003" u="1"/>
        <n v="3000034501" u="1"/>
        <n v="347761" u="1"/>
        <n v="342260" u="1"/>
        <n v="347762" u="1"/>
        <n v="3000035215" u="1"/>
        <n v="298249" u="1"/>
        <n v="29070000300003" u="1"/>
        <n v="350515" u="1"/>
        <n v="30000370000379" u="1"/>
        <n v="345015" u="1"/>
        <n v="342265" u="1"/>
        <n v="345016" u="1"/>
        <n v="3.0000380000350003E+17" u="1"/>
        <n v="345017" u="1"/>
        <n v="345018" u="1"/>
        <n v="30000377500003" u="1"/>
        <n v="342268" u="1"/>
        <n v="32800003100003" u="1"/>
        <n v="345019" u="1"/>
        <n v="2900003680" u="1"/>
        <n v="2905000034" u="1"/>
        <n v="345020" u="1"/>
        <n v="2000034614" u="1"/>
        <n v="3100003924" u="1"/>
        <n v="35090000300003" u="1"/>
        <n v="350522" u="1"/>
        <n v="30000394000038" u="1"/>
        <n v="350523" u="1"/>
        <n v="345022" u="1"/>
        <n v="350524" u="1"/>
        <n v="2985100003" u="1"/>
        <n v="3250000364" u="1"/>
        <n v="225187" u="1"/>
        <n v="345023" u="1"/>
        <n v="212809" u="1"/>
        <n v="284507" u="1"/>
        <n v="3000034879" u="1"/>
        <n v="314766" u="1"/>
        <n v="3000036927" u="1"/>
        <n v="317517" u="1"/>
        <n v="350526" u="1"/>
        <n v="298262" u="1"/>
        <n v="342274" u="1"/>
        <n v="314767" u="1"/>
        <n v="306515" u="1"/>
        <n v="350527" u="1"/>
        <n v="3000034720" u="1"/>
        <n v="3000003221" u="1"/>
        <n v="306518" u="1"/>
        <n v="342278" u="1"/>
        <n v="347780" u="1"/>
        <n v="350531" u="1"/>
        <n v="30000361500003" u="1"/>
        <n v="3000030512" u="1"/>
        <n v="244446" u="1"/>
        <n v="30000380000306" u="1"/>
        <n v="342280" u="1"/>
        <n v="3000038704" u="1"/>
        <n v="3477500003" u="1"/>
        <n v="3406900003" u="1"/>
        <n v="317525" u="1"/>
        <n v="30000380000392" u="1"/>
        <n v="2624500003" u="1"/>
        <n v="27000031000034" u="1"/>
        <n v="317527" u="1"/>
        <n v="317528" u="1"/>
        <n v="3297200003" u="1"/>
        <n v="312027" u="1"/>
        <n v="3000035210" u="1"/>
        <n v="3000037258" u="1"/>
        <n v="3226600003" u="1"/>
        <n v="317529" u="1"/>
        <n v="258203" u="1"/>
        <n v="342286" u="1"/>
        <n v="3465000035" u="1"/>
        <n v="342288" u="1"/>
        <n v="350541" u="1"/>
        <n v="320283" u="1"/>
        <n v="3000035098" u="1"/>
        <n v="320284" u="1"/>
        <n v="342290" u="1"/>
        <n v="320285" u="1"/>
        <n v="3280000315" u="1"/>
        <n v="350544" u="1"/>
        <n v="3000030176" u="1"/>
        <n v="29000035000035" u="1"/>
        <n v="320287" u="1"/>
        <n v="2900003675" u="1"/>
        <n v="3442100003" u="1"/>
        <n v="30000310000361" u="1"/>
        <n v="30000362000038" u="1"/>
        <n v="3000034986" u="1"/>
        <n v="3100003919" u="1"/>
        <n v="328541" u="1"/>
        <n v="30000388000003" u="1"/>
        <n v="314788" u="1"/>
        <n v="328542" u="1"/>
        <n v="350548" u="1"/>
        <n v="3000032112" u="1"/>
        <n v="3000034160" u="1"/>
        <n v="342297" u="1"/>
        <n v="2907000037" u="1"/>
        <n v="2800003798" u="1"/>
        <n v="350550" u="1"/>
        <n v="342298" u="1"/>
        <n v="3000034874" u="1"/>
        <n v="328545" u="1"/>
        <n v="350551" u="1"/>
        <n v="30000381000032" u="1"/>
        <n v="320293" u="1"/>
        <n v="3176000039" u="1"/>
        <n v="2749000037" u="1"/>
        <n v="30000318200003" u="1"/>
        <n v="350552" u="1"/>
        <n v="3000034715" u="1"/>
        <n v="3100003648" u="1"/>
        <n v="328547" u="1"/>
        <n v="320295" u="1"/>
        <n v="3000036096" u="1"/>
        <n v="3000038144" u="1"/>
        <n v="350554" u="1"/>
        <n v="320296" u="1"/>
        <n v="3445800003" u="1"/>
        <n v="317546" u="1"/>
        <n v="328549" u="1"/>
        <n v="3.0000342000030003E+17" u="1"/>
        <n v="284538" u="1"/>
        <n v="317547" u="1"/>
        <n v="328550" u="1"/>
        <n v="3415000038" u="1"/>
        <n v="345055" u="1"/>
        <n v="350557" u="1"/>
        <n v="3000031888" u="1"/>
        <n v="30000346000038" u="1"/>
        <n v="320299" u="1"/>
        <n v="3494100003" u="1"/>
        <n v="3000031221" u="1"/>
        <n v="3000035984" u="1"/>
        <n v="328552" u="1"/>
        <n v="30000320000326" u="1"/>
        <n v="284541" u="1"/>
        <n v="317550" u="1"/>
        <n v="30000300003658" u="1"/>
        <n v="328554" u="1"/>
        <n v="2000036412" u="1"/>
        <n v="2900003894" u="1"/>
        <n v="284544" u="1"/>
        <n v="3000035205" u="1"/>
        <n v="30000300003787" u="1"/>
        <n v="3465000030" u="1"/>
        <n v="262541" u="1"/>
        <n v="30000360000372" u="1"/>
        <n v="284548" u="1"/>
        <n v="262544" u="1"/>
        <n v="284550" u="1"/>
        <n v="317559" u="1"/>
        <n v="3410400003" u="1"/>
        <n v="262545" u="1"/>
        <n v="284551" u="1"/>
        <n v="317560" u="1"/>
        <n v="276299" u="1"/>
        <n v="30000370000036" u="1"/>
        <n v="2980000348" u="1"/>
        <n v="284552" u="1"/>
        <n v="317561" u="1"/>
        <n v="2900003670" u="1"/>
        <n v="3000034981" u="1"/>
        <n v="3111200003" u="1"/>
        <n v="3458700003" u="1"/>
        <n v="317562" u="1"/>
        <n v="3000037029" u="1"/>
        <n v="262548" u="1"/>
        <n v="3100003755" u="1"/>
        <n v="3000032107" u="1"/>
        <n v="3000034155" u="1"/>
        <n v="2907000032" u="1"/>
        <n v="30000349000032" u="1"/>
        <n v="30000389000030" u="1"/>
        <n v="3000036917" u="1"/>
        <n v="255471" u="1"/>
        <n v="3176000034" u="1"/>
        <n v="3278400003" u="1"/>
        <n v="3207800003" u="1"/>
        <n v="3484700003" u="1"/>
        <n v="3180000321" u="1"/>
        <n v="3177000038" u="1"/>
        <n v="31800003000003" u="1"/>
        <n v="3000036091" u="1"/>
        <n v="345077" u="1"/>
        <n v="347828" u="1"/>
        <n v="320321" u="1"/>
        <n v="345078" u="1"/>
        <n v="30000308800003" u="1"/>
        <n v="30000370000380" u="1"/>
        <n v="345079" u="1"/>
        <n v="292815" u="1"/>
        <n v="325824" u="1"/>
        <n v="3000030502" u="1"/>
        <n v="2988000031" u="1"/>
        <n v="320323" u="1"/>
        <n v="30000340000003" u="1"/>
        <n v="3000038694" u="1"/>
        <n v="320324" u="1"/>
        <n v="3400003540" u="1"/>
        <n v="320325" u="1"/>
        <n v="3471000036" u="1"/>
        <n v="320326" u="1"/>
        <n v="320327" u="1"/>
        <n v="345084" u="1"/>
        <n v="345085" u="1"/>
        <n v="30000394000039" u="1"/>
        <n v="2890000321" u="1"/>
        <n v="320329" u="1"/>
        <n v="3401000003" u="1"/>
        <n v="345086" u="1"/>
        <n v="295573" u="1"/>
        <n v="345087" u="1"/>
        <n v="295574" u="1"/>
        <n v="320331" u="1"/>
        <n v="345088" u="1"/>
        <n v="3200003072" u="1"/>
        <n v="347840" u="1"/>
        <n v="295576" u="1"/>
        <n v="320333" u="1"/>
        <n v="3000035088" u="1"/>
        <n v="345090" u="1"/>
        <n v="347841" u="1"/>
        <n v="320334" u="1"/>
        <n v="38975" u="1"/>
        <n v="226597" u="1"/>
        <n v="345092" u="1"/>
        <n v="3000030166" u="1"/>
        <n v="295579" u="1"/>
        <n v="27700003800003" u="1"/>
        <n v="320337" u="1"/>
        <n v="30000380000307" u="1"/>
        <n v="295581" u="1"/>
        <n v="3000039072" u="1"/>
        <n v="320338" u="1"/>
        <n v="347846" u="1"/>
        <n v="3440000360" u="1"/>
        <n v="30000317000032" u="1"/>
        <n v="345096" u="1"/>
        <n v="30000346600003" u="1"/>
        <n v="345097" u="1"/>
        <n v="3152000037" u="1"/>
        <n v="347848" u="1"/>
        <n v="2650000378" u="1"/>
        <n v="28900003000034" u="1"/>
        <n v="345098" u="1"/>
        <n v="3000034864" u="1"/>
        <n v="2000003028" u="1"/>
        <n v="3421000039" u="1"/>
        <n v="347850" u="1"/>
        <n v="3018100003" u="1"/>
        <n v="345100" u="1"/>
        <n v="347851" u="1"/>
        <n v="3000034705" u="1"/>
        <n v="3070000365" u="1"/>
        <n v="345101" u="1"/>
        <n v="347852" u="1"/>
        <n v="3000036086" u="1"/>
        <n v="3207600003" u="1"/>
        <n v="3500003412" u="1"/>
        <n v="345102" u="1"/>
        <n v="2800003676" u="1"/>
        <n v="347854" u="1"/>
        <n v="345104" u="1"/>
        <n v="347855" u="1"/>
        <n v="3100003526" u="1"/>
        <n v="345105" u="1"/>
        <n v="3000031878" u="1"/>
        <n v="3000038689" u="1"/>
        <n v="345106" u="1"/>
        <n v="345107" u="1"/>
        <n v="2261700003" u="1"/>
        <n v="30000341000030" u="1"/>
        <n v="345108" u="1"/>
        <n v="331355" u="1"/>
        <n v="345109" u="1"/>
        <n v="2900003884" u="1"/>
        <n v="331356" u="1"/>
        <n v="345110" u="1"/>
        <n v="3000035195" u="1"/>
        <n v="350612" u="1"/>
        <n v="345111" u="1"/>
        <n v="331358" u="1"/>
        <n v="345112" u="1"/>
        <n v="331359" u="1"/>
        <n v="268092" u="1"/>
        <n v="3200003067" u="1"/>
        <n v="256866" u="1"/>
        <n v="350615" u="1"/>
        <n v="331360" u="1"/>
        <n v="2857000030" u="1"/>
        <n v="314856" u="1"/>
        <n v="331361" u="1"/>
        <n v="30000384400003" u="1"/>
        <n v="34990000300003" u="1"/>
        <n v="345116" u="1"/>
        <n v="314858" u="1"/>
        <n v="331363" u="1"/>
        <n v="345117" u="1"/>
        <n v="314859" u="1"/>
        <n v="347868" u="1"/>
        <n v="3000034257" u="1"/>
        <n v="3400003866" u="1"/>
        <n v="345118" u="1"/>
        <n v="314860" u="1"/>
        <n v="325863" u="1"/>
        <n v="3000037686" u="1"/>
        <n v="3170000396" u="1"/>
        <n v="331365" u="1"/>
        <n v="3182000035" u="1"/>
        <n v="345119" u="1"/>
        <n v="3000037019" u="1"/>
        <n v="314861" u="1"/>
        <n v="347870" u="1"/>
        <n v="3000039067" u="1"/>
        <n v="32800003000032" u="1"/>
        <n v="30000346000039" u="1"/>
        <n v="320363" u="1"/>
        <n v="331366" u="1"/>
        <n v="345120" u="1"/>
        <n v="3440000355" u="1"/>
        <n v="314862" u="1"/>
        <n v="331367" u="1"/>
        <n v="345121" u="1"/>
        <n v="3000034145" u="1"/>
        <n v="331368" u="1"/>
        <n v="3152000032" u="1"/>
        <n v="345122" u="1"/>
        <n v="2760000324" u="1"/>
        <n v="314864" u="1"/>
        <n v="320366" u="1"/>
        <n v="331369" u="1"/>
        <n v="3000036907" u="1"/>
        <n v="38979" u="1"/>
        <n v="331370" u="1"/>
        <n v="222487" u="1"/>
        <n v="314866" u="1"/>
        <n v="3000030604" u="1"/>
        <n v="331371" u="1"/>
        <n v="3000032652" u="1"/>
        <n v="3000038796" u="1"/>
        <n v="3000036081" u="1"/>
        <n v="314868" u="1"/>
        <n v="347877" u="1"/>
        <n v="3000038129" u="1"/>
        <n v="30000368400003" u="1"/>
        <n v="3477000037" u="1"/>
        <n v="347879" u="1"/>
        <n v="317621" u="1"/>
        <n v="3100003521" u="1"/>
        <n v="3000038684" u="1"/>
        <n v="29000003000036" u="1"/>
        <n v="347882" u="1"/>
        <n v="30000370000037" u="1"/>
        <n v="3290000038" u="1"/>
        <n v="347885" u="1"/>
        <n v="317627" u="1"/>
        <n v="3000035190" u="1"/>
        <n v="30000341100003" u="1"/>
        <n v="1900003426" u="1"/>
        <n v="317629" u="1"/>
        <n v="3200003062" u="1"/>
        <n v="3000035078" u="1"/>
        <n v="3000039841" u="1"/>
        <n v="345140" u="1"/>
        <n v="347891" u="1"/>
        <n v="3170000344" u="1"/>
        <n v="345142" u="1"/>
        <n v="3000003420" u="1"/>
        <n v="265371" u="1"/>
        <n v="3000030870" u="1"/>
        <n v="3000037681" u="1"/>
        <n v="3000034966" u="1"/>
        <n v="265372" u="1"/>
        <n v="3000039062" u="1"/>
        <n v="3000034140" u="1"/>
        <n v="255508" u="1"/>
        <n v="347900" u="1"/>
        <n v="265378" u="1"/>
        <n v="31000031900003" u="1"/>
        <n v="3000038791" u="1"/>
        <n v="342400" u="1"/>
        <n v="347902" u="1"/>
        <n v="3477000032" u="1"/>
        <n v="342401" u="1"/>
        <n v="30000347700003" u="1"/>
        <n v="342402" u="1"/>
        <n v="3478000036" u="1"/>
        <n v="345154" u="1"/>
        <n v="30000340000348" u="1"/>
        <n v="30000359000003" u="1"/>
        <n v="3000031868" u="1"/>
        <n v="342404" u="1"/>
        <n v="345155" u="1"/>
        <n v="336903" u="1"/>
        <n v="347906" u="1"/>
        <n v="342405" u="1"/>
        <n v="345156" u="1"/>
        <n v="342406" u="1"/>
        <n v="345157" u="1"/>
        <n v="336905" u="1"/>
        <n v="347908" u="1"/>
        <n v="342407" u="1"/>
        <n v="345158" u="1"/>
        <n v="30000380000308" u="1"/>
        <n v="342408" u="1"/>
        <n v="301147" u="1"/>
        <n v="345159" u="1"/>
        <n v="336907" u="1"/>
        <n v="30000380000351" u="1"/>
        <n v="3000035185" u="1"/>
        <n v="3000039948" u="1"/>
        <n v="345160" u="1"/>
        <n v="336908" u="1"/>
        <n v="30000320400003" u="1"/>
        <n v="30000380000394" u="1"/>
        <n v="345161" u="1"/>
        <n v="336909" u="1"/>
        <n v="347912" u="1"/>
        <n v="342411" u="1"/>
        <n v="32970000300003" u="1"/>
        <n v="345162" u="1"/>
        <n v="3227700003" u="1"/>
        <n v="3200003057" u="1"/>
        <n v="298400" u="1"/>
        <n v="342412" u="1"/>
        <n v="336911" u="1"/>
        <n v="347914" u="1"/>
        <n v="3500003066" u="1"/>
        <n v="301152" u="1"/>
        <n v="345164" u="1"/>
        <n v="345165" u="1"/>
        <n v="3205400003" u="1"/>
        <n v="287400" u="1"/>
        <n v="345166" u="1"/>
        <n v="347917" u="1"/>
        <n v="3000034247" u="1"/>
        <n v="345167" u="1"/>
        <n v="2900003650" u="1"/>
        <n v="345168" u="1"/>
        <n v="3000037676" u="1"/>
        <n v="347919" u="1"/>
        <n v="3000039724" u="1"/>
        <n v="345169" u="1"/>
        <n v="336917" u="1"/>
        <n v="3440000345" u="1"/>
        <n v="345170" u="1"/>
        <n v="347921" u="1"/>
        <n v="30000376000030" u="1"/>
        <n v="20000350000306" u="1"/>
        <n v="30000310000320" u="1"/>
        <n v="345171" u="1"/>
        <n v="3100003068" u="1"/>
        <n v="29000035000037" u="1"/>
        <n v="2760000314" u="1"/>
        <n v="3000031420" u="1"/>
        <n v="30000341000031" u="1"/>
        <n v="345172" u="1"/>
        <n v="3000035516" u="1"/>
        <n v="336920" u="1"/>
        <n v="30000304400003" u="1"/>
        <n v="3000034849" u="1"/>
        <n v="225262" u="1"/>
        <n v="3000036897" u="1"/>
        <n v="331420" u="1"/>
        <n v="345174" u="1"/>
        <n v="331421" u="1"/>
        <n v="3410000389" u="1"/>
        <n v="30000315700003" u="1"/>
        <n v="345175" u="1"/>
        <n v="347926" u="1"/>
        <n v="3.0000369000030003E+17" u="1"/>
        <n v="2844800003" u="1"/>
        <n v="3000036071" u="1"/>
        <n v="3000038119" u="1"/>
        <n v="3454000039" u="1"/>
        <n v="345176" u="1"/>
        <n v="347927" u="1"/>
        <n v="34000034000038" u="1"/>
        <n v="347928" u="1"/>
        <n v="30000381000034" u="1"/>
        <n v="345178" u="1"/>
        <n v="3478000031" u="1"/>
        <n v="347929" u="1"/>
        <n v="54115" u="1"/>
        <n v="336927" u="1"/>
        <n v="3000038674" u="1"/>
        <n v="3000035959" u="1"/>
        <n v="3479000035" u="1"/>
        <n v="345181" u="1"/>
        <n v="30000369500003" u="1"/>
        <n v="3000036514" u="1"/>
        <n v="3407800003" u="1"/>
        <n v="30000325000031" u="1"/>
        <n v="3000035847" u="1"/>
        <n v="336932" u="1"/>
        <n v="3000035180" u="1"/>
        <n v="30000320000328" u="1"/>
        <n v="336933" u="1"/>
        <n v="345186" u="1"/>
        <n v="2651000031" u="1"/>
        <n v="3456100003" u="1"/>
        <n v="336934" u="1"/>
        <n v="336935" u="1"/>
        <n v="345188" u="1"/>
        <n v="336936" u="1"/>
        <n v="345189" u="1"/>
        <n v="30000365000034" u="1"/>
        <n v="336937" u="1"/>
        <n v="347940" u="1"/>
        <n v="3000039164" u="1"/>
        <n v="350691" u="1"/>
        <n v="345190" u="1"/>
        <n v="336938" u="1"/>
        <n v="347941" u="1"/>
        <n v="336939" u="1"/>
        <n v="31000037700003" u="1"/>
        <n v="328687" u="1"/>
        <n v="3000034242" u="1"/>
        <n v="345192" u="1"/>
        <n v="3000031527" u="1"/>
        <n v="3400003851" u="1"/>
        <n v="336940" u="1"/>
        <n v="2900003645" u="1"/>
        <n v="3411500003" u="1"/>
        <n v="350694" u="1"/>
        <n v="3000030860" u="1"/>
        <n v="3170000381" u="1"/>
        <n v="3000039719" u="1"/>
        <n v="336941" u="1"/>
        <n v="345194" u="1"/>
        <n v="336942" u="1"/>
        <n v="347945" u="1"/>
        <n v="3440000340" u="1"/>
        <n v="29000003000037" u="1"/>
        <n v="350696" u="1"/>
        <n v="345195" u="1"/>
        <n v="3290000359" u="1"/>
        <n v="3000036845" u="1"/>
        <n v="345196" u="1"/>
        <n v="30000370000038" u="1"/>
        <n v="336944" u="1"/>
        <n v="345197" u="1"/>
        <n v="336945" u="1"/>
        <n v="347948" u="1"/>
        <n v="3000034844" u="1"/>
        <n v="350699" u="1"/>
        <n v="2460000347" u="1"/>
        <n v="345198" u="1"/>
        <n v="3000030589" u="1"/>
        <n v="345199" u="1"/>
        <n v="336947" u="1"/>
        <n v="347950" u="1"/>
        <n v="3.0000351000030003E+17" u="1"/>
        <n v="3.0000390000030003E+17" u="1"/>
        <n v="276431" u="1"/>
        <n v="3000038781" u="1"/>
        <n v="32500003600003" u="1"/>
        <n v="345200" u="1"/>
        <n v="34000030000314" u="1"/>
        <n v="347951" u="1"/>
        <n v="3000038114" u="1"/>
        <n v="3454000034" u="1"/>
        <n v="30000349000034" u="1"/>
        <n v="34080000300003" u="1"/>
        <n v="345201" u="1"/>
        <n v="336949" u="1"/>
        <n v="347952" u="1"/>
        <n v="30000389000032" u="1"/>
        <n v="3455000038" u="1"/>
        <n v="317695" u="1"/>
        <n v="328698" u="1"/>
        <n v="336951" u="1"/>
        <n v="347954" u="1"/>
        <n v="350705" u="1"/>
        <n v="347955" u="1"/>
        <n v="328700" u="1"/>
        <n v="3479000030" u="1"/>
        <n v="2000038501" u="1"/>
        <n v="2550000369" u="1"/>
        <n v="336953" u="1"/>
        <n v="328701" u="1"/>
        <n v="350707" u="1"/>
        <n v="2700003112" u="1"/>
        <n v="30000370000382" u="1"/>
        <n v="336954" u="1"/>
        <n v="347957" u="1"/>
        <n v="331453" u="1"/>
        <n v="30000348800003" u="1"/>
        <n v="350709" u="1"/>
        <n v="30000354000038" u="1"/>
        <n v="331454" u="1"/>
        <n v="3000036509" u="1"/>
        <n v="347959" u="1"/>
        <n v="3076900003" u="1"/>
        <n v="3000035842" u="1"/>
        <n v="336957" u="1"/>
        <n v="347960" u="1"/>
        <n v="3000035175" u="1"/>
        <n v="30000360100003" u="1"/>
        <n v="331456" u="1"/>
        <n v="336958" u="1"/>
        <n v="347961" u="1"/>
        <n v="2500003470" u="1"/>
        <n v="331458" u="1"/>
        <n v="3200003047" u="1"/>
        <n v="331459" u="1"/>
        <n v="3050000351" u="1"/>
        <n v="336961" u="1"/>
        <n v="350715" u="1"/>
        <n v="3000039826" u="1"/>
        <n v="3000039159" u="1"/>
        <n v="347965" u="1"/>
        <n v="3189000030" u="1"/>
        <n v="1617000037" u="1"/>
        <n v="336963" u="1"/>
        <n v="3170000329" u="1"/>
        <n v="3510000368" u="1"/>
        <n v="336964" u="1"/>
        <n v="347967" u="1"/>
        <n v="30000312000030" u="1"/>
        <n v="3400003846" u="1"/>
        <n v="290202" u="1"/>
        <n v="2900003640" u="1"/>
        <n v="336965" u="1"/>
        <n v="347968" u="1"/>
        <n v="350719" u="1"/>
        <n v="298455" u="1"/>
        <n v="3000036999" u="1"/>
        <n v="336966" u="1"/>
        <n v="347969" u="1"/>
        <n v="14527" u="1"/>
        <n v="301207" u="1"/>
        <n v="336967" u="1"/>
        <n v="347970" u="1"/>
        <n v="3000030696" u="1"/>
        <n v="3000036840" u="1"/>
        <n v="347971" u="1"/>
        <n v="1000039260" u="1"/>
        <n v="336969" u="1"/>
        <n v="347972" u="1"/>
        <n v="3459600003" u="1"/>
        <n v="2764600003" u="1"/>
        <n v="3000037554" u="1"/>
        <n v="3000039602" u="1"/>
        <n v="292958" u="1"/>
        <n v="336970" u="1"/>
        <n v="30000380000309" u="1"/>
        <n v="347974" u="1"/>
        <n v="317716" u="1"/>
        <n v="350725" u="1"/>
        <n v="312215" u="1"/>
        <n v="270954" u="1"/>
        <n v="336972" u="1"/>
        <n v="347975" u="1"/>
        <n v="3000038776" u="1"/>
        <n v="30000380000395" u="1"/>
        <n v="347976" u="1"/>
        <n v="350727" u="1"/>
        <n v="2900003416" u="1"/>
        <n v="292962" u="1"/>
        <n v="336974" u="1"/>
        <n v="336975" u="1"/>
        <n v="347978" u="1"/>
        <n v="2400003924" u="1"/>
        <n v="30000397900003" u="1"/>
        <n v="336976" u="1"/>
        <n v="3190000365" u="1"/>
        <n v="336977" u="1"/>
        <n v="347980" u="1"/>
        <n v="2870000031" u="1"/>
        <n v="342479" u="1"/>
        <n v="292966" u="1"/>
        <n v="342480" u="1"/>
        <n v="336979" u="1"/>
        <n v="276463" u="1"/>
        <n v="342481" u="1"/>
        <n v="336980" u="1"/>
        <n v="342482" u="1"/>
        <n v="276465" u="1"/>
        <n v="342483" u="1"/>
        <n v="3000035170" u="1"/>
        <n v="3000037218" u="1"/>
        <n v="30000376000031" u="1"/>
        <n v="317727" u="1"/>
        <n v="276466" u="1"/>
        <n v="342484" u="1"/>
        <n v="254176" u="1"/>
        <n v="336983" u="1"/>
        <n v="29000035000038" u="1"/>
        <n v="317728" u="1"/>
        <n v="276467" u="1"/>
        <n v="342485" u="1"/>
        <n v="336984" u="1"/>
        <n v="317729" u="1"/>
        <n v="342486" u="1"/>
        <n v="336985" u="1"/>
        <n v="347988" u="1"/>
        <n v="3200000327" u="1"/>
        <n v="295724" u="1"/>
        <n v="3050000346" u="1"/>
        <n v="3000035058" u="1"/>
        <n v="3000039821" u="1"/>
        <n v="295725" u="1"/>
        <n v="3000037106" u="1"/>
        <n v="276470" u="1"/>
        <n v="3000039154" u="1"/>
        <n v="3260700003" u="1"/>
        <n v="336987" u="1"/>
        <n v="347990" u="1"/>
        <n v="295727" u="1"/>
        <n v="350742" u="1"/>
        <n v="1122500003" u="1"/>
        <n v="34000034000039" u="1"/>
        <n v="287475" u="1"/>
        <n v="3000032184" u="1"/>
        <n v="3450200003" u="1"/>
        <n v="336989" u="1"/>
        <n v="347992" u="1"/>
        <n v="3000031517" u="1"/>
        <n v="30000381000035" u="1"/>
        <n v="309482" u="1"/>
        <n v="336990" u="1"/>
        <n v="350744" u="1"/>
        <n v="276474" u="1"/>
        <n v="3000036994" u="1"/>
        <n v="292979" u="1"/>
        <n v="336991" u="1"/>
        <n v="347994" u="1"/>
        <n v="2764000031" u="1"/>
        <n v="3405000036" u="1"/>
        <n v="3000030691" u="1"/>
        <n v="292980" u="1"/>
        <n v="350746" u="1"/>
        <n v="3000034787" u="1"/>
        <n v="3460000035" u="1"/>
        <n v="336993" u="1"/>
        <n v="347996" u="1"/>
        <n v="3000036168" u="1"/>
        <n v="3000038216" u="1"/>
        <n v="292982" u="1"/>
        <n v="336994" u="1"/>
        <n v="350748" u="1"/>
        <n v="2000036917" u="1"/>
        <n v="320491" u="1"/>
        <n v="28000032500003" u="1"/>
        <n v="292984" u="1"/>
        <n v="336996" u="1"/>
        <n v="30000354600003" u="1"/>
        <n v="317741" u="1"/>
        <n v="350750" u="1"/>
        <n v="3000034675" u="1"/>
        <n v="3100003608" u="1"/>
        <n v="3410000374" u="1"/>
        <n v="30000320000329" u="1"/>
        <n v="35000030000391" u="1"/>
        <n v="348000" u="1"/>
        <n v="3000034008" u="1"/>
        <n v="298487" u="1"/>
        <n v="348001" u="1"/>
        <n v="317743" u="1"/>
        <n v="2700003881" u="1"/>
        <n v="336999" u="1"/>
        <n v="348002" u="1"/>
        <n v="317744" u="1"/>
        <n v="276483" u="1"/>
        <n v="337000" u="1"/>
        <n v="348003" u="1"/>
        <n v="350754" u="1"/>
        <n v="3000030467" u="1"/>
        <n v="30000365000035" u="1"/>
        <n v="337001" u="1"/>
        <n v="348004" u="1"/>
        <n v="3000036611" u="1"/>
        <n v="30000300003790" u="1"/>
        <n v="350755" u="1"/>
        <n v="3000035944" u="1"/>
        <n v="337002" u="1"/>
        <n v="348005" u="1"/>
        <n v="317747" u="1"/>
        <n v="350756" u="1"/>
        <n v="3000000349" u="1"/>
        <n v="337003" u="1"/>
        <n v="317748" u="1"/>
        <n v="265484" u="1"/>
        <n v="350758" u="1"/>
        <n v="337005" u="1"/>
        <n v="317750" u="1"/>
        <n v="350759" u="1"/>
        <n v="3045000003" u="1"/>
        <n v="337006" u="1"/>
        <n v="348009" u="1"/>
        <n v="350760" u="1"/>
        <n v="3000039928" u="1"/>
        <n v="337007" u="1"/>
        <n v="348010" u="1"/>
        <n v="3000039261" u="1"/>
        <n v="190921" u="1"/>
        <n v="350761" u="1"/>
        <n v="3.0000300003099998E+21" u="1"/>
        <n v="3409000034" u="1"/>
        <n v="30000370000039" u="1"/>
        <n v="337008" u="1"/>
        <n v="348011" u="1"/>
        <n v="284744" u="1"/>
        <n v="317753" u="1"/>
        <n v="190922" u="1"/>
        <n v="317754" u="1"/>
        <n v="3410000038" u="1"/>
        <n v="348013" u="1"/>
        <n v="284746" u="1"/>
        <n v="317755" u="1"/>
        <n v="350764" u="1"/>
        <n v="3050000341" u="1"/>
        <n v="3000039816" u="1"/>
        <n v="228058" u="1"/>
        <n v="348014" u="1"/>
        <n v="317756" u="1"/>
        <n v="350765" u="1"/>
        <n v="3000039149" u="1"/>
        <n v="350766" u="1"/>
        <n v="30000361200003" u="1"/>
        <n v="348016" u="1"/>
        <n v="3000032179" u="1"/>
        <n v="317759" u="1"/>
        <n v="350768" u="1"/>
        <n v="3000035608" u="1"/>
        <n v="228060" u="1"/>
        <n v="3000039704" u="1"/>
        <n v="317760" u="1"/>
        <n v="3000036989" u="1"/>
        <n v="3405000031" u="1"/>
        <n v="3167600003" u="1"/>
        <n v="30000370000340" u="1"/>
        <n v="3000034782" u="1"/>
        <n v="3278000038" u="1"/>
        <n v="3460000030" u="1"/>
        <n v="3000034115" u="1"/>
        <n v="3000038211" u="1"/>
        <n v="3400003057" u="1"/>
        <n v="284755" u="1"/>
        <n v="3000036877" u="1"/>
        <n v="32000030600003" u="1"/>
        <n v="328768" u="1"/>
        <n v="290258" u="1"/>
        <n v="3000030574" u="1"/>
        <n v="317766" u="1"/>
        <n v="298511" u="1"/>
        <n v="3410000369" u="1"/>
        <n v="3000038766" u="1"/>
        <n v="2810000398" u="1"/>
        <n v="3000031288" u="1"/>
        <n v="290260" u="1"/>
        <n v="284759" u="1"/>
        <n v="290261" u="1"/>
        <n v="2580000357" u="1"/>
        <n v="3000030462" u="1"/>
        <n v="301266" u="1"/>
        <n v="3000036606" u="1"/>
        <n v="298516" u="1"/>
        <n v="2475000030" u="1"/>
        <n v="30000312000031" u="1"/>
        <n v="30000387700003" u="1"/>
        <n v="3171000034" u="1"/>
        <n v="3202800003" u="1"/>
        <n v="3000036494" u="1"/>
        <n v="3479700003" u="1"/>
        <n v="3409100003" u="1"/>
        <n v="268262" u="1"/>
        <n v="312274" u="1"/>
        <n v="3000035160" u="1"/>
        <n v="312275" u="1"/>
        <n v="3000039256" u="1"/>
        <n v="3141000031" u="1"/>
        <n v="27000003200003" u="1"/>
        <n v="268264" u="1"/>
        <n v="3000032286" u="1"/>
        <n v="255577" u="1"/>
        <n v="3299400003" u="1"/>
        <n v="30000317000035" u="1"/>
        <n v="3000037096" u="1"/>
        <n v="3000039144" u="1"/>
        <n v="268268" u="1"/>
        <n v="290274" u="1"/>
        <n v="290275" u="1"/>
        <n v="255579" u="1"/>
        <n v="3500003596" u="1"/>
        <n v="3000031507" u="1"/>
        <n v="3400003164" u="1"/>
        <n v="3000037651" u="1"/>
        <n v="348043" u="1"/>
        <n v="3000036984" u="1"/>
        <n v="3.000030000384E+17" u="1"/>
        <n v="350794" u="1"/>
        <n v="3466600003" u="1"/>
        <n v="261082" u="1"/>
        <n v="350795" u="1"/>
        <n v="3000034777" u="1"/>
        <n v="350796" u="1"/>
        <n v="3000032062" u="1"/>
        <n v="3480000397" u="1"/>
        <n v="3096800003" u="1"/>
        <n v="3000036872" u="1"/>
        <n v="3.0000396000030003E+17" u="1"/>
        <n v="3000034665" u="1"/>
        <n v="3100003598" u="1"/>
        <n v="3410000364" u="1"/>
        <n v="3000038761" u="1"/>
        <n v="30000310000365" u="1"/>
        <n v="2700003871" u="1"/>
        <n v="320544" u="1"/>
        <n v="306791" u="1"/>
        <n v="348053" u="1"/>
        <n v="3000036601" u="1"/>
        <n v="348054" u="1"/>
        <n v="30000355700003" u="1"/>
        <n v="320547" u="1"/>
        <n v="2550000349" u="1"/>
        <n v="3171100003" u="1"/>
        <n v="342554" u="1"/>
        <n v="30000381000036" u="1"/>
        <n v="248710" u="1"/>
        <n v="3416000039" u="1"/>
        <n v="255587" u="1"/>
        <n v="348057" u="1"/>
        <n v="320550" u="1"/>
        <n v="3000036489" u="1"/>
        <n v="348058" u="1"/>
        <n v="3420000326" u="1"/>
        <n v="350809" u="1"/>
        <n v="342557" u="1"/>
        <n v="348059" u="1"/>
        <n v="3000035155" u="1"/>
        <n v="30000300003490" u="1"/>
        <n v="261090" u="1"/>
        <n v="342559" u="1"/>
        <n v="3280000372" u="1"/>
        <n v="348061" u="1"/>
        <n v="342560" u="1"/>
        <n v="3000032281" u="1"/>
        <n v="342561" u="1"/>
        <n v="3442000039" u="1"/>
        <n v="3000037758" u="1"/>
        <n v="342562" u="1"/>
        <n v="3000037091" u="1"/>
        <n v="348064" u="1"/>
        <n v="320557" u="1"/>
        <n v="3466000031" u="1"/>
        <n v="348065" u="1"/>
        <n v="3228600003" u="1"/>
        <n v="20000360000359" u="1"/>
        <n v="306804" u="1"/>
        <n v="3510000348" u="1"/>
        <n v="342564" u="1"/>
        <n v="3158000003" u="1"/>
        <n v="348066" u="1"/>
        <n v="3470000318" u="1"/>
        <n v="342565" u="1"/>
        <n v="31000035200003" u="1"/>
        <n v="3000037646" u="1"/>
        <n v="298554" u="1"/>
        <n v="342566" u="1"/>
        <n v="3000036979" u="1"/>
        <n v="348068" u="1"/>
        <n v="30000300003791" u="1"/>
        <n v="2858800003" u="1"/>
        <n v="30000351000003" u="1"/>
        <n v="342567" u="1"/>
        <n v="348069" u="1"/>
        <n v="306808" u="1"/>
        <n v="342568" u="1"/>
        <n v="3000034772" u="1"/>
        <n v="3000036820" u="1"/>
        <n v="348070" u="1"/>
        <n v="3000034105" u="1"/>
        <n v="3480000392" u="1"/>
        <n v="342569" u="1"/>
        <n v="323314" u="1"/>
        <n v="348071" u="1"/>
        <n v="306810" u="1"/>
        <n v="3000035486" u="1"/>
        <n v="3184000003" u="1"/>
        <n v="342570" u="1"/>
        <n v="3460900003" u="1"/>
        <n v="3000034819" u="1"/>
        <n v="348072" u="1"/>
        <n v="3000036867" u="1"/>
        <n v="34000037000034" u="1"/>
        <n v="342571" u="1"/>
        <n v="342572" u="1"/>
        <n v="3280000036" u="1"/>
        <n v="2960000369" u="1"/>
        <n v="348074" u="1"/>
        <n v="3410000359" u="1"/>
        <n v="320568" u="1"/>
        <n v="342574" u="1"/>
        <n v="348076" u="1"/>
        <n v="2700003199" u="1"/>
        <n v="342575" u="1"/>
        <n v="353578" u="1"/>
        <n v="948400003" u="1"/>
        <n v="298564" u="1"/>
        <n v="342576" u="1"/>
        <n v="353579" u="1"/>
        <n v="3000036596" u="1"/>
        <n v="342577" u="1"/>
        <n v="353580" u="1"/>
        <n v="3470100003" u="1"/>
        <n v="3000031166" u="1"/>
        <n v="3000035929" u="1"/>
        <n v="3000037977" u="1"/>
        <n v="348080" u="1"/>
        <n v="30000389000034" u="1"/>
        <n v="326075" u="1"/>
        <n v="348081" u="1"/>
        <n v="3416000034" u="1"/>
        <n v="29000036700003" u="1"/>
        <n v="30000370000341" u="1"/>
        <n v="2000036051" u="1"/>
        <n v="3000035150" u="1"/>
        <n v="348084" u="1"/>
        <n v="30000368000030" u="1"/>
        <n v="3148600003" u="1"/>
        <n v="326079" u="1"/>
        <n v="326080" u="1"/>
        <n v="348086" u="1"/>
        <n v="326081" u="1"/>
        <n v="3050000326" u="1"/>
        <n v="3442000034" u="1"/>
        <n v="348088" u="1"/>
        <n v="328833" u="1"/>
        <n v="30000307700003" u="1"/>
        <n v="3.0000360000390003E+17" u="1"/>
        <n v="298576" u="1"/>
        <n v="348090" u="1"/>
        <n v="3412000031" u="1"/>
        <n v="298577" u="1"/>
        <n v="342589" u="1"/>
        <n v="348091" u="1"/>
        <n v="3000036260" u="1"/>
        <n v="348092" u="1"/>
        <n v="3200003624" u="1"/>
        <n v="219845" u="1"/>
        <n v="298579" u="1"/>
        <n v="3000036974" u="1"/>
        <n v="348093" u="1"/>
        <n v="348094" u="1"/>
        <n v="3000032719" u="1"/>
        <n v="3000034767" u="1"/>
        <n v="353596" u="1"/>
        <n v="3000036815" u="1"/>
        <n v="3000032052" u="1"/>
        <n v="30000300000310" u="1"/>
        <n v="255606" u="1"/>
        <n v="348095" u="1"/>
        <n v="3000034100" u="1"/>
        <n v="3480000387" u="1"/>
        <n v="3412400003" u="1"/>
        <n v="298582" u="1"/>
        <n v="353597" u="1"/>
        <n v="3000038196" u="1"/>
        <n v="3400003709" u="1"/>
        <n v="348096" u="1"/>
        <n v="3000035481" u="1"/>
        <n v="30000352000030" u="1"/>
        <n v="287580" u="1"/>
        <n v="287581" u="1"/>
        <n v="348098" u="1"/>
        <n v="3450000384" u="1"/>
        <n v="3460700003" u="1"/>
        <n v="3410000354" u="1"/>
        <n v="348099" u="1"/>
        <n v="3000031940" u="1"/>
        <n v="348100" u="1"/>
        <n v="287584" u="1"/>
        <n v="3509000003" u="1"/>
        <n v="348101" u="1"/>
        <n v="2700003194" u="1"/>
        <n v="30000380000311" u="1"/>
        <n v="348102" u="1"/>
        <n v="30000317000036" u="1"/>
        <n v="30000380000354" u="1"/>
        <n v="3200003241" u="1"/>
        <n v="326097" u="1"/>
        <n v="276584" u="1"/>
        <n v="3000035924" u="1"/>
        <n v="3400003485" u="1"/>
        <n v="348104" u="1"/>
        <n v="3000037972" u="1"/>
        <n v="2890000378" u="1"/>
        <n v="3000035257" u="1"/>
        <n v="3416100003" u="1"/>
        <n v="276585" u="1"/>
        <n v="268333" u="1"/>
        <n v="326099" u="1"/>
        <n v="276586" u="1"/>
        <n v="268335" u="1"/>
        <n v="3187500003" u="1"/>
        <n v="326101" u="1"/>
        <n v="3000031716" u="1"/>
        <n v="3420000316" u="1"/>
        <n v="3000035145" u="1"/>
        <n v="3000039908" u="1"/>
        <n v="3512700003" u="1"/>
        <n v="3280000362" u="1"/>
        <n v="342609" u="1"/>
        <n v="353612" u="1"/>
        <n v="255614" u="1"/>
        <n v="3000032271" u="1"/>
        <n v="3000035700" u="1"/>
        <n v="3000032985" u="1"/>
        <n v="3000037748" u="1"/>
        <n v="3000037081" u="1"/>
        <n v="320606" u="1"/>
        <n v="342612" u="1"/>
        <n v="30000341000034" u="1"/>
        <n v="30000310000366" u="1"/>
        <n v="3000034207" u="1"/>
        <n v="3470000308" u="1"/>
        <n v="293101" u="1"/>
        <n v="30200003700003" u="1"/>
        <n v="293102" u="1"/>
        <n v="3000034921" u="1"/>
        <n v="3499000036" u="1"/>
        <n v="3000036969" u="1"/>
        <n v="31800003800003" u="1"/>
        <n v="3000030666" u="1"/>
        <n v="3255000030" u="1"/>
        <n v="3000032047" u="1"/>
        <n v="3000034095" u="1"/>
        <n v="3480000382" u="1"/>
        <n v="3.0000381000030003E+17" u="1"/>
        <n v="30000381000037" u="1"/>
        <n v="30000340800003" u="1"/>
        <n v="3000034809" u="1"/>
        <n v="3000036857" u="1"/>
        <n v="3406700003" u="1"/>
        <n v="3000038079" u="1"/>
        <n v="2971800003" u="1"/>
        <n v="3455000003" u="1"/>
        <n v="252871" u="1"/>
        <n v="3000030442" u="1"/>
        <n v="3000036586" u="1"/>
        <n v="3000035252" u="1"/>
        <n v="298616" u="1"/>
        <n v="320622" u="1"/>
        <n v="30000304000030" u="1"/>
        <n v="1556000003" u="1"/>
        <n v="298618" u="1"/>
        <n v="3.000037000034E+17" u="1"/>
        <n v="293117" u="1"/>
        <n v="326126" u="1"/>
        <n v="3000036474" u="1"/>
        <n v="30000300003792" u="1"/>
        <n v="3000031711" u="1"/>
        <n v="3420000311" u="1"/>
        <n v="3000035807" u="1"/>
        <n v="3000035140" u="1"/>
        <n v="30000360000377" u="1"/>
        <n v="326129" u="1"/>
        <n v="3000032266" u="1"/>
        <n v="34000037000035" u="1"/>
        <n v="3000031599" u="1"/>
        <n v="3165000003" u="1"/>
        <n v="2992000034" u="1"/>
        <n v="3441900003" u="1"/>
        <n v="255627" u="1"/>
        <n v="3000037076" u="1"/>
        <n v="3474000035" u="1"/>
        <n v="3000038298" u="1"/>
        <n v="3210000371" u="1"/>
        <n v="3400003811" u="1"/>
        <n v="2900003605" u="1"/>
        <n v="273871" u="1"/>
        <n v="350892" u="1"/>
        <n v="334388" u="1"/>
        <n v="3000034916" u="1"/>
        <n v="3499000031" u="1"/>
        <n v="3000036964" u="1"/>
        <n v="3467900003" u="1"/>
        <n v="350894" u="1"/>
        <n v="3500000035" u="1"/>
        <n v="3000036805" u="1"/>
        <n v="30000389000035" u="1"/>
        <n v="3000035471" u="1"/>
        <n v="350897" u="1"/>
        <n v="2702000034" u="1"/>
        <n v="273877" u="1"/>
        <n v="350898" u="1"/>
        <n v="30000370000342" u="1"/>
        <n v="326142" u="1"/>
        <n v="3100003578" u="1"/>
        <n v="30000368000031" u="1"/>
        <n v="30000370000385" u="1"/>
        <n v="3000036026" u="1"/>
        <n v="3000038074" u="1"/>
        <n v="273880" u="1"/>
        <n v="350901" u="1"/>
        <n v="2000036846" u="1"/>
        <n v="3000039455" u="1"/>
        <n v="3406500003" u="1"/>
        <n v="293136" u="1"/>
        <n v="273881" u="1"/>
        <n v="3000036581" u="1"/>
        <n v="3080000379" u="1"/>
        <n v="1200003441" u="1"/>
        <n v="2700000310" u="1"/>
        <n v="3000035914" u="1"/>
        <n v="3420000306" u="1"/>
        <n v="3000037850" u="1"/>
        <n v="2650100003" u="1"/>
        <n v="334405" u="1"/>
        <n v="30000300000311" u="1"/>
        <n v="3410200003" u="1"/>
        <n v="342658" u="1"/>
        <n v="30000352000031" u="1"/>
        <n v="3000031594" u="1"/>
        <n v="320654" u="1"/>
        <n v="342660" u="1"/>
        <n v="3181600003" u="1"/>
        <n v="3458500003" u="1"/>
        <n v="246012" u="1"/>
        <n v="3000037071" u="1"/>
        <n v="3000039119" u="1"/>
        <n v="255640" u="1"/>
        <n v="342662" u="1"/>
        <n v="3261000031" u="1"/>
        <n v="3229900003" u="1"/>
        <n v="298651" u="1"/>
        <n v="3100003797" u="1"/>
        <n v="30000357900003" u="1"/>
        <n v="30000380000312" u="1"/>
        <n v="345415" u="1"/>
        <n v="30000380000355" u="1"/>
        <n v="3000039674" u="1"/>
        <n v="345416" u="1"/>
        <n v="3000039007" u="1"/>
        <n v="30000380000398" u="1"/>
        <n v="345417" u="1"/>
        <n v="2250000031" u="1"/>
        <n v="3000032704" u="1"/>
        <n v="345418" u="1"/>
        <n v="2495800003" u="1"/>
        <n v="3000034085" u="1"/>
        <n v="3480000372" u="1"/>
        <n v="3500003459" u="1"/>
        <n v="345419" u="1"/>
        <n v="3000038181" u="1"/>
        <n v="30000380500003" u="1"/>
        <n v="3000035466" u="1"/>
        <n v="345421" u="1"/>
        <n v="348172" u="1"/>
        <n v="3000032592" u="1"/>
        <n v="345422" u="1"/>
        <n v="30000300003019" u="1"/>
        <n v="348174" u="1"/>
        <n v="3000038069" u="1"/>
        <n v="2917000036" u="1"/>
        <n v="298661" u="1"/>
        <n v="345424" u="1"/>
        <n v="3000037402" u="1"/>
        <n v="3000039450" u="1"/>
        <n v="345425" u="1"/>
        <n v="342675" u="1"/>
        <n v="345426" u="1"/>
        <n v="3200003226" u="1"/>
        <n v="30000376000034" u="1"/>
        <n v="350928" u="1"/>
        <n v="345427" u="1"/>
        <n v="3471400003" u="1"/>
        <n v="2942000032" u="1"/>
        <n v="30000341000035" u="1"/>
        <n v="30000350000322" u="1"/>
        <n v="345428" u="1"/>
        <n v="30000310000367" u="1"/>
        <n v="345429" u="1"/>
        <n v="339928" u="1"/>
        <n v="3.0000310000350003E+17" u="1"/>
        <n v="3000037845" u="1"/>
        <n v="255650" u="1"/>
        <n v="3000037178" u="1"/>
        <n v="30000381000038" u="1"/>
        <n v="320677" u="1"/>
        <n v="298672" u="1"/>
        <n v="320678" u="1"/>
        <n v="3410000003" u="1"/>
        <n v="3000031589" u="1"/>
        <n v="3000035685" u="1"/>
        <n v="3000037066" u="1"/>
        <n v="30000300003492" u="1"/>
        <n v="342686" u="1"/>
        <n v="3000039114" u="1"/>
        <n v="350940" u="1"/>
        <n v="2910000352" u="1"/>
        <n v="3250000391" u="1"/>
        <n v="3000036240" u="1"/>
        <n v="3000038288" u="1"/>
        <n v="3.0000300003209997E+17" u="1"/>
        <n v="342689" u="1"/>
        <n v="345440" u="1"/>
        <n v="3000034906" u="1"/>
        <n v="3000039669" u="1"/>
        <n v="342690" u="1"/>
        <n v="3000036954" u="1"/>
        <n v="345441" u="1"/>
        <n v="3000039002" u="1"/>
        <n v="345442" u="1"/>
        <n v="29000038900003" u="1"/>
        <n v="350944" u="1"/>
        <n v="309683" u="1"/>
        <n v="3000034080" u="1"/>
        <n v="350945" u="1"/>
        <n v="3500003454" u="1"/>
        <n v="309684" u="1"/>
        <n v="3000038176" u="1"/>
        <n v="30000304000031" u="1"/>
        <n v="345444" u="1"/>
        <n v="3000035461" u="1"/>
        <n v="30000359800003" u="1"/>
        <n v="309685" u="1"/>
        <n v="342694" u="1"/>
        <n v="345445" u="1"/>
        <n v="350947" u="1"/>
        <n v="309686" u="1"/>
        <n v="345446" u="1"/>
        <n v="328942" u="1"/>
        <n v="3462000003" u="1"/>
        <n v="345447" u="1"/>
        <n v="350949" u="1"/>
        <n v="334445" u="1"/>
        <n v="3000038064" u="1"/>
        <n v="350950" u="1"/>
        <n v="2800003606" u="1"/>
        <n v="2700003841" u="1"/>
        <n v="3000039445" u="1"/>
        <n v="339948" u="1"/>
        <n v="339949" u="1"/>
        <n v="350952" u="1"/>
        <n v="3000030427" u="1"/>
        <n v="3200003221" u="1"/>
        <n v="3422900003" u="1"/>
        <n v="339950" u="1"/>
        <n v="3000031808" u="1"/>
        <n v="3.2000003000030003E+17" u="1"/>
        <n v="334450" u="1"/>
        <n v="328949" u="1"/>
        <n v="3456000039" u="1"/>
        <n v="202022" u="1"/>
        <n v="3000031696" u="1"/>
        <n v="334453" u="1"/>
        <n v="2000039444" u="1"/>
        <n v="3000035125" u="1"/>
        <n v="334455" u="1"/>
        <n v="2600003185" u="1"/>
        <n v="279443" u="1"/>
        <n v="290446" u="1"/>
        <n v="3000039776" u="1"/>
        <n v="3000037061" u="1"/>
        <n v="3000039109" u="1"/>
        <n v="3440000397" u="1"/>
        <n v="350964" u="1"/>
        <n v="279445" u="1"/>
        <n v="350965" u="1"/>
        <n v="3507000035" u="1"/>
        <n v="31890000300003" u="1"/>
        <n v="279446" u="1"/>
        <n v="350966" u="1"/>
        <n v="3000035568" u="1"/>
        <n v="3400003129" u="1"/>
        <n v="279447" u="1"/>
        <n v="3000036949" u="1"/>
        <n v="3000038997" u="1"/>
        <n v="350968" u="1"/>
        <n v="315209" u="1"/>
        <n v="350969" u="1"/>
        <n v="3520000392" u="1"/>
        <n v="3000034075" u="1"/>
        <n v="315210" u="1"/>
        <n v="350970" u="1"/>
        <n v="315212" u="1"/>
        <n v="350972" u="1"/>
        <n v="30000300000312" u="1"/>
        <n v="30000312000034" u="1"/>
        <n v="317965" u="1"/>
        <n v="30000340000310" u="1"/>
        <n v="3000039440" u="1"/>
        <n v="3.00003200003E+17" u="1"/>
        <n v="328972" u="1"/>
        <n v="342726" u="1"/>
        <n v="290462" u="1"/>
        <n v="279460" u="1"/>
        <n v="317972" u="1"/>
        <n v="30000317000038" u="1"/>
        <n v="30000380000356" u="1"/>
        <n v="3000031691" u="1"/>
        <n v="334478" u="1"/>
        <n v="3000035120" u="1"/>
        <n v="141519" u="1"/>
        <n v="334480" u="1"/>
        <n v="2980000375" u="1"/>
        <n v="3000031579" u="1"/>
        <n v="290470" u="1"/>
        <n v="334482" u="1"/>
        <n v="3000035008" u="1"/>
        <n v="3000037056" u="1"/>
        <n v="3056000036" u="1"/>
        <n v="334484" u="1"/>
        <n v="3285200003" u="1"/>
        <n v="3.0000300003E+17" u="1"/>
        <n v="30000300003106" u="1"/>
        <n v="334487" u="1"/>
        <n v="3000034896" u="1"/>
        <n v="315232" u="1"/>
        <n v="3000036944" u="1"/>
        <n v="30000376000035" u="1"/>
        <n v="328986" u="1"/>
        <n v="315233" u="1"/>
        <n v="298729" u="1"/>
        <n v="30000341000036" u="1"/>
        <n v="301480" u="1"/>
        <n v="3180000348" u="1"/>
        <n v="30000310000368" u="1"/>
        <n v="3175500003" u="1"/>
        <n v="3520000387" u="1"/>
        <n v="315235" u="1"/>
        <n v="3000038166" u="1"/>
        <n v="20000390000395" u="1"/>
        <n v="315237" u="1"/>
        <n v="3000030529" u="1"/>
        <n v="3000038054" u="1"/>
        <n v="30000381000039" u="1"/>
        <n v="345498" u="1"/>
        <n v="3478400003" u="1"/>
        <n v="328994" u="1"/>
        <n v="265727" u="1"/>
        <n v="265728" u="1"/>
        <n v="3400003455" u="1"/>
        <n v="328998" u="1"/>
        <n v="298740" u="1"/>
        <n v="3091800003" u="1"/>
        <n v="345503" u="1"/>
        <n v="315245" u="1"/>
        <n v="298742" u="1"/>
        <n v="287740" u="1"/>
        <n v="320749" u="1"/>
        <n v="345506" u="1"/>
        <n v="3000035115" u="1"/>
        <n v="3000039878" u="1"/>
        <n v="3244000034" u="1"/>
        <n v="287741" u="1"/>
        <n v="351009" u="1"/>
        <n v="30000304000032" u="1"/>
        <n v="351010" u="1"/>
        <n v="298746" u="1"/>
        <n v="320752" u="1"/>
        <n v="155286" u="1"/>
        <n v="268488" u="1"/>
        <n v="3047200003" u="1"/>
        <n v="30000300003794" u="1"/>
        <n v="351011" u="1"/>
        <n v="3000031574" u="1"/>
        <n v="2900003692" u="1"/>
        <n v="3000032955" u="1"/>
        <n v="351012" u="1"/>
        <n v="3000037051" u="1"/>
        <n v="345512" u="1"/>
        <n v="351014" u="1"/>
        <n v="3000036225" u="1"/>
        <n v="320757" u="1"/>
        <n v="3285000003" u="1"/>
        <n v="345514" u="1"/>
        <n v="2800003815" u="1"/>
        <n v="3000034891" u="1"/>
        <n v="284999" u="1"/>
        <n v="34100003700003" u="1"/>
        <n v="3070000392" u="1"/>
        <n v="3520000382" u="1"/>
        <n v="351019" u="1"/>
        <n v="3000034065" u="1"/>
        <n v="298755" u="1"/>
        <n v="345518" u="1"/>
        <n v="3000038161" u="1"/>
        <n v="345520" u="1"/>
        <n v="3406000032" u="1"/>
        <n v="34000030000319" u="1"/>
        <n v="274001" u="1"/>
        <n v="3450000349" u="1"/>
        <n v="290506" u="1"/>
        <n v="274002" u="1"/>
        <n v="329017" u="1"/>
        <n v="320765" u="1"/>
        <n v="290507" u="1"/>
        <n v="329019" u="1"/>
        <n v="351025" u="1"/>
        <n v="298761" u="1"/>
        <n v="290509" u="1"/>
        <n v="285008" u="1"/>
        <n v="329020" u="1"/>
        <n v="28000038000003" u="1"/>
        <n v="30000370000344" u="1"/>
        <n v="3407600003" u="1"/>
        <n v="329021" u="1"/>
        <n v="285010" u="1"/>
        <n v="301515" u="1"/>
        <n v="320771" u="1"/>
        <n v="2760900003" u="1"/>
        <n v="3455900003" u="1"/>
        <n v="329024" u="1"/>
        <n v="351030" u="1"/>
        <n v="298766" u="1"/>
        <n v="274010" u="1"/>
        <n v="285013" u="1"/>
        <n v="318022" u="1"/>
        <n v="301518" u="1"/>
        <n v="329026" u="1"/>
        <n v="345531" u="1"/>
        <n v="3000035110" u="1"/>
        <n v="290517" u="1"/>
        <n v="318025" u="1"/>
        <n v="329028" u="1"/>
        <n v="285017" u="1"/>
        <n v="318026" u="1"/>
        <n v="329029" u="1"/>
        <n v="345534" u="1"/>
        <n v="28090000300003" u="1"/>
        <n v="2980000365" u="1"/>
        <n v="3000031569" u="1"/>
        <n v="318027" u="1"/>
        <n v="3000034998" u="1"/>
        <n v="3000037046" u="1"/>
        <n v="290521" u="1"/>
        <n v="345536" u="1"/>
        <n v="255702" u="1"/>
        <n v="30000312000035" u="1"/>
        <n v="30000340000311" u="1"/>
        <n v="290522" u="1"/>
        <n v="326282" u="1"/>
        <n v="290523" u="1"/>
        <n v="345538" u="1"/>
        <n v="3000034172" u="1"/>
        <n v="3000036220" u="1"/>
        <n v="2760000351" u="1"/>
        <n v="345539" u="1"/>
        <n v="3000030790" u="1"/>
        <n v="326284" u="1"/>
        <n v="320783" u="1"/>
        <n v="326285" u="1"/>
        <n v="326286" u="1"/>
        <n v="3000036775" u="1"/>
        <n v="34110000300003" u="1"/>
        <n v="345542" u="1"/>
        <n v="255705" u="1"/>
        <n v="326287" u="1"/>
        <n v="30000380000314" u="1"/>
        <n v="340041" u="1"/>
        <n v="3000036108" u="1"/>
        <n v="320786" u="1"/>
        <n v="3000038156" u="1"/>
        <n v="345543" u="1"/>
        <n v="326288" u="1"/>
        <n v="340042" u="1"/>
        <n v="30000317000039" u="1"/>
        <n v="3191900003" u="1"/>
        <n v="290529" u="1"/>
        <n v="290530" u="1"/>
        <n v="340044" u="1"/>
        <n v="290531" u="1"/>
        <n v="345546" u="1"/>
        <n v="3000031900" u="1"/>
        <n v="3225000039" u="1"/>
        <n v="3000038044" u="1"/>
        <n v="318040" u="1"/>
        <n v="2800003586" u="1"/>
        <n v="345548" u="1"/>
        <n v="3000039425" u="1"/>
        <n v="3408000035" u="1"/>
        <n v="290534" u="1"/>
        <n v="3000030407" u="1"/>
        <n v="3080000349" u="1"/>
        <n v="3000031788" u="1"/>
        <n v="345551" u="1"/>
        <n v="3000035884" u="1"/>
        <n v="3000035217" u="1"/>
        <n v="318045" u="1"/>
        <n v="30000350700003" u="1"/>
        <n v="345553" u="1"/>
        <n v="30000300003107" u="1"/>
        <n v="340052" u="1"/>
        <n v="3000038487" u="1"/>
        <n v="345555" u="1"/>
        <n v="1852800003" u="1"/>
        <n v="3000035105" u="1"/>
        <n v="30000341000037" u="1"/>
        <n v="31520000300003" u="1"/>
        <n v="290541" u="1"/>
        <n v="345556" u="1"/>
        <n v="30000310000369" u="1"/>
        <n v="340055" u="1"/>
        <n v="290542" u="1"/>
        <n v="3085900003" u="1"/>
        <n v="3000037708" u="1"/>
        <n v="3204800003" u="1"/>
        <n v="3000037041" u="1"/>
        <n v="3481700003" u="1"/>
        <n v="3000039089" u="1"/>
        <n v="3411100003" u="1"/>
        <n v="290547" u="1"/>
        <n v="3100003767" u="1"/>
        <n v="3250000366" u="1"/>
        <n v="2905600003" u="1"/>
        <n v="285047" u="1"/>
        <n v="3000030785" u="1"/>
        <n v="345564" u="1"/>
        <n v="3000034881" u="1"/>
        <n v="285048" u="1"/>
        <n v="3144000035" u="1"/>
        <n v="345565" u="1"/>
        <n v="2677000003" u="1"/>
        <n v="290551" u="1"/>
        <n v="345566" u="1"/>
        <n v="3000034722" u="1"/>
        <n v="345567" u="1"/>
        <n v="3000034055" u="1"/>
        <n v="3500003429" u="1"/>
        <n v="340066" u="1"/>
        <n v="290553" u="1"/>
        <n v="345568" u="1"/>
        <n v="345569" u="1"/>
        <n v="345570" u="1"/>
        <n v="340069" u="1"/>
        <n v="3410000309" u="1"/>
        <n v="345571" u="1"/>
        <n v="3000031895" u="1"/>
        <n v="3000038706" u="1"/>
        <n v="3000031228" u="1"/>
        <n v="3225000034" u="1"/>
        <n v="298809" u="1"/>
        <n v="320815" u="1"/>
        <n v="345572" u="1"/>
        <n v="345573" u="1"/>
        <n v="3408000030" u="1"/>
        <n v="30000300003795" u="1"/>
        <n v="320817" u="1"/>
        <n v="345574" u="1"/>
        <n v="3000034498" u="1"/>
        <n v="345575" u="1"/>
        <n v="30000318700003" u="1"/>
        <n v="320819" u="1"/>
        <n v="3040000314" u="1"/>
        <n v="3400003440" u="1"/>
        <n v="345576" u="1"/>
        <n v="3000035212" u="1"/>
        <n v="285060" u="1"/>
        <n v="298814" u="1"/>
        <n v="345577" u="1"/>
        <n v="3424000003" u="1"/>
        <n v="3005900003" u="1"/>
        <n v="290563" u="1"/>
        <n v="345578" u="1"/>
        <n v="290564" u="1"/>
        <n v="345579" u="1"/>
        <n v="3195400003" u="1"/>
        <n v="345580" u="1"/>
        <n v="3000035100" u="1"/>
        <n v="345581" u="1"/>
        <n v="340080" u="1"/>
        <n v="290567" u="1"/>
        <n v="345582" u="1"/>
        <n v="3280000317" u="1"/>
        <n v="340081" u="1"/>
        <n v="345584" u="1"/>
        <n v="2905000031" u="1"/>
        <n v="3015100003" u="1"/>
        <n v="112252" u="1"/>
        <n v="287819" u="1"/>
        <n v="3000034988" u="1"/>
        <n v="31820000300003" u="1"/>
        <n v="3100003921" u="1"/>
        <n v="2000003090" u="1"/>
        <n v="345586" u="1"/>
        <n v="345587" u="1"/>
        <n v="3000032114" u="1"/>
        <n v="345588" u="1"/>
        <n v="2907000039" u="1"/>
        <n v="3000030780" u="1"/>
        <n v="3476000003" u="1"/>
        <n v="30000370000345" u="1"/>
        <n v="345589" u="1"/>
        <n v="3000034876" u="1"/>
        <n v="2962000038" u="1"/>
        <n v="240600" u="1"/>
        <n v="3000034717" u="1"/>
        <n v="345592" u="1"/>
        <n v="3400003659" u="1"/>
        <n v="318085" u="1"/>
        <n v="112254" u="1"/>
        <n v="340092" u="1"/>
        <n v="3295700003" u="1"/>
        <n v="345594" u="1"/>
        <n v="30000347000030" u="1"/>
        <n v="3000030509" u="1"/>
        <n v="345595" u="1"/>
        <n v="2988000038" u="1"/>
        <n v="162206" u="1"/>
        <n v="345596" u="1"/>
        <n v="3000035986" u="1"/>
        <n v="340095" u="1"/>
        <n v="162207" u="1"/>
        <n v="345598" u="1"/>
        <n v="340098" u="1"/>
        <n v="345600" u="1"/>
        <n v="340099" u="1"/>
        <n v="342850" u="1"/>
        <n v="3000037255" u="1"/>
        <n v="30000352000034" u="1"/>
        <n v="342851" u="1"/>
        <n v="345602" u="1"/>
        <n v="340101" u="1"/>
        <n v="342852" u="1"/>
        <n v="3465000032" u="1"/>
        <n v="340102" u="1"/>
        <n v="345605" u="1"/>
        <n v="162211" u="1"/>
        <n v="2900003117" u="1"/>
        <n v="3000039858" u="1"/>
        <n v="30000340500003" u="1"/>
        <n v="340104" u="1"/>
        <n v="30000380000315" u="1"/>
        <n v="340105" u="1"/>
        <n v="342856" u="1"/>
        <n v="345607" u="1"/>
        <n v="340106" u="1"/>
        <n v="30000380000358" u="1"/>
        <n v="342857" u="1"/>
        <n v="30000351800003" u="1"/>
        <n v="340107" u="1"/>
        <n v="2870000399" u="1"/>
        <n v="342858" u="1"/>
        <n v="2900003672" u="1"/>
        <n v="345609" u="1"/>
        <n v="340108" u="1"/>
        <n v="342859" u="1"/>
        <n v="345611" u="1"/>
        <n v="3400003052" u="1"/>
        <n v="340110" u="1"/>
        <n v="345612" u="1"/>
        <n v="3000034157" u="1"/>
        <n v="340111" u="1"/>
        <n v="342862" u="1"/>
        <n v="2907000034" u="1"/>
        <n v="340112" u="1"/>
        <n v="3000034871" u="1"/>
        <n v="345614" u="1"/>
        <n v="342864" u="1"/>
        <n v="345615" u="1"/>
        <n v="340114" u="1"/>
        <n v="342865" u="1"/>
        <n v="3000034712" u="1"/>
        <n v="345616" u="1"/>
        <n v="342866" u="1"/>
        <n v="345617" u="1"/>
        <n v="340116" u="1"/>
        <n v="342867" u="1"/>
        <n v="345618" u="1"/>
        <n v="342868" u="1"/>
        <n v="30000310000327" u="1"/>
        <n v="345619" u="1"/>
        <n v="340118" u="1"/>
        <n v="342869" u="1"/>
        <n v="30000341000038" u="1"/>
        <n v="345620" u="1"/>
        <n v="3000034600" u="1"/>
        <n v="30000310000370" u="1"/>
        <n v="3295500003" u="1"/>
        <n v="3000031885" u="1"/>
        <n v="3000038696" u="1"/>
        <n v="342870" u="1"/>
        <n v="345621" u="1"/>
        <n v="3000031218" u="1"/>
        <n v="331868" u="1"/>
        <n v="342871" u="1"/>
        <n v="30000347100003" u="1"/>
        <n v="30000390000366" u="1"/>
        <n v="2620000317" u="1"/>
        <n v="340121" u="1"/>
        <n v="331869" u="1"/>
        <n v="342872" u="1"/>
        <n v="340122" u="1"/>
        <n v="331870" u="1"/>
        <n v="3100003421" u="1"/>
        <n v="342874" u="1"/>
        <n v="340124" u="1"/>
        <n v="342875" u="1"/>
        <n v="345626" u="1"/>
        <n v="340125" u="1"/>
        <n v="331873" u="1"/>
        <n v="342876" u="1"/>
        <n v="345627" u="1"/>
        <n v="331874" u="1"/>
        <n v="345628" u="1"/>
        <n v="265857" u="1"/>
        <n v="345629" u="1"/>
        <n v="340128" u="1"/>
        <n v="331876" u="1"/>
        <n v="3000035090" u="1"/>
        <n v="30500003400003" u="1"/>
        <n v="340129" u="1"/>
        <n v="331878" u="1"/>
        <n v="331879" u="1"/>
        <n v="342882" u="1"/>
        <n v="30000300003667" u="1"/>
        <n v="3000035645" u="1"/>
        <n v="3000037026" u="1"/>
        <n v="331881" u="1"/>
        <n v="331882" u="1"/>
        <n v="3400003047" u="1"/>
        <n v="30000304000034" u="1"/>
        <n v="318129" u="1"/>
        <n v="3000032104" u="1"/>
        <n v="3000034152" u="1"/>
        <n v="30000300003796" u="1"/>
        <n v="331884" u="1"/>
        <n v="25800003000037" u="1"/>
        <n v="331885" u="1"/>
        <n v="331886" u="1"/>
        <n v="3000030611" u="1"/>
        <n v="331887" u="1"/>
        <n v="3100003640" u="1"/>
        <n v="345641" u="1"/>
        <n v="3177000035" u="1"/>
        <n v="331888" u="1"/>
        <n v="2800003678" u="1"/>
        <n v="30000384000035" u="1"/>
        <n v="30000396200003" u="1"/>
        <n v="3.00003500003E+17" u="1"/>
        <n v="3000030499" u="1"/>
        <n v="276876" u="1"/>
        <n v="30000315100003" u="1"/>
        <n v="345646" u="1"/>
        <n v="326391" u="1"/>
        <n v="345648" u="1"/>
        <n v="331895" u="1"/>
        <n v="348400" u="1"/>
        <n v="345650" u="1"/>
        <n v="3000035864" u="1"/>
        <n v="348401" u="1"/>
        <n v="3000035197" u="1"/>
        <n v="348402" u="1"/>
        <n v="345652" u="1"/>
        <n v="331899" u="1"/>
        <n v="30000370000346" u="1"/>
        <n v="348404" u="1"/>
        <n v="3200003069" u="1"/>
        <n v="340152" u="1"/>
        <n v="3000036419" u="1"/>
        <n v="20000346100003" u="1"/>
        <n v="331900" u="1"/>
        <n v="3457000003" u="1"/>
        <n v="30000368000035" u="1"/>
        <n v="345654" u="1"/>
        <n v="348405" u="1"/>
        <n v="3000035085" u="1"/>
        <n v="3000039848" u="1"/>
        <n v="348406" u="1"/>
        <n v="340155" u="1"/>
        <n v="345657" u="1"/>
        <n v="348408" u="1"/>
        <n v="340156" u="1"/>
        <n v="27600003200003" u="1"/>
        <n v="348409" u="1"/>
        <n v="3182000037" u="1"/>
        <n v="345660" u="1"/>
        <n v="20000399900003" u="1"/>
        <n v="3400000327" u="1"/>
        <n v="348412" u="1"/>
        <n v="331908" u="1"/>
        <n v="348414" u="1"/>
        <n v="3000039624" u="1"/>
        <n v="3000036909" u="1"/>
        <n v="345664" u="1"/>
        <n v="348415" u="1"/>
        <n v="30000312000037" u="1"/>
        <n v="3000032654" u="1"/>
        <n v="3000038798" u="1"/>
        <n v="345666" u="1"/>
        <n v="3177000030" u="1"/>
        <n v="348417" u="1"/>
        <n v="35000034000031" u="1"/>
        <n v="337415" u="1"/>
        <n v="348418" u="1"/>
        <n v="345668" u="1"/>
        <n v="348419" u="1"/>
        <n v="221384" u="1"/>
        <n v="345669" u="1"/>
        <n v="348420" u="1"/>
        <n v="345670" u="1"/>
        <n v="348421" u="1"/>
        <n v="30000380000316" u="1"/>
        <n v="285154" u="1"/>
        <n v="296157" u="1"/>
        <n v="3490000396" u="1"/>
        <n v="3000038019" u="1"/>
        <n v="345671" u="1"/>
        <n v="348422" u="1"/>
        <n v="30000380000359" u="1"/>
        <n v="345672" u="1"/>
        <n v="221386" u="1"/>
        <n v="348424" u="1"/>
        <n v="3000034478" u="1"/>
        <n v="345674" u="1"/>
        <n v="348425" u="1"/>
        <n v="345675" u="1"/>
        <n v="348426" u="1"/>
        <n v="3000035192" u="1"/>
        <n v="3289600003" u="1"/>
        <n v="345676" u="1"/>
        <n v="348427" u="1"/>
        <n v="345677" u="1"/>
        <n v="2492000039" u="1"/>
        <n v="30000348200003" u="1"/>
        <n v="348428" u="1"/>
        <n v="345678" u="1"/>
        <n v="3200003064" u="1"/>
        <n v="221389" u="1"/>
        <n v="345679" u="1"/>
        <n v="2900003102" u="1"/>
        <n v="2900000387" u="1"/>
        <n v="345680" u="1"/>
        <n v="345681" u="1"/>
        <n v="3170000346" u="1"/>
        <n v="345682" u="1"/>
        <n v="30000376000038" u="1"/>
        <n v="30000310000328" u="1"/>
        <n v="3.0000300003849997E+17" u="1"/>
        <n v="3000034968" u="1"/>
        <n v="30000341000039" u="1"/>
        <n v="345684" u="1"/>
        <n v="30000310000371" u="1"/>
        <n v="3000039064" u="1"/>
        <n v="345685" u="1"/>
        <n v="30000390000367" u="1"/>
        <n v="345686" u="1"/>
        <n v="3000034142" u="1"/>
        <n v="3000036190" u="1"/>
        <n v="345687" u="1"/>
        <n v="307177" u="1"/>
        <n v="345688" u="1"/>
        <n v="3000039619" u="1"/>
        <n v="340187" u="1"/>
        <n v="345689" u="1"/>
        <n v="3460500003" u="1"/>
        <n v="345690" u="1"/>
        <n v="3180000308" u="1"/>
        <n v="221395" u="1"/>
        <n v="290676" u="1"/>
        <n v="345691" u="1"/>
        <n v="3000038126" u="1"/>
        <n v="247528" u="1"/>
        <n v="2400003941" u="1"/>
        <n v="331940" u="1"/>
        <n v="345694" u="1"/>
        <n v="2624000034" u="1"/>
        <n v="3000031870" u="1"/>
        <n v="3000038681" u="1"/>
        <n v="345695" u="1"/>
        <n v="307186" u="1"/>
        <n v="290682" u="1"/>
        <n v="345697" u="1"/>
        <n v="2210000389" u="1"/>
        <n v="345698" u="1"/>
        <n v="348449" u="1"/>
        <n v="307188" u="1"/>
        <n v="3290000035" u="1"/>
        <n v="239279" u="1"/>
        <n v="30000304000035" u="1"/>
        <n v="290685" u="1"/>
        <n v="345700" u="1"/>
        <n v="3000035187" u="1"/>
        <n v="3000039950" u="1"/>
        <n v="348451" u="1"/>
        <n v="221400" u="1"/>
        <n v="2800700003" u="1"/>
        <n v="30000300003840" u="1"/>
        <n v="3200003059" u="1"/>
        <n v="248909" u="1"/>
        <n v="345704" u="1"/>
        <n v="3000035075" u="1"/>
        <n v="274185" u="1"/>
        <n v="2849000003" u="1"/>
        <n v="274186" u="1"/>
        <n v="345706" u="1"/>
        <n v="3170000341" u="1"/>
        <n v="331953" u="1"/>
        <n v="30000370000003" u="1"/>
        <n v="345707" u="1"/>
        <n v="246160" u="1"/>
        <n v="351209" u="1"/>
        <n v="3400003858" u="1"/>
        <n v="3000030867" u="1"/>
        <n v="3159000039" u="1"/>
        <n v="340207" u="1"/>
        <n v="3451100003" u="1"/>
        <n v="345709" u="1"/>
        <n v="340208" u="1"/>
        <n v="345710" u="1"/>
        <n v="290696" u="1"/>
        <n v="3499400003" u="1"/>
        <n v="2760000316" u="1"/>
        <n v="3100000355" u="1"/>
        <n v="34000030000322" u="1"/>
        <n v="3000034851" u="1"/>
        <n v="290698" u="1"/>
        <n v="340212" u="1"/>
        <n v="351215" u="1"/>
        <n v="290699" u="1"/>
        <n v="348465" u="1"/>
        <n v="3477100003" u="1"/>
        <n v="296201" u="1"/>
        <n v="345715" u="1"/>
        <n v="3410000391" u="1"/>
        <n v="296202" u="1"/>
        <n v="331962" u="1"/>
        <n v="215906" u="1"/>
        <n v="3000038121" u="1"/>
        <n v="340215" u="1"/>
        <n v="30000370000347" u="1"/>
        <n v="290702" u="1"/>
        <n v="345717" u="1"/>
        <n v="296204" u="1"/>
        <n v="30000368000036" u="1"/>
        <n v="30000354000003" u="1"/>
        <n v="296205" u="1"/>
        <n v="3000030484" u="1"/>
        <n v="345719" u="1"/>
        <n v="206280" u="1"/>
        <n v="3000038676" u="1"/>
        <n v="290705" u="1"/>
        <n v="3479000037" u="1"/>
        <n v="348471" u="1"/>
        <n v="296207" u="1"/>
        <n v="340219" u="1"/>
        <n v="2000037147" u="1"/>
        <n v="345721" u="1"/>
        <n v="2170000307" u="1"/>
        <n v="2861900003" u="1"/>
        <n v="3415700003" u="1"/>
        <n v="2210000384" u="1"/>
        <n v="348474" u="1"/>
        <n v="296210" u="1"/>
        <n v="345724" u="1"/>
        <n v="3000035849" u="1"/>
        <n v="296211" u="1"/>
        <n v="348476" u="1"/>
        <n v="345726" u="1"/>
        <n v="348477" u="1"/>
        <n v="309967" u="1"/>
        <n v="3164800003" u="1"/>
        <n v="3200003054" u="1"/>
        <n v="3000036404" u="1"/>
        <n v="3441700003" u="1"/>
        <n v="345728" u="1"/>
        <n v="345729" u="1"/>
        <n v="348480" u="1"/>
        <n v="3000039166" u="1"/>
        <n v="3189000037" u="1"/>
        <n v="35000034000032" u="1"/>
        <n v="3000034244" u="1"/>
        <n v="3100003177" u="1"/>
        <n v="3402600003" u="1"/>
        <n v="2900003647" u="1"/>
        <n v="3000035625" u="1"/>
        <n v="3000037006" u="1"/>
        <n v="348485" u="1"/>
        <n v="30000380000317" u="1"/>
        <n v="274215" u="1"/>
        <n v="3440000342" u="1"/>
        <n v="290720" u="1"/>
        <n v="3000032751" u="1"/>
        <n v="3000036847" u="1"/>
        <n v="348487" u="1"/>
        <n v="318229" u="1"/>
        <n v="3000038228" u="1"/>
        <n v="3000034846" u="1"/>
        <n v="3000039609" u="1"/>
        <n v="3428600003" u="1"/>
        <n v="3000030591" u="1"/>
        <n v="348490" u="1"/>
        <n v="351241" u="1"/>
        <n v="3410000386" u="1"/>
        <n v="345740" u="1"/>
        <n v="296227" u="1"/>
        <n v="287975" u="1"/>
        <n v="3454000036" u="1"/>
        <n v="348492" u="1"/>
        <n v="3241000037" u="1"/>
        <n v="3509000035" u="1"/>
        <n v="345742" u="1"/>
        <n v="32000030000003" u="1"/>
        <n v="351244" u="1"/>
        <n v="25800003600003" u="1"/>
        <n v="3000030479" u="1"/>
        <n v="30000300003067" u="1"/>
        <n v="348495" u="1"/>
        <n v="3000038671" u="1"/>
        <n v="3479000032" u="1"/>
        <n v="345745" u="1"/>
        <n v="2000032715" u="1"/>
        <n v="348497" u="1"/>
        <n v="2700003114" u="1"/>
        <n v="3226000003" u="1"/>
        <n v="318240" u="1"/>
        <n v="3000032415" u="1"/>
        <n v="345748" u="1"/>
        <n v="348499" u="1"/>
        <n v="318241" u="1"/>
        <n v="340247" u="1"/>
        <n v="340248" u="1"/>
        <n v="345750" u="1"/>
        <n v="304489" u="1"/>
        <n v="340249" u="1"/>
        <n v="309991" u="1"/>
        <n v="345751" u="1"/>
        <n v="318244" u="1"/>
        <n v="345752" u="1"/>
        <n v="304491" u="1"/>
        <n v="30000398400003" u="1"/>
        <n v="318246" u="1"/>
        <n v="3000039828" u="1"/>
        <n v="345754" u="1"/>
        <n v="3000039161" u="1"/>
        <n v="3189000032" u="1"/>
        <n v="290740" u="1"/>
        <n v="345755" u="1"/>
        <n v="348506" u="1"/>
        <n v="345756" u="1"/>
        <n v="3020000350" u="1"/>
        <n v="345757" u="1"/>
        <n v="3000031524" u="1"/>
        <n v="3400003848" u="1"/>
        <n v="2900003642" u="1"/>
        <n v="3000035620" u="1"/>
        <n v="345758" u="1"/>
        <n v="3000039716" u="1"/>
        <n v="3000037001" u="1"/>
        <n v="3459000038" u="1"/>
        <n v="345759" u="1"/>
        <n v="3000030698" u="1"/>
        <n v="3261200003" u="1"/>
        <n v="287994" u="1"/>
        <n v="345760" u="1"/>
        <n v="3190600003" u="1"/>
        <n v="3290000356" u="1"/>
        <n v="3467500003" u="1"/>
        <n v="301749" u="1"/>
        <n v="3000036175" u="1"/>
        <n v="2760000306" u="1"/>
        <n v="290747" u="1"/>
        <n v="30000371100003" u="1"/>
        <n v="348513" u="1"/>
        <n v="3000039604" u="1"/>
        <n v="340261" u="1"/>
        <n v="2962000003" u="1"/>
        <n v="290748" u="1"/>
        <n v="348514" u="1"/>
        <n v="30000304000036" u="1"/>
        <n v="290749" u="1"/>
        <n v="30000300003755" u="1"/>
        <n v="348515" u="1"/>
        <n v="3000034682" u="1"/>
        <n v="3000038778" u="1"/>
        <n v="290750" u="1"/>
        <n v="345765" u="1"/>
        <n v="348516" u="1"/>
        <n v="30000300003798" u="1"/>
        <n v="3000038111" u="1"/>
        <n v="3454000031" u="1"/>
        <n v="2869100003" u="1"/>
        <n v="290751" u="1"/>
        <n v="348517" u="1"/>
        <n v="30000300003841" u="1"/>
        <n v="290752" u="1"/>
        <n v="348518" u="1"/>
        <n v="3490000329" u="1"/>
        <n v="3406100003" u="1"/>
        <n v="3000030474" u="1"/>
        <n v="348519" u="1"/>
        <n v="2815000034" u="1"/>
        <n v="348520" u="1"/>
        <n v="348521" u="1"/>
        <n v="351272" u="1"/>
        <n v="3084000036" u="1"/>
        <n v="3454400003" u="1"/>
        <n v="301759" u="1"/>
        <n v="348522" u="1"/>
        <n v="2871000037" u="1"/>
        <n v="3.0000370000350003E+17" u="1"/>
        <n v="345772" u="1"/>
        <n v="290758" u="1"/>
        <n v="351275" u="1"/>
        <n v="3155200003" u="1"/>
        <n v="30000355100003" u="1"/>
        <n v="209058" u="1"/>
        <n v="29000036000030" u="1"/>
        <n v="3000035172" u="1"/>
        <n v="3000037220" u="1"/>
        <n v="290760" u="1"/>
        <n v="2649700003" u="1"/>
        <n v="209059" u="1"/>
        <n v="290761" u="1"/>
        <n v="3480400003" u="1"/>
        <n v="3409800003" u="1"/>
        <n v="290762" u="1"/>
        <n v="345777" u="1"/>
        <n v="3200000329" u="1"/>
        <n v="209060" u="1"/>
        <n v="315520" u="1"/>
        <n v="351280" u="1"/>
        <n v="3000035060" u="1"/>
        <n v="290764" u="1"/>
        <n v="3000039156" u="1"/>
        <n v="3181200003" u="1"/>
        <n v="351281" u="1"/>
        <n v="290765" u="1"/>
        <n v="345780" u="1"/>
        <n v="304519" u="1"/>
        <n v="315522" u="1"/>
        <n v="3170000326" u="1"/>
        <n v="351282" u="1"/>
        <n v="30000370000348" u="1"/>
        <n v="290766" u="1"/>
        <n v="340280" u="1"/>
        <n v="209062" u="1"/>
        <n v="30000368000037" u="1"/>
        <n v="279764" u="1"/>
        <n v="290767" u="1"/>
        <n v="3000035615" u="1"/>
        <n v="351284" u="1"/>
        <n v="2550000030" u="1"/>
        <n v="279765" u="1"/>
        <n v="290768" u="1"/>
        <n v="3000036996" u="1"/>
        <n v="351285" u="1"/>
        <n v="209063" u="1"/>
        <n v="3405000038" u="1"/>
        <n v="3000032741" u="1"/>
        <n v="3460000037" u="1"/>
        <n v="3000034122" u="1"/>
        <n v="209064" u="1"/>
        <n v="3000036170" u="1"/>
        <n v="3000038218" u="1"/>
        <n v="340285" u="1"/>
        <n v="30000350400003" u="1"/>
        <n v="209065" u="1"/>
        <n v="220068" u="1"/>
        <n v="312779" u="1"/>
        <n v="3000034677" u="1"/>
        <n v="3100003610" u="1"/>
        <n v="3410000376" u="1"/>
        <n v="3000031962" u="1"/>
        <n v="312781" u="1"/>
        <n v="34510000300003" u="1"/>
        <n v="2580000364" u="1"/>
        <n v="3114000034" u="1"/>
        <n v="30000312000039" u="1"/>
        <n v="3000030469" u="1"/>
        <n v="30000340000315" u="1"/>
        <n v="3190000362" u="1"/>
        <n v="34800003700003" u="1"/>
        <n v="312785" u="1"/>
        <n v="345794" u="1"/>
        <n v="2000038497" u="1"/>
        <n v="2.000034500003E+17" u="1"/>
        <n v="326540" u="1"/>
        <n v="312787" u="1"/>
        <n v="3400400003" u="1"/>
        <n v="326542" u="1"/>
        <n v="257208" u="1"/>
        <n v="343047" u="1"/>
        <n v="30000380000318" u="1"/>
        <n v="343048" u="1"/>
        <n v="326544" u="1"/>
        <n v="257209" u="1"/>
        <n v="3409000036" u="1"/>
        <n v="2500003462" u="1"/>
        <n v="293537" u="1"/>
        <n v="29000036100003" u="1"/>
        <n v="257210" u="1"/>
        <n v="343051" u="1"/>
        <n v="293538" u="1"/>
        <n v="3200000324" u="1"/>
        <n v="343052" u="1"/>
        <n v="3000039818" u="1"/>
        <n v="3409600003" u="1"/>
        <n v="343053" u="1"/>
        <n v="343054" u="1"/>
        <n v="3170000321" u="1"/>
        <n v="3510000360" u="1"/>
        <n v="318298" u="1"/>
        <n v="3167000038" u="1"/>
        <n v="30000388200003" u="1"/>
        <n v="3008000034" u="1"/>
        <n v="3000031514" u="1"/>
        <n v="3000035610" u="1"/>
        <n v="343057" u="1"/>
        <n v="3000036991" u="1"/>
        <n v="268788" u="1"/>
        <n v="1000037722" u="1"/>
        <n v="3000034784" u="1"/>
        <n v="323804" u="1"/>
        <n v="3460000032" u="1"/>
        <n v="3000034117" u="1"/>
        <n v="318303" u="1"/>
        <n v="30000318400003" u="1"/>
        <n v="323805" u="1"/>
        <n v="3000037546" u="1"/>
        <n v="3461000036" u="1"/>
        <n v="30000350000328" u="1"/>
        <n v="3000030576" u="1"/>
        <n v="128126" u="1"/>
        <n v="3000032624" u="1"/>
        <n v="32000037700003" u="1"/>
        <n v="3.00003800003E+17" u="1"/>
        <n v="3410000371" u="1"/>
        <n v="3000034005" u="1"/>
        <n v="3461600003" u="1"/>
        <n v="318308" u="1"/>
        <n v="318309" u="1"/>
        <n v="3487000036" u="1"/>
        <n v="301806" u="1"/>
        <n v="3000036608" u="1"/>
        <n v="299056" u="1"/>
        <n v="301807" u="1"/>
        <n v="3000031178" u="1"/>
        <n v="3000035941" u="1"/>
        <n v="3000035274" u="1"/>
        <n v="2475000032" u="1"/>
        <n v="301809" u="1"/>
        <n v="3.000031000036E+17" u="1"/>
        <n v="3000036496" u="1"/>
        <n v="301811" u="1"/>
        <n v="3000035162" u="1"/>
        <n v="2745000038" u="1"/>
        <n v="3409000031" u="1"/>
        <n v="312816" u="1"/>
        <n v="301814" u="1"/>
        <n v="3000032288" u="1"/>
        <n v="3142000037" u="1"/>
        <n v="3410000035" u="1"/>
        <n v="354080" u="1"/>
        <n v="30000304000037" u="1"/>
        <n v="590000364" u="1"/>
        <n v="3000035050" u="1"/>
        <n v="3000037098" u="1"/>
        <n v="318321" u="1"/>
        <n v="3000039146" u="1"/>
        <n v="30000356200003" u="1"/>
        <n v="30000300003799" u="1"/>
        <n v="3510000355" u="1"/>
        <n v="3000032176" u="1"/>
        <n v="30000300003842" u="1"/>
        <n v="30000360000341" u="1"/>
        <n v="3470000325" u="1"/>
        <n v="2850100003" u="1"/>
        <n v="348582" u="1"/>
        <n v="2900003627" u="1"/>
        <n v="3000030842" u="1"/>
        <n v="30000360000384" u="1"/>
        <n v="301820" u="1"/>
        <n v="348583" u="1"/>
        <n v="3100003871" u="1"/>
        <n v="301821" u="1"/>
        <n v="348584" u="1"/>
        <n v="348585" u="1"/>
        <n v="3000034779" u="1"/>
        <n v="3000036827" u="1"/>
        <n v="3000034112" u="1"/>
        <n v="348586" u="1"/>
        <n v="3000036160" u="1"/>
        <n v="3000038208" u="1"/>
        <n v="348587" u="1"/>
        <n v="3000036874" u="1"/>
        <n v="348588" u="1"/>
        <n v="30500003000030" u="1"/>
        <n v="3000034667" u="1"/>
        <n v="3410000366" u="1"/>
        <n v="3.1000036000030003E+17" u="1"/>
        <n v="3000031285" u="1"/>
        <n v="30000340200003" u="1"/>
        <n v="345842" u="1"/>
        <n v="222846" u="1"/>
        <n v="30000351500003" u="1"/>
        <n v="3000031840" u="1"/>
        <n v="345844" u="1"/>
        <n v="2000038492" u="1"/>
        <n v="3000035269" u="1"/>
        <n v="30000370000349" u="1"/>
        <n v="345845" u="1"/>
        <n v="2689000030" u="1"/>
        <n v="30000368000038" u="1"/>
        <n v="345846" u="1"/>
        <n v="3171000031" u="1"/>
        <n v="345847" u="1"/>
        <n v="345848" u="1"/>
        <n v="3000035157" u="1"/>
        <n v="3000039920" u="1"/>
        <n v="345849" u="1"/>
        <n v="2000035721" u="1"/>
        <n v="345850" u="1"/>
        <n v="30600003400003" u="1"/>
        <n v="3280000374" u="1"/>
        <n v="345851" u="1"/>
        <n v="29900000300003" u="1"/>
        <n v="3200003029" u="1"/>
        <n v="3410000030" u="1"/>
        <n v="345852" u="1"/>
        <n v="3000035045" u="1"/>
        <n v="2900000352" u="1"/>
        <n v="3000039141" u="1"/>
        <n v="3411000034" u="1"/>
        <n v="345854" u="1"/>
        <n v="318347" u="1"/>
        <n v="288089" u="1"/>
        <n v="3510000350" u="1"/>
        <n v="345855" u="1"/>
        <n v="2985000036" u="1"/>
        <n v="3000032171" u="1"/>
        <n v="318348" u="1"/>
        <n v="3470000320" u="1"/>
        <n v="345856" u="1"/>
        <n v="20000300000349" u="1"/>
        <n v="318349" u="1"/>
        <n v="277088" u="1"/>
        <n v="3000037648" u="1"/>
        <n v="345857" u="1"/>
        <n v="30000300000361" u="1"/>
        <n v="3000039029" u="1"/>
        <n v="345858" u="1"/>
        <n v="2985600003" u="1"/>
        <n v="345859" u="1"/>
        <n v="3000034774" u="1"/>
        <n v="3000034107" u="1"/>
        <n v="3480000394" u="1"/>
        <n v="345860" u="1"/>
        <n v="3000036155" u="1"/>
        <n v="329356" u="1"/>
        <n v="3000035488" u="1"/>
        <n v="345861" u="1"/>
        <n v="3000034821" u="1"/>
        <n v="329357" u="1"/>
        <n v="3000036869" u="1"/>
        <n v="198099" u="1"/>
        <n v="345862" u="1"/>
        <n v="30000380000319" u="1"/>
        <n v="329358" u="1"/>
        <n v="3462000030" u="1"/>
        <n v="3000034662" u="1"/>
        <n v="3070000322" u="1"/>
        <n v="329359" u="1"/>
        <n v="3410000361" u="1"/>
        <n v="30000380000362" u="1"/>
        <n v="345864" u="1"/>
        <n v="3.0000320000310003E+17" u="1"/>
        <n v="345865" u="1"/>
        <n v="2700003201" u="1"/>
        <n v="30000319500003" u="1"/>
        <n v="345866" u="1"/>
        <n v="288101" u="1"/>
        <n v="345867" u="1"/>
        <n v="288102" u="1"/>
        <n v="3000036598" u="1"/>
        <n v="345868" u="1"/>
        <n v="293604" u="1"/>
        <n v="345869" u="1"/>
        <n v="3200003962" u="1"/>
        <n v="293605" u="1"/>
        <n v="2901900003" u="1"/>
        <n v="3249400003" u="1"/>
        <n v="3455700003" u="1"/>
        <n v="345870" u="1"/>
        <n v="345871" u="1"/>
        <n v="3416000036" u="1"/>
        <n v="288106" u="1"/>
        <n v="345872" u="1"/>
        <n v="288107" u="1"/>
        <n v="3000035819" u="1"/>
        <n v="3000035152" u="1"/>
        <n v="345874" u="1"/>
        <n v="293611" u="1"/>
        <n v="3000032278" u="1"/>
        <n v="345876" u="1"/>
        <n v="293612" u="1"/>
        <n v="345877" u="1"/>
        <n v="3442000036" u="1"/>
        <n v="293613" u="1"/>
        <n v="3000037755" u="1"/>
        <n v="3000035040" u="1"/>
        <n v="3000037088" u="1"/>
        <n v="323872" u="1"/>
        <n v="345878" u="1"/>
        <n v="293614" u="1"/>
        <n v="345879" u="1"/>
        <n v="3.0000300003009997E+17" u="1"/>
        <n v="3510000345" u="1"/>
        <n v="345880" u="1"/>
        <n v="2985000031" u="1"/>
        <n v="293616" u="1"/>
        <n v="3442600003" u="1"/>
        <n v="3470000315" u="1"/>
        <n v="345881" u="1"/>
        <n v="2400003411" u="1"/>
        <n v="1000037246" u="1"/>
        <n v="345882" u="1"/>
        <n v="2000036964" u="1"/>
        <n v="3000036976" u="1"/>
        <n v="31000032000030" u="1"/>
        <n v="293619" u="1"/>
        <n v="3000032721" u="1"/>
        <n v="3000034769" u="1"/>
        <n v="345884" u="1"/>
        <n v="3000036817" u="1"/>
        <n v="3000032054" u="1"/>
        <n v="3480000389" u="1"/>
        <n v="3000036150" u="1"/>
        <n v="345885" u="1"/>
        <n v="293621" u="1"/>
        <n v="345886" u="1"/>
        <n v="334885" u="1"/>
        <n v="345888" u="1"/>
        <n v="3100003590" u="1"/>
        <n v="3494000036" u="1"/>
        <n v="345889" u="1"/>
        <n v="334887" u="1"/>
        <n v="345891" u="1"/>
        <n v="293627" u="1"/>
        <n v="3000030449" u="1"/>
        <n v="30000304000038" u="1"/>
        <n v="293628" u="1"/>
        <n v="293629" u="1"/>
        <n v="3000035926" u="1"/>
        <n v="3400003487" u="1"/>
        <n v="30000300003800" u="1"/>
        <n v="3000037974" u="1"/>
        <n v="334891" u="1"/>
        <n v="293630" u="1"/>
        <n v="334892" u="1"/>
        <n v="3416000031" u="1"/>
        <n v="30000360000385" u="1"/>
        <n v="334893" u="1"/>
        <n v="3010000358" u="1"/>
        <n v="293632" u="1"/>
        <n v="3455500003" u="1"/>
        <n v="334894" u="1"/>
        <n v="3000031718" u="1"/>
        <n v="293633" u="1"/>
        <n v="32000031000032" u="1"/>
        <n v="334895" u="1"/>
        <n v="3000039910" u="1"/>
        <n v="30000300003972" u="1"/>
        <n v="334896" u="1"/>
        <n v="293635" u="1"/>
        <n v="293636" u="1"/>
        <n v="334898" u="1"/>
        <n v="293637" u="1"/>
        <n v="117145" u="1"/>
        <n v="3442000031" u="1"/>
        <n v="29000036000032" u="1"/>
        <n v="3000037750" u="1"/>
        <n v="293638" u="1"/>
        <n v="3410900003" u="1"/>
        <n v="334900" u="1"/>
        <n v="293640" u="1"/>
        <n v="334902" u="1"/>
        <n v="293641" u="1"/>
        <n v="2900003612" u="1"/>
        <n v="334903" u="1"/>
        <n v="293642" u="1"/>
        <n v="3499000038" u="1"/>
        <n v="2645000034" u="1"/>
        <n v="30000370000307" u="1"/>
        <n v="334905" u="1"/>
        <n v="293644" u="1"/>
        <n v="3200003462" u="1"/>
        <n v="34000038400003" u="1"/>
        <n v="30000370000350" u="1"/>
        <n v="334906" u="1"/>
        <n v="59364" u="1"/>
        <n v="3480000384" u="1"/>
        <n v="3000036145" u="1"/>
        <n v="30000368000039" u="1"/>
        <n v="3000034811" u="1"/>
        <n v="334908" u="1"/>
        <n v="334909" u="1"/>
        <n v="334910" u="1"/>
        <n v="3000036700" u="1"/>
        <n v="318406" u="1"/>
        <n v="253140" u="1"/>
        <n v="3000038081" u="1"/>
        <n v="30000359200003" u="1"/>
        <n v="318407" u="1"/>
        <n v="288149" u="1"/>
        <n v="3000039462" u="1"/>
        <n v="288150" u="1"/>
        <n v="318409" u="1"/>
        <n v="3000030444" u="1"/>
        <n v="334914" u="1"/>
        <n v="288152" u="1"/>
        <n v="334915" u="1"/>
        <n v="3000035254" u="1"/>
        <n v="115774" u="1"/>
        <n v="334916" u="1"/>
        <n v="334917" u="1"/>
        <n v="30000320600003" u="1"/>
        <n v="3180000039" u="1"/>
        <n v="3195200003" u="1"/>
        <n v="3472100003" u="1"/>
        <n v="288156" u="1"/>
        <n v="334919" u="1"/>
        <n v="30000392000037" u="1"/>
        <n v="35000034000035" u="1"/>
        <n v="3000035142" u="1"/>
        <n v="3000039905" u="1"/>
        <n v="115775" u="1"/>
        <n v="334920" u="1"/>
        <n v="288158" u="1"/>
        <n v="334921" u="1"/>
        <n v="3449800003" u="1"/>
        <n v="288159" u="1"/>
        <n v="30000380000320" u="1"/>
        <n v="3000035697" u="1"/>
        <n v="288161" u="1"/>
        <n v="3000037745" u="1"/>
        <n v="115776" u="1"/>
        <n v="3200003728" u="1"/>
        <n v="3100003804" u="1"/>
        <n v="3000036252" u="1"/>
        <n v="3500003578" u="1"/>
        <n v="3000035585" u="1"/>
        <n v="2000036959" u="1"/>
        <n v="3000036966" u="1"/>
        <n v="31700003200003" u="1"/>
        <n v="30000304600003" u="1"/>
        <n v="3000032711" u="1"/>
        <n v="3000036807" u="1"/>
        <n v="334931" u="1"/>
        <n v="334932" u="1"/>
        <n v="3000030710" u="1"/>
        <n v="3000039569" u="1"/>
        <n v="334934" u="1"/>
        <n v="30000327200003" u="1"/>
        <n v="3110000384" u="1"/>
        <n v="30000358400003" u="1"/>
        <n v="3000039457" u="1"/>
        <n v="3185800003" u="1"/>
        <n v="3000031820" u="1"/>
        <n v="2942000039" u="1"/>
        <n v="334942" u="1"/>
        <n v="3010000348" u="1"/>
        <n v="334943" u="1"/>
        <n v="3180000034" u="1"/>
        <n v="3000036471" u="1"/>
        <n v="3420000308" u="1"/>
        <n v="334944" u="1"/>
        <n v="345947" u="1"/>
        <n v="334945" u="1"/>
        <n v="30000300003500" u="1"/>
        <n v="147254" u="1"/>
        <n v="3172700003" u="1"/>
        <n v="25000030000347" u="1"/>
        <n v="268930" u="1"/>
        <n v="345952" u="1"/>
        <n v="3474000032" u="1"/>
        <n v="3000039121" u="1"/>
        <n v="268933" u="1"/>
        <n v="3.0000341000030003E+17" u="1"/>
        <n v="3000036247" u="1"/>
        <n v="334952" u="1"/>
        <n v="3000031484" u="1"/>
        <n v="3000038295" u="1"/>
        <n v="3000030817" u="1"/>
        <n v="3000035580" u="1"/>
        <n v="30000304000039" u="1"/>
        <n v="3000036961" u="1"/>
        <n v="3000039009" u="1"/>
        <n v="334954" u="1"/>
        <n v="30000300003801" u="1"/>
        <n v="334955" u="1"/>
        <n v="3000036802" u="1"/>
        <n v="30000300003844" u="1"/>
        <n v="3480000374" u="1"/>
        <n v="3000035468" u="1"/>
        <n v="30000360000386" u="1"/>
        <n v="334957" u="1"/>
        <n v="30000398000030" u="1"/>
        <n v="2702000031" u="1"/>
        <n v="32000003200003" u="1"/>
        <n v="334959" u="1"/>
        <n v="345962" u="1"/>
        <n v="334960" u="1"/>
        <n v="345964" u="1"/>
        <n v="3000037404" u="1"/>
        <n v="3000039452" u="1"/>
        <n v="620000308" u="1"/>
        <n v="334962" u="1"/>
        <n v="268945" u="1"/>
        <n v="304705" u="1"/>
        <n v="334964" u="1"/>
        <n v="3000031815" u="1"/>
        <n v="3462500003" u="1"/>
        <n v="30000349000003" u="1"/>
        <n v="3000031148" u="1"/>
        <n v="268947" u="1"/>
        <n v="334965" u="1"/>
        <n v="2890000365" u="1"/>
        <n v="334966" u="1"/>
        <n v="345970" u="1"/>
        <n v="268950" u="1"/>
        <n v="334968" u="1"/>
        <n v="345971" u="1"/>
        <n v="3000038514" u="1"/>
        <n v="30000391500003" u="1"/>
        <n v="345972" u="1"/>
        <n v="3010000390" u="1"/>
        <n v="30000370000351" u="1"/>
        <n v="220161" u="1"/>
        <n v="345974" u="1"/>
        <n v="345975" u="1"/>
        <n v="3500003680" u="1"/>
        <n v="3000031591" u="1"/>
        <n v="20000394000036" u="1"/>
        <n v="2900003709" u="1"/>
        <n v="334973" u="1"/>
        <n v="345976" u="1"/>
        <n v="3000030924" u="1"/>
        <n v="3000035687" u="1"/>
        <n v="279959" u="1"/>
        <n v="3000039116" u="1"/>
        <n v="117164" u="1"/>
        <n v="334975" u="1"/>
        <n v="345978" u="1"/>
        <n v="3400000374" u="1"/>
        <n v="3000036242" u="1"/>
        <n v="3000038290" u="1"/>
        <n v="3000035575" u="1"/>
        <n v="3000034908" u="1"/>
        <n v="3000039671" u="1"/>
        <n v="3000039004" u="1"/>
        <n v="117165" u="1"/>
        <n v="334979" u="1"/>
        <n v="3500003456" u="1"/>
        <n v="334981" u="1"/>
        <n v="3000038178" u="1"/>
        <n v="304723" u="1"/>
        <n v="288219" u="1"/>
        <n v="30000340000318" u="1"/>
        <n v="334982" u="1"/>
        <n v="117166" u="1"/>
        <n v="334983" u="1"/>
        <n v="104788" u="1"/>
        <n v="268966" u="1"/>
        <n v="334984" u="1"/>
        <n v="30000305700003" u="1"/>
        <n v="334985" u="1"/>
        <n v="30000398100003" u="1"/>
        <n v="3000031255" u="1"/>
        <n v="3000038066" u="1"/>
        <n v="334986" u="1"/>
        <n v="3000039447" u="1"/>
        <n v="2.50000300003E+17" u="1"/>
        <n v="334987" u="1"/>
        <n v="30000380000321" u="1"/>
        <n v="34200003000032" u="1"/>
        <n v="334988" u="1"/>
        <n v="2278000036" u="1"/>
        <n v="3080000371" u="1"/>
        <n v="30000380000364" u="1"/>
        <n v="3000031810" u="1"/>
        <n v="3408500003" u="1"/>
        <n v="3.0000300003E+21" u="1"/>
        <n v="334990" u="1"/>
        <n v="340493" u="1"/>
        <n v="30000350000030" u="1"/>
        <n v="3456800003" u="1"/>
        <n v="3000031698" u="1"/>
        <n v="315738" u="1"/>
        <n v="3000037842" u="1"/>
        <n v="3000035127" u="1"/>
        <n v="3426000038" u="1"/>
        <n v="30000370800003" u="1"/>
        <n v="3000037175" u="1"/>
        <n v="340496" u="1"/>
        <n v="345998" u="1"/>
        <n v="315740" u="1"/>
        <n v="340497" u="1"/>
        <n v="345999" u="1"/>
        <n v="30000382100003" u="1"/>
        <n v="346000" u="1"/>
        <n v="348751" u="1"/>
        <n v="346001" u="1"/>
        <n v="3000035015" u="1"/>
        <n v="346002" u="1"/>
        <n v="3440000399" u="1"/>
        <n v="348754" u="1"/>
        <n v="3000032141" u="1"/>
        <n v="346004" u="1"/>
        <n v="3250000388" u="1"/>
        <n v="3507000037" u="1"/>
        <n v="3000038285" u="1"/>
        <n v="310245" u="1"/>
        <n v="346005" u="1"/>
        <n v="3000035570" u="1"/>
        <n v="348756" u="1"/>
        <n v="3000039666" u="1"/>
        <n v="3000036951" u="1"/>
        <n v="346006" u="1"/>
        <n v="348757" u="1"/>
        <n v="3000036792" u="1"/>
        <n v="346008" u="1"/>
        <n v="3140000325" u="1"/>
        <n v="3000036125" u="1"/>
        <n v="30000354800003" u="1"/>
        <n v="3000035458" u="1"/>
        <n v="340508" u="1"/>
        <n v="340509" u="1"/>
        <n v="346011" u="1"/>
        <n v="340510" u="1"/>
        <n v="340511" u="1"/>
        <n v="346013" u="1"/>
        <n v="315755" u="1"/>
        <n v="3220000320" u="1"/>
        <n v="340512" u="1"/>
        <n v="25000030000305" u="1"/>
        <n v="3000039442" u="1"/>
        <n v="346015" u="1"/>
        <n v="346016" u="1"/>
        <n v="310257" u="1"/>
        <n v="291002" u="1"/>
        <n v="340516" u="1"/>
        <n v="310258" u="1"/>
        <n v="346018" u="1"/>
        <n v="2577600003" u="1"/>
        <n v="346019" u="1"/>
        <n v="3456000036" u="1"/>
        <n v="315761" u="1"/>
        <n v="310260" u="1"/>
        <n v="346021" u="1"/>
        <n v="30000300003802" u="1"/>
        <n v="3.5000034000030003E+17" u="1"/>
        <n v="3000035122" u="1"/>
        <n v="3000039885" u="1"/>
        <n v="302010" u="1"/>
        <n v="346022" u="1"/>
        <n v="3456600003" u="1"/>
        <n v="30000300003845" u="1"/>
        <n v="30000350100003" u="1"/>
        <n v="291008" u="1"/>
        <n v="30000360000387" u="1"/>
        <n v="291009" u="1"/>
        <n v="346024" u="1"/>
        <n v="3000030200" u="1"/>
        <n v="30000398000031" u="1"/>
        <n v="3504900003" u="1"/>
        <n v="346025" u="1"/>
        <n v="3000031581" u="1"/>
        <n v="3000037725" u="1"/>
        <n v="32000031000034" u="1"/>
        <n v="291011" u="1"/>
        <n v="346026" u="1"/>
        <n v="3000039106" u="1"/>
        <n v="346027" u="1"/>
        <n v="340526" u="1"/>
        <n v="346028" u="1"/>
        <n v="3412000003" u="1"/>
        <n v="346029" u="1"/>
        <n v="3000038280" u="1"/>
        <n v="3000035565" u="1"/>
        <n v="346030" u="1"/>
        <n v="3000034898" u="1"/>
        <n v="346031" u="1"/>
        <n v="340530" u="1"/>
        <n v="346032" u="1"/>
        <n v="340531" u="1"/>
        <n v="3520000389" u="1"/>
        <n v="291018" u="1"/>
        <n v="346033" u="1"/>
        <n v="3000034072" u="1"/>
        <n v="3140000320" u="1"/>
        <n v="3000036120" u="1"/>
        <n v="3.0000350000310003E+17" u="1"/>
        <n v="346035" u="1"/>
        <n v="2500003748" u="1"/>
        <n v="340534" u="1"/>
        <n v="340535" u="1"/>
        <n v="30000370000352" u="1"/>
        <n v="291022" u="1"/>
        <n v="346037" u="1"/>
        <n v="340536" u="1"/>
        <n v="3220000315" u="1"/>
        <n v="340537" u="1"/>
        <n v="346039" u="1"/>
        <n v="282772" u="1"/>
        <n v="340538" u="1"/>
        <n v="3000030419" u="1"/>
        <n v="3000034515" u="1"/>
        <n v="30000387900003" u="1"/>
        <n v="346041" u="1"/>
        <n v="3000035896" u="1"/>
        <n v="291027" u="1"/>
        <n v="3000035229" u="1"/>
        <n v="296529" u="1"/>
        <n v="346043" u="1"/>
        <n v="30000399200003" u="1"/>
        <n v="3456000031" u="1"/>
        <n v="346044" u="1"/>
        <n v="27000003400003" u="1"/>
        <n v="269024" u="1"/>
        <n v="346045" u="1"/>
        <n v="30000318100003" u="1"/>
        <n v="3000035117" u="1"/>
        <n v="3000039880" u="1"/>
        <n v="3244000036" u="1"/>
        <n v="269027" u="1"/>
        <n v="346049" u="1"/>
        <n v="30000300000364" u="1"/>
        <n v="2980000372" u="1"/>
        <n v="3000031576" u="1"/>
        <n v="269029" u="1"/>
        <n v="3000035005" u="1"/>
        <n v="346051" u="1"/>
        <n v="346052" u="1"/>
        <n v="340551" u="1"/>
        <n v="346053" u="1"/>
        <n v="3100003779" u="1"/>
        <n v="329549" u="1"/>
        <n v="3000036227" u="1"/>
        <n v="346054" u="1"/>
        <n v="30000380000322" u="1"/>
        <n v="346055" u="1"/>
        <n v="348806" u="1"/>
        <n v="3000036941" u="1"/>
        <n v="30000380000365" u="1"/>
        <n v="346056" u="1"/>
        <n v="348807" u="1"/>
        <n v="348808" u="1"/>
        <n v="3520000384" u="1"/>
        <n v="3460100003" u="1"/>
        <n v="3000034067" u="1"/>
        <n v="3000036115" u="1"/>
        <n v="307548" u="1"/>
        <n v="348810" u="1"/>
        <n v="329555" u="1"/>
        <n v="346060" u="1"/>
        <n v="348811" u="1"/>
        <n v="3406000034" u="1"/>
        <n v="340559" u="1"/>
        <n v="3000030526" u="1"/>
        <n v="228457" u="1"/>
        <n v="315803" u="1"/>
        <n v="274542" u="1"/>
        <n v="340560" u="1"/>
        <n v="340561" u="1"/>
        <n v="3000031240" u="1"/>
        <n v="348814" u="1"/>
        <n v="274544" u="1"/>
        <n v="296550" u="1"/>
        <n v="3415500003" u="1"/>
        <n v="346064" u="1"/>
        <n v="3249000038" u="1"/>
        <n v="346065" u="1"/>
        <n v="348816" u="1"/>
        <n v="285549" u="1"/>
        <n v="318558" u="1"/>
        <n v="329561" u="1"/>
        <n v="346066" u="1"/>
        <n v="348817" u="1"/>
        <n v="329562" u="1"/>
        <n v="346067" u="1"/>
        <n v="348818" u="1"/>
        <n v="274548" u="1"/>
        <n v="340566" u="1"/>
        <n v="329564" u="1"/>
        <n v="340567" u="1"/>
        <n v="2610800003" u="1"/>
        <n v="346069" u="1"/>
        <n v="318562" u="1"/>
        <n v="346070" u="1"/>
        <n v="285554" u="1"/>
        <n v="329566" u="1"/>
        <n v="340569" u="1"/>
        <n v="346071" u="1"/>
        <n v="318564" u="1"/>
        <n v="3006600003" u="1"/>
        <n v="291057" u="1"/>
        <n v="346072" u="1"/>
        <n v="329568" u="1"/>
        <n v="340571" u="1"/>
        <n v="346073" u="1"/>
        <n v="2904000039" u="1"/>
        <n v="340572" u="1"/>
        <n v="346074" u="1"/>
        <n v="2980000367" u="1"/>
        <n v="2900003689" u="1"/>
        <n v="346075" u="1"/>
        <n v="3000037715" u="1"/>
        <n v="318568" u="1"/>
        <n v="329571" u="1"/>
        <n v="340574" u="1"/>
        <n v="269055" u="1"/>
        <n v="3.0000368000030003E+17" u="1"/>
        <n v="348827" u="1"/>
        <n v="285560" u="1"/>
        <n v="340575" u="1"/>
        <n v="280059" u="1"/>
        <n v="346077" u="1"/>
        <n v="246345" u="1"/>
        <n v="318570" u="1"/>
        <n v="340576" u="1"/>
        <n v="30000351200003" u="1"/>
        <n v="3000034174" u="1"/>
        <n v="329574" u="1"/>
        <n v="340577" u="1"/>
        <n v="3000031459" u="1"/>
        <n v="318572" u="1"/>
        <n v="346081" u="1"/>
        <n v="246347" u="1"/>
        <n v="318574" u="1"/>
        <n v="3000034729" u="1"/>
        <n v="346082" u="1"/>
        <n v="3000036777" u="1"/>
        <n v="3000038825" u="1"/>
        <n v="3000034062" u="1"/>
        <n v="3000036110" u="1"/>
        <n v="3000038158" u="1"/>
        <n v="246348" u="1"/>
        <n v="30000300003760" u="1"/>
        <n v="315827" u="1"/>
        <n v="3177500003" u="1"/>
        <n v="30000300003846" u="1"/>
        <n v="30000360000345" u="1"/>
        <n v="2700000394" u="1"/>
        <n v="3000038046" u="1"/>
        <n v="318580" u="1"/>
        <n v="340586" u="1"/>
        <n v="3000039427" u="1"/>
        <n v="3225800003" u="1"/>
        <n v="2700003156" u="1"/>
        <n v="30000398000032" u="1"/>
        <n v="3408000037" u="1"/>
        <n v="3000030409" u="1"/>
        <n v="3195000038" u="1"/>
        <n v="3.0000300003790003E+17" u="1"/>
        <n v="3000031790" u="1"/>
        <n v="346091" u="1"/>
        <n v="274572" u="1"/>
        <n v="127508" u="1"/>
        <n v="3116100003" u="1"/>
        <n v="3220000034" u="1"/>
        <n v="29000036000035" u="1"/>
        <n v="351596" u="1"/>
        <n v="346095" u="1"/>
        <n v="351597" u="1"/>
        <n v="3160000346" u="1"/>
        <n v="346096" u="1"/>
        <n v="3000035107" u="1"/>
        <n v="3200003805" u="1"/>
        <n v="346097" u="1"/>
        <n v="346098" u="1"/>
        <n v="340597" u="1"/>
        <n v="3118000037" u="1"/>
        <n v="2980000362" u="1"/>
        <n v="3000031566" u="1"/>
        <n v="3000035662" u="1"/>
        <n v="3.0000350000030003E+17" u="1"/>
        <n v="3.0000389000030003E+17" u="1"/>
        <n v="2000034616" u="1"/>
        <n v="3100003769" u="1"/>
        <n v="3000031454" u="1"/>
        <n v="3144000037" u="1"/>
        <n v="3000038820" u="1"/>
        <n v="3000034057" u="1"/>
        <n v="340606" u="1"/>
        <n v="3000036105" u="1"/>
        <n v="340607" u="1"/>
        <n v="266337" u="1"/>
        <n v="346109" u="1"/>
        <n v="3476500003" u="1"/>
        <n v="340608" u="1"/>
        <n v="346110" u="1"/>
        <n v="340609" u="1"/>
        <n v="346111" u="1"/>
        <n v="3410000311" u="1"/>
        <n v="340610" u="1"/>
        <n v="3225000036" u="1"/>
        <n v="340611" u="1"/>
        <n v="3454200003" u="1"/>
        <n v="3000039422" u="1"/>
        <n v="340612" u="1"/>
        <n v="3408000032" u="1"/>
        <n v="346114" u="1"/>
        <n v="3000030404" u="1"/>
        <n v="30000314500003" u="1"/>
        <n v="346115" u="1"/>
        <n v="3000034500" u="1"/>
        <n v="340614" u="1"/>
        <n v="3000031785" u="1"/>
        <n v="346116" u="1"/>
        <n v="22500000300003" u="1"/>
        <n v="340615" u="1"/>
        <n v="3000035214" u="1"/>
        <n v="346117" u="1"/>
        <n v="340616" u="1"/>
        <n v="346118" u="1"/>
        <n v="346119" u="1"/>
        <n v="3200003086" u="1"/>
        <n v="30000380000366" u="1"/>
        <n v="346120" u="1"/>
        <n v="351622" u="1"/>
        <n v="3000035102" u="1"/>
        <n v="346121" u="1"/>
        <n v="340620" u="1"/>
        <n v="340621" u="1"/>
        <n v="351624" u="1"/>
        <n v="3170000368" u="1"/>
        <n v="3280000319" u="1"/>
        <n v="30000350000032" u="1"/>
        <n v="2000031875" u="1"/>
        <n v="351626" u="1"/>
        <n v="346125" u="1"/>
        <n v="3000034990" u="1"/>
        <n v="2794400003" u="1"/>
        <n v="346126" u="1"/>
        <n v="282859" u="1"/>
        <n v="351628" u="1"/>
        <n v="324121" u="1"/>
        <n v="346127" u="1"/>
        <n v="285611" u="1"/>
        <n v="3000032116" u="1"/>
        <n v="321371" u="1"/>
        <n v="324122" u="1"/>
        <n v="340627" u="1"/>
        <n v="3000030782" u="1"/>
        <n v="3000034878" u="1"/>
        <n v="340628" u="1"/>
        <n v="351631" u="1"/>
        <n v="3144000032" u="1"/>
        <n v="340629" u="1"/>
        <n v="30000341000003" u="1"/>
        <n v="3000036767" u="1"/>
        <n v="3100003652" u="1"/>
        <n v="34540000300003" u="1"/>
        <n v="285616" u="1"/>
        <n v="2700003258" u="1"/>
        <n v="3422500003" u="1"/>
        <n v="3.000036000034E+17" u="1"/>
        <n v="3225000031" u="1"/>
        <n v="2987600003" u="1"/>
        <n v="3110000344" u="1"/>
        <n v="260129" u="1"/>
        <n v="346140" u="1"/>
        <n v="340640" u="1"/>
        <n v="346142" u="1"/>
        <n v="340641" u="1"/>
        <n v="155603" u="1"/>
        <n v="3465000034" u="1"/>
        <n v="346144" u="1"/>
        <n v="3200000366" u="1"/>
        <n v="3400003992" u="1"/>
        <n v="3480000003" u="1"/>
        <n v="3409400003" u="1"/>
        <n v="340644" u="1"/>
        <n v="3000035097" u="1"/>
        <n v="31950000300003" u="1"/>
        <n v="346146" u="1"/>
        <n v="340645" u="1"/>
        <n v="30000358000030" u="1"/>
        <n v="346147" u="1"/>
        <n v="3280000314" u="1"/>
        <n v="340646" u="1"/>
        <n v="346148" u="1"/>
        <n v="30000300003761" u="1"/>
        <n v="340647" u="1"/>
        <n v="346149" u="1"/>
        <n v="2900003674" u="1"/>
        <n v="30000300003804" u="1"/>
        <n v="340648" u="1"/>
        <n v="3000034985" u="1"/>
        <n v="346150" u="1"/>
        <n v="2800003242" u="1"/>
        <n v="340649" u="1"/>
        <n v="2881600003" u="1"/>
        <n v="30000300003847" u="1"/>
        <n v="30000360000346" u="1"/>
        <n v="346151" u="1"/>
        <n v="3087900003" u="1"/>
        <n v="3400003054" u="1"/>
        <n v="340650" u="1"/>
        <n v="3200003524" u="1"/>
        <n v="30000360000389" u="1"/>
        <n v="346152" u="1"/>
        <n v="2907000036" u="1"/>
        <n v="340652" u="1"/>
        <n v="3000030777" u="1"/>
        <n v="346154" u="1"/>
        <n v="346155" u="1"/>
        <n v="3176000038" u="1"/>
        <n v="35000034600003" u="1"/>
        <n v="346156" u="1"/>
        <n v="3000034714" u="1"/>
        <n v="2907600003" u="1"/>
        <n v="3100003647" u="1"/>
        <n v="3000034047" u="1"/>
        <n v="3461400003" u="1"/>
        <n v="346157" u="1"/>
        <n v="3000036095" u="1"/>
        <n v="307647" u="1"/>
        <n v="340656" u="1"/>
        <n v="29000036000036" u="1"/>
        <n v="346158" u="1"/>
        <n v="1000030687" u="1"/>
        <n v="30000342000030" u="1"/>
        <n v="346159" u="1"/>
        <n v="3201000034" u="1"/>
        <n v="346160" u="1"/>
        <n v="34000030000329" u="1"/>
        <n v="3000031887" u="1"/>
        <n v="3000038698" u="1"/>
        <n v="346161" u="1"/>
        <n v="3000031220" u="1"/>
        <n v="3400003544" u="1"/>
        <n v="340660" u="1"/>
        <n v="346162" u="1"/>
        <n v="3.000037000036E+17" u="1"/>
        <n v="340661" u="1"/>
        <n v="346164" u="1"/>
        <n v="3470600003" u="1"/>
        <n v="285648" u="1"/>
        <n v="30000370000354" u="1"/>
        <n v="346165" u="1"/>
        <n v="3040000306" u="1"/>
        <n v="3.2800003000030003E+17" u="1"/>
        <n v="346166" u="1"/>
        <n v="3000035204" u="1"/>
        <n v="340665" u="1"/>
        <n v="332413" u="1"/>
        <n v="346167" u="1"/>
        <n v="332414" u="1"/>
        <n v="346168" u="1"/>
        <n v="332415" u="1"/>
        <n v="291154" u="1"/>
        <n v="346169" u="1"/>
        <n v="329665" u="1"/>
        <n v="346170" u="1"/>
        <n v="3000035092" u="1"/>
        <n v="329666" u="1"/>
        <n v="340669" u="1"/>
        <n v="346171" u="1"/>
        <n v="329667" u="1"/>
        <n v="340670" u="1"/>
        <n v="346172" u="1"/>
        <n v="329668" u="1"/>
        <n v="340671" u="1"/>
        <n v="291158" u="1"/>
        <n v="3100003199" u="1"/>
        <n v="329669" u="1"/>
        <n v="340672" u="1"/>
        <n v="2900003669" u="1"/>
        <n v="3000035647" u="1"/>
        <n v="329670" u="1"/>
        <n v="332421" u="1"/>
        <n v="3000037028" u="1"/>
        <n v="329671" u="1"/>
        <n v="340674" u="1"/>
        <n v="332422" u="1"/>
        <n v="3550000315" u="1"/>
        <n v="346176" u="1"/>
        <n v="285660" u="1"/>
        <n v="329672" u="1"/>
        <n v="340675" u="1"/>
        <n v="30000340000321" u="1"/>
        <n v="346177" u="1"/>
        <n v="3000034154" u="1"/>
        <n v="340676" u="1"/>
        <n v="2907000031" u="1"/>
        <n v="346178" u="1"/>
        <n v="32520000300003" u="1"/>
        <n v="329674" u="1"/>
        <n v="340677" u="1"/>
        <n v="3000034868" u="1"/>
        <n v="30000380700003" u="1"/>
        <n v="329675" u="1"/>
        <n v="340678" u="1"/>
        <n v="3100003642" u="1"/>
        <n v="3000038805" u="1"/>
        <n v="340680" u="1"/>
        <n v="2750000035" u="1"/>
        <n v="30000380000324" u="1"/>
        <n v="2800003680" u="1"/>
        <n v="340682" u="1"/>
        <n v="30000380000367" u="1"/>
        <n v="2000038926" u="1"/>
        <n v="155624" u="1"/>
        <n v="340684" u="1"/>
        <n v="2955700003" u="1"/>
        <n v="3000031882" u="1"/>
        <n v="3509500003" u="1"/>
        <n v="285670" u="1"/>
        <n v="340685" u="1"/>
        <n v="3471000035" u="1"/>
        <n v="30000390000031" u="1"/>
        <n v="285672" u="1"/>
        <n v="340687" u="1"/>
        <n v="2900003888" u="1"/>
        <n v="30000364700003" u="1"/>
        <n v="3258600003" u="1"/>
        <n v="205141" u="1"/>
        <n v="307682" u="1"/>
        <n v="340691" u="1"/>
        <n v="155628" u="1"/>
        <n v="3200003071" u="1"/>
        <n v="346194" u="1"/>
        <n v="307684" u="1"/>
        <n v="155629" u="1"/>
        <n v="346195" u="1"/>
        <n v="3000035087" u="1"/>
        <n v="239527" u="1"/>
        <n v="2090600003" u="1"/>
        <n v="2900000394" u="1"/>
        <n v="307685" u="1"/>
        <n v="346196" u="1"/>
        <n v="340695" u="1"/>
        <n v="346197" u="1"/>
        <n v="340696" u="1"/>
        <n v="346198" u="1"/>
        <n v="3100003194" u="1"/>
        <n v="329694" u="1"/>
        <n v="340697" u="1"/>
        <n v="3000035642" u="1"/>
        <n v="346199" u="1"/>
        <n v="3000034975" u="1"/>
        <n v="340698" u="1"/>
        <n v="3000039071" u="1"/>
        <n v="346200" u="1"/>
        <n v="3440000359" u="1"/>
        <n v="346201" u="1"/>
        <n v="285685" u="1"/>
        <n v="340700" u="1"/>
        <n v="346202" u="1"/>
        <n v="30000348700003" u="1"/>
        <n v="340701" u="1"/>
        <n v="3451800003" u="1"/>
        <n v="307693" u="1"/>
        <n v="3000039626" u="1"/>
        <n v="3000036911" u="1"/>
        <n v="346204" u="1"/>
        <n v="3421000038" u="1"/>
        <n v="307694" u="1"/>
        <n v="3.0000380000310003E+17" u="1"/>
        <n v="346205" u="1"/>
        <n v="307695" u="1"/>
        <n v="340704" u="1"/>
        <n v="346206" u="1"/>
        <n v="307696" u="1"/>
        <n v="3000036085" u="1"/>
        <n v="30000300003590" u="1"/>
        <n v="340706" u="1"/>
        <n v="1171600003" u="1"/>
        <n v="346208" u="1"/>
        <n v="340707" u="1"/>
        <n v="343458" u="1"/>
        <n v="346209" u="1"/>
        <n v="340708" u="1"/>
        <n v="346210" u="1"/>
        <n v="3190000389" u="1"/>
        <n v="340709" u="1"/>
        <n v="346211" u="1"/>
        <n v="3000038021" u="1"/>
        <n v="30000321400003" u="1"/>
        <n v="307701" u="1"/>
        <n v="340710" u="1"/>
        <n v="346212" u="1"/>
        <n v="30000300003762" u="1"/>
        <n v="3471000030" u="1"/>
        <n v="34000034500003" u="1"/>
        <n v="1556000030" u="1"/>
        <n v="30000300003805" u="1"/>
        <n v="329709" u="1"/>
        <n v="340712" u="1"/>
        <n v="346214" u="1"/>
        <n v="3000034480" u="1"/>
        <n v="282947" u="1"/>
        <n v="30000300003848" u="1"/>
        <n v="307705" u="1"/>
        <n v="340714" u="1"/>
        <n v="3000035194" u="1"/>
        <n v="30000360000390" u="1"/>
        <n v="346216" u="1"/>
        <n v="307706" u="1"/>
        <n v="340715" u="1"/>
        <n v="346217" u="1"/>
        <n v="346218" u="1"/>
        <n v="3200003066" u="1"/>
        <n v="340717" u="1"/>
        <n v="321462" u="1"/>
        <n v="346219" u="1"/>
        <n v="3284000031" u="1"/>
        <n v="340718" u="1"/>
        <n v="3000035082" u="1"/>
        <n v="3000039845" u="1"/>
        <n v="346220" u="1"/>
        <n v="3157000038" u="1"/>
        <n v="340719" u="1"/>
        <n v="3170000348" u="1"/>
        <n v="30500003000036" u="1"/>
        <n v="29000036000037" u="1"/>
        <n v="346222" u="1"/>
        <n v="3442400003" u="1"/>
        <n v="30000342000031" u="1"/>
        <n v="340721" u="1"/>
        <n v="269202" u="1"/>
        <n v="30000397800003" u="1"/>
        <n v="307713" u="1"/>
        <n v="340722" u="1"/>
        <n v="321467" u="1"/>
        <n v="3000037685" u="1"/>
        <n v="3007500003" u="1"/>
        <n v="3170000395" u="1"/>
        <n v="337972" u="1"/>
        <n v="307714" u="1"/>
        <n v="288460" u="1"/>
        <n v="337974" u="1"/>
        <n v="3100003744" u="1"/>
        <n v="307716" u="1"/>
        <n v="329722" u="1"/>
        <n v="288461" u="1"/>
        <n v="321470" u="1"/>
        <n v="3000034144" u="1"/>
        <n v="346227" u="1"/>
        <n v="337975" u="1"/>
        <n v="2650000372" u="1"/>
        <n v="3000035525" u="1"/>
        <n v="346228" u="1"/>
        <n v="337976" u="1"/>
        <n v="318721" u="1"/>
        <n v="329724" u="1"/>
        <n v="30000370000355" u="1"/>
        <n v="3.00003100003E+17" u="1"/>
        <n v="346229" u="1"/>
        <n v="337977" u="1"/>
        <n v="329725" u="1"/>
        <n v="3000032651" u="1"/>
        <n v="329726" u="1"/>
        <n v="3000036747" u="1"/>
        <n v="321474" u="1"/>
        <n v="3000038795" u="1"/>
        <n v="348982" u="1"/>
        <n v="3000036080" u="1"/>
        <n v="3000038128" u="1"/>
        <n v="30000370500003" u="1"/>
        <n v="30000361000030" u="1"/>
        <n v="329728" u="1"/>
        <n v="288468" u="1"/>
        <n v="30000381800003" u="1"/>
        <n v="3477600003" u="1"/>
        <n v="3407000003" u="1"/>
        <n v="343485" u="1"/>
        <n v="2000032721" u="1"/>
        <n v="343486" u="1"/>
        <n v="348988" u="1"/>
        <n v="343487" u="1"/>
        <n v="343488" u="1"/>
        <n v="313230" u="1"/>
        <n v="348990" u="1"/>
        <n v="3420000360" u="1"/>
        <n v="2000036404" u="1"/>
        <n v="3000035189" u="1"/>
        <n v="30000340000322" u="1"/>
        <n v="348992" u="1"/>
        <n v="30000300000367" u="1"/>
        <n v="31000038700003" u="1"/>
        <n v="14559" u="1"/>
        <n v="3200003061" u="1"/>
        <n v="3000037792" u="1"/>
        <n v="3000039840" u="1"/>
        <n v="346246" u="1"/>
        <n v="3.0000398000030003E+17" u="1"/>
        <n v="30000380000325" u="1"/>
        <n v="2905200003" u="1"/>
        <n v="34200003000036" u="1"/>
        <n v="3020000362" u="1"/>
        <n v="3000034251" u="1"/>
        <n v="30000380000368" u="1"/>
        <n v="346248" u="1"/>
        <n v="3000030869" u="1"/>
        <n v="318741" u="1"/>
        <n v="3000034965" u="1"/>
        <n v="349000" u="1"/>
        <n v="3000039061" u="1"/>
        <n v="329746" u="1"/>
        <n v="30000350000034" u="1"/>
        <n v="3100003072" u="1"/>
        <n v="346252" u="1"/>
        <n v="3400003748" u="1"/>
        <n v="315994" u="1"/>
        <n v="3100000357" u="1"/>
        <n v="329748" u="1"/>
        <n v="3000030757" u="1"/>
        <n v="3000039616" u="1"/>
        <n v="315995" u="1"/>
        <n v="32000035200003" u="1"/>
        <n v="3026000037" u="1"/>
        <n v="3.000032000032E+17" u="1"/>
        <n v="3422000032" u="1"/>
        <n v="34740000300003" u="1"/>
        <n v="329752" u="1"/>
        <n v="30000349800003" u="1"/>
        <n v="343508" u="1"/>
        <n v="2624000031" u="1"/>
        <n v="329755" u="1"/>
        <n v="340758" u="1"/>
        <n v="3000038678" u="1"/>
        <n v="30000300003204" u="1"/>
        <n v="30000361100003" u="1"/>
        <n v="245061" u="1"/>
        <n v="318753" u="1"/>
        <n v="340759" u="1"/>
        <n v="346261" u="1"/>
        <n v="346262" u="1"/>
        <n v="2210000386" u="1"/>
        <n v="3000032422" u="1"/>
        <n v="329759" u="1"/>
        <n v="340762" u="1"/>
        <n v="3290000032" u="1"/>
        <n v="285749" u="1"/>
        <n v="340764" u="1"/>
        <n v="256067" u="1"/>
        <n v="294002" u="1"/>
        <n v="329762" u="1"/>
        <n v="340765" u="1"/>
        <n v="340766" u="1"/>
        <n v="3200003056" u="1"/>
        <n v="3500003065" u="1"/>
        <n v="340768" u="1"/>
        <n v="3000037120" u="1"/>
        <n v="245066" u="1"/>
        <n v="3189000039" u="1"/>
        <n v="329766" u="1"/>
        <n v="2856700003" u="1"/>
        <n v="3410500003" u="1"/>
        <n v="30000300003591" u="1"/>
        <n v="30000345100003" u="1"/>
        <n v="3000032198" u="1"/>
        <n v="3000034246" u="1"/>
        <n v="2900003649" u="1"/>
        <n v="3000030864" u="1"/>
        <n v="3000035627" u="1"/>
        <n v="3159000036" u="1"/>
        <n v="3000034960" u="1"/>
        <n v="3000037008" u="1"/>
        <n v="3458800003" u="1"/>
        <n v="329770" u="1"/>
        <n v="3440000344" u="1"/>
        <n v="30000387600003" u="1"/>
        <n v="340775" u="1"/>
        <n v="30000300003806" u="1"/>
        <n v="3000039611" u="1"/>
        <n v="324272" u="1"/>
        <n v="3000036896" u="1"/>
        <n v="245070" u="1"/>
        <n v="329774" u="1"/>
        <n v="30000300003849" u="1"/>
        <n v="3484800003" u="1"/>
        <n v="30000360000391" u="1"/>
        <n v="3410000388" u="1"/>
        <n v="3000031974" u="1"/>
        <n v="30000398000035" u="1"/>
        <n v="3000036070" u="1"/>
        <n v="3000038118" u="1"/>
        <n v="3454000038" u="1"/>
        <n v="340780" u="1"/>
        <n v="2702400003" u="1"/>
        <n v="32000031000038" u="1"/>
        <n v="3082000035" u="1"/>
        <n v="340781" u="1"/>
        <n v="3478000030" u="1"/>
        <n v="340782" u="1"/>
        <n v="3000032529" u="1"/>
        <n v="1990000317" u="1"/>
        <n v="3100003510" u="1"/>
        <n v="3479000034" u="1"/>
        <n v="35040000300003" u="1"/>
        <n v="224443" u="1"/>
        <n v="340784" u="1"/>
        <n v="2000039527" u="1"/>
        <n v="29000036000038" u="1"/>
        <n v="30000342000032" u="1"/>
        <n v="340786" u="1"/>
        <n v="340787" u="1"/>
        <n v="3000035846" u="1"/>
        <n v="340788" u="1"/>
        <n v="277521" u="1"/>
        <n v="30000382900003" u="1"/>
        <n v="3471700003" u="1"/>
        <n v="3401100003" u="1"/>
        <n v="351792" u="1"/>
        <n v="343540" u="1"/>
        <n v="340790" u="1"/>
        <n v="30000394200003" u="1"/>
        <n v="351794" u="1"/>
        <n v="2548100003" u="1"/>
        <n v="2895600003" u="1"/>
        <n v="3000036401" u="1"/>
        <n v="30000370000356" u="1"/>
        <n v="29000003500003" u="1"/>
        <n v="343544" u="1"/>
        <n v="3189000034" u="1"/>
        <n v="351797" u="1"/>
        <n v="3497700003" u="1"/>
        <n v="3510000372" u="1"/>
        <n v="30000361000031" u="1"/>
        <n v="3000034241" u="1"/>
        <n v="3190000038" u="1"/>
        <n v="3400003850" u="1"/>
        <n v="2900003644" u="1"/>
        <n v="3000030859" u="1"/>
        <n v="3000035622" u="1"/>
        <n v="324292" u="1"/>
        <n v="3170000380" u="1"/>
        <n v="3000034955" u="1"/>
        <n v="3000039718" u="1"/>
        <n v="3000030700" u="1"/>
        <n v="3290000358" u="1"/>
        <n v="3000034129" u="1"/>
        <n v="329798" u="1"/>
        <n v="291288" u="1"/>
        <n v="329799" u="1"/>
        <n v="3000030588" u="1"/>
        <n v="329800" u="1"/>
        <n v="3100003617" u="1"/>
        <n v="269284" u="1"/>
        <n v="3000038780" u="1"/>
        <n v="329801" u="1"/>
        <n v="3.000039000034E+17" u="1"/>
        <n v="3220000372" u="1"/>
        <n v="329802" u="1"/>
        <n v="3241000034" u="1"/>
        <n v="329804" u="1"/>
        <n v="329805" u="1"/>
        <n v="30800003000032" u="1"/>
        <n v="30000380000326" u="1"/>
        <n v="329806" u="1"/>
        <n v="329807" u="1"/>
        <n v="30000380000369" u="1"/>
        <n v="30000350900003" u="1"/>
        <n v="291298" u="1"/>
        <n v="3000036508" u="1"/>
        <n v="329809" u="1"/>
        <n v="3000035841" u="1"/>
        <n v="256091" u="1"/>
        <n v="329810" u="1"/>
        <n v="3200003872" u="1"/>
        <n v="3000037222" u="1"/>
        <n v="30000350000035" u="1"/>
        <n v="329811" u="1"/>
        <n v="324310" u="1"/>
        <n v="340816" u="1"/>
        <n v="321561" u="1"/>
        <n v="3189100003" u="1"/>
        <n v="227210" u="1"/>
        <n v="3000035062" u="1"/>
        <n v="3000039825" u="1"/>
        <n v="3000037110" u="1"/>
        <n v="305058" u="1"/>
        <n v="3000039158" u="1"/>
        <n v="103496" u="1"/>
        <n v="318813" u="1"/>
        <n v="3170000328" u="1"/>
        <n v="3510000367" u="1"/>
        <n v="3000031521" u="1"/>
        <n v="3400003845" u="1"/>
        <n v="327067" u="1"/>
        <n v="340821" u="1"/>
        <n v="3000035617" u="1"/>
        <n v="3426900003" u="1"/>
        <n v="329819" u="1"/>
        <n v="30000300003205" u="1"/>
        <n v="232715" u="1"/>
        <n v="3460000039" u="1"/>
        <n v="3000034124" u="1"/>
        <n v="27000031500003" u="1"/>
        <n v="340825" u="1"/>
        <n v="307817" u="1"/>
        <n v="340827" u="1"/>
        <n v="3410000378" u="1"/>
        <n v="3000034012" u="1"/>
        <n v="2900003415" u="1"/>
        <n v="329829" u="1"/>
        <n v="318827" u="1"/>
        <n v="3297000032" u="1"/>
        <n v="30000300003592" u="1"/>
        <n v="35200003800003" u="1"/>
        <n v="232721" u="1"/>
        <n v="318830" u="1"/>
        <n v="3000034455" u="1"/>
        <n v="316080" u="1"/>
        <n v="3000037217" u="1"/>
        <n v="30000300003807" u="1"/>
        <n v="3200000326" u="1"/>
        <n v="30000300003850" u="1"/>
        <n v="3050000345" u="1"/>
        <n v="3000035057" u="1"/>
        <n v="3000039820" u="1"/>
        <n v="3000037105" u="1"/>
        <n v="30000360000392" u="1"/>
        <n v="30000398000036" u="1"/>
        <n v="34100000300003" u="1"/>
        <n v="329841" u="1"/>
        <n v="32000031000039" u="1"/>
        <n v="3000035612" u="1"/>
        <n v="329843" u="1"/>
        <n v="3000034945" u="1"/>
        <n v="329844" u="1"/>
        <n v="3405000035" u="1"/>
        <n v="3000030690" u="1"/>
        <n v="329845" u="1"/>
        <n v="30500003000038" u="1"/>
        <n v="3285500003" u="1"/>
        <n v="2765000034" u="1"/>
        <n v="329846" u="1"/>
        <n v="3000036167" u="1"/>
        <n v="3000038215" u="1"/>
        <n v="3247000035" u="1"/>
        <n v="329847" u="1"/>
        <n v="340850" u="1"/>
        <n v="3000038929" u="1"/>
        <n v="329849" u="1"/>
        <n v="340852" u="1"/>
        <n v="3000030578" u="1"/>
        <n v="3000034007" u="1"/>
        <n v="340854" u="1"/>
        <n v="2700003880" u="1"/>
        <n v="30000368000003" u="1"/>
        <n v="2580000361" u="1"/>
        <n v="30000370000357" u="1"/>
        <n v="3114000031" u="1"/>
        <n v="340856" u="1"/>
        <n v="3487000038" u="1"/>
        <n v="349109" u="1"/>
        <n v="3000036610" u="1"/>
        <n v="349110" u="1"/>
        <n v="340858" u="1"/>
        <n v="3000000348" u="1"/>
        <n v="3000035276" u="1"/>
        <n v="30000361000032" u="1"/>
        <n v="3201800003" u="1"/>
        <n v="3478700003" u="1"/>
        <n v="2689000037" u="1"/>
        <n v="340860" u="1"/>
        <n v="318855" u="1"/>
        <n v="340861" u="1"/>
        <n v="3000034450" u="1"/>
        <n v="3000038546" u="1"/>
        <n v="340862" u="1"/>
        <n v="3000035164" u="1"/>
        <n v="3456400003" u="1"/>
        <n v="340864" u="1"/>
        <n v="3298400003" u="1"/>
        <n v="340865" u="1"/>
        <n v="3410000037" u="1"/>
        <n v="349118" u="1"/>
        <n v="3200000321" u="1"/>
        <n v="340866" u="1"/>
        <n v="30000352000003" u="1"/>
        <n v="3000039815" u="1"/>
        <n v="340867" u="1"/>
        <n v="2900000359" u="1"/>
        <n v="3000037100" u="1"/>
        <n v="30000340000324" u="1"/>
        <n v="30000300000369" u="1"/>
        <n v="340868" u="1"/>
        <n v="349121" u="1"/>
        <n v="3510000357" u="1"/>
        <n v="340869" u="1"/>
        <n v="3000032178" u="1"/>
        <n v="349122" u="1"/>
        <n v="340870" u="1"/>
        <n v="2900003629" u="1"/>
        <n v="340871" u="1"/>
        <n v="340872" u="1"/>
        <n v="3405000030" u="1"/>
        <n v="30000380000327" u="1"/>
        <n v="3000034781" u="1"/>
        <n v="3000034114" u="1"/>
        <n v="3000036162" u="1"/>
        <n v="3000038210" u="1"/>
        <n v="351878" u="1"/>
        <n v="296864" u="1"/>
        <n v="3421000003" u="1"/>
        <n v="351880" u="1"/>
        <n v="3000034669" u="1"/>
        <n v="3410000368" u="1"/>
        <n v="30000350000036" u="1"/>
        <n v="3000038765" u="1"/>
        <n v="3000034002" u="1"/>
        <n v="3000031287" u="1"/>
        <n v="3192400003" u="1"/>
        <n v="34940000300003" u="1"/>
        <n v="340880" u="1"/>
        <n v="2580000356" u="1"/>
        <n v="340881" u="1"/>
        <n v="351884" u="1"/>
        <n v="3000030461" u="1"/>
        <n v="321626" u="1"/>
        <n v="340882" u="1"/>
        <n v="3000031842" u="1"/>
        <n v="3000035271" u="1"/>
        <n v="307875" u="1"/>
        <n v="340884" u="1"/>
        <n v="340885" u="1"/>
        <n v="258878" u="1"/>
        <n v="3000034445" u="1"/>
        <n v="2159100003" u="1"/>
        <n v="30000300003206" u="1"/>
        <n v="340887" u="1"/>
        <n v="258879" u="1"/>
        <n v="3000035159" u="1"/>
        <n v="3000039922" u="1"/>
        <n v="340888" u="1"/>
        <n v="3280000376" u="1"/>
        <n v="32000030000314" u="1"/>
        <n v="318884" u="1"/>
        <n v="340890" u="1"/>
        <n v="3410000032" u="1"/>
        <n v="3000037762" u="1"/>
        <n v="3000037095" u="1"/>
        <n v="351895" u="1"/>
        <n v="3411000036" u="1"/>
        <n v="329890" u="1"/>
        <n v="3466000035" u="1"/>
        <n v="335392" u="1"/>
        <n v="3510000352" u="1"/>
        <n v="329891" u="1"/>
        <n v="3470000322" u="1"/>
        <n v="3000031506" u="1"/>
        <n v="329892" u="1"/>
        <n v="3411600003" u="1"/>
        <n v="329893" u="1"/>
        <n v="335395" u="1"/>
        <n v="329894" u="1"/>
        <n v="3.00003400003E+17" u="1"/>
        <n v="3000034776" u="1"/>
        <n v="3000036824" u="1"/>
        <n v="3480000396" u="1"/>
        <n v="329896" u="1"/>
        <n v="3000038205" u="1"/>
        <n v="329897" u="1"/>
        <n v="3000036871" u="1"/>
        <n v="30000304000003" u="1"/>
        <n v="30000358000034" u="1"/>
        <n v="3000030568" u="1"/>
        <n v="3462000032" u="1"/>
        <n v="329899" u="1"/>
        <n v="3000034664" u="1"/>
        <n v="3000038760" u="1"/>
        <n v="30900003900003" u="1"/>
        <n v="1670000360" u="1"/>
        <n v="3279600003" u="1"/>
        <n v="30000300003808" u="1"/>
        <n v="335403" u="1"/>
        <n v="329902" u="1"/>
        <n v="30000300003851" u="1"/>
        <n v="3000034552" u="1"/>
        <n v="340908" u="1"/>
        <n v="324404" u="1"/>
        <n v="3416000038" u="1"/>
        <n v="340910" u="1"/>
        <n v="340912" u="1"/>
        <n v="3000035154" u="1"/>
        <n v="30000342000034" u="1"/>
        <n v="340914" u="1"/>
        <n v="254767" u="1"/>
        <n v="3442000038" u="1"/>
        <n v="34000030000376" u="1"/>
        <n v="340916" u="1"/>
      </sharedItems>
    </cacheField>
    <cacheField name="Sous dépôt" numFmtId="49">
      <sharedItems containsSemiMixedTypes="0" containsString="0" containsNumber="1" containsInteger="1" minValue="1" maxValue="7" count="7">
        <n v="4"/>
        <n v="3"/>
        <n v="5"/>
        <n v="6"/>
        <n v="7"/>
        <n v="1"/>
        <n v="2" u="1"/>
      </sharedItems>
    </cacheField>
    <cacheField name="Dispo" numFmtId="0">
      <sharedItems containsSemiMixedTypes="0" containsString="0" containsNumber="1" containsInteger="1" minValue="-8000036" maxValue="1000030200003"/>
    </cacheField>
    <cacheField name="VL Pal" numFmtId="0">
      <sharedItems containsSemiMixedTypes="0" containsString="0" containsNumber="1" containsInteger="1" minValue="20" maxValue="20000352"/>
    </cacheField>
    <cacheField name="Réservé" numFmtId="0">
      <sharedItems containsSemiMixedTypes="0" containsString="0" containsNumber="1" containsInteger="1" minValue="0" maxValue="9000036"/>
    </cacheField>
    <cacheField name="VMH" numFmtId="0">
      <sharedItems containsSemiMixedTypes="0" containsString="0" containsNumber="1" minValue="0" maxValue="70000300003"/>
    </cacheField>
    <cacheField name="VMJ" numFmtId="0">
      <sharedItems containsSemiMixedTypes="0" containsString="0" containsNumber="1" minValue="0" maxValue="10000300003"/>
    </cacheField>
    <cacheField name="ARRI SEM J " numFmtId="0">
      <sharedItems containsSemiMixedTypes="0" containsString="0" containsNumber="1" containsInteger="1" minValue="0" maxValue="0"/>
    </cacheField>
    <cacheField name="TAUX_COUV" numFmtId="0">
      <sharedItems containsSemiMixedTypes="0" containsString="0" containsNumber="1" minValue="-19.6705882000035" maxValue="30000300003"/>
    </cacheField>
    <cacheField name="COUV CORRIGE" numFmtId="1">
      <sharedItems containsSemiMixedTypes="0" containsString="0" containsNumber="1" minValue="0" maxValue="26.6705882000035"/>
    </cacheField>
    <cacheField name="Nb Pal dispo" numFmtId="1">
      <sharedItems containsSemiMixedTypes="0" containsString="0" containsNumber="1" minValue="-100000.45" maxValue="4166792500.0124998"/>
    </cacheField>
    <cacheField name="quantité à transférer " numFmtId="1">
      <sharedItems containsSemiMixedTypes="0" containsString="0" containsNumber="1" minValue="1.0000030812031657" maxValue="70.00008968597534"/>
    </cacheField>
    <cacheField name="Nb Pal à ramener " numFmtId="1">
      <sharedItems containsSemiMixedTypes="0" containsString="0" containsNumber="1" minValue="0" maxValue="5000091.40625" count="1221">
        <n v="6.6667085411641729"/>
        <n v="5.0000514058387528"/>
        <n v="2.0000367625036763"/>
        <n v="1.0000030812031657"/>
        <n v="1.0000006812380102"/>
        <n v="1.3333545082825136"/>
        <n v="5"/>
        <n v="2.0000301624034802"/>
        <n v="20"/>
        <n v="6"/>
        <n v="1.9999677636089319"/>
        <n v="1.9999581641399657"/>
        <n v="1.2500203515217969"/>
        <n v="1.9999725633779719"/>
        <n v="2.0000565630656308"/>
        <n v="1.9999629638629299"/>
        <n v="10.000012812282192"/>
        <n v="6.666721874447922"/>
        <n v="9.5239700252809154"/>
        <n v="2"/>
        <n v="2.2222539582063896"/>
        <n v="1.999960563998568"/>
        <n v="0" u="1"/>
        <n v="1310.2964901074424" u="1"/>
        <n v="0.44003441220238093" u="1"/>
        <n v="298512.91977611941" u="1"/>
        <n v="9157.6765682234436" u="1"/>
        <n v="1.194760101010101" u="1"/>
        <n v="17.394301470588236" u="1"/>
        <n v="5291.1020171957671" u="1"/>
        <n v="30.328525641025642" u="1"/>
        <n v="0.22816599151234568" u="1"/>
        <n v="2.9205246913580245" u="1"/>
        <n v="9.6556122448979598E-2" u="1"/>
        <n v="512829.88782051281" u="1"/>
        <n v="1666697.1354166667" u="1"/>
        <n v="6.0657051282051286" u="1"/>
        <n v="5482.5563665021928" u="1"/>
        <n v="178574.69308035713" u="1"/>
        <n v="10.752840909090908" u="1"/>
        <n v="1335.4944995325855" u="1"/>
        <n v="0.75099206349206349" u="1"/>
        <n v="8.5562246817129636E-2" u="1"/>
        <n v="1.3275112233445567" u="1"/>
        <n v="5.7418082524271847" u="1"/>
        <n v="13.595545977011493" u="1"/>
        <n v="3.3333776039453138" u="1"/>
        <n v="1.2320963541666667" u="1"/>
        <n v="1.744561209439528" u="1"/>
        <n v="0.33698361823361822" u="1"/>
        <n v="0.5730680717054264" u="1"/>
        <n v="3360.2764826948924" u="1"/>
        <n v="7645.3997037461777" u="1"/>
        <n v="1.84814453125" u="1"/>
        <n v="2298.8926005747126" u="1"/>
        <n v="1851.8857060185185" u="1"/>
        <n v="0.14410483674463936" u="1"/>
        <n v="0.66667192077869053" u="1"/>
        <n v="19704.793719211822" u="1"/>
        <n v="250004.5703125" u="1"/>
        <n v="8.2139756944444446" u="1"/>
        <n v="0.1747654403073286" u="1"/>
        <n v="0.63083333333333336" u="1"/>
        <n v="2614.4268790849674" u="1"/>
        <n v="6613.8775214947091" u="1"/>
        <n v="16.897321428571427" u="1"/>
        <n v="3125.05712890625" u="1"/>
        <n v="266671.54166666669" u="1"/>
        <n v="1.7142210144927537" u="1"/>
        <n v="5.2569444444444446" u="1"/>
        <n v="0.92988404088050314" u="1"/>
        <n v="2204.6258404982364" u="1"/>
        <n v="129872.50405844155" u="1"/>
        <n v="5.2804129464285712" u="1"/>
        <n v="454553.76420454547" u="1"/>
        <n v="1.1075023408239701" u="1"/>
        <n v="48544.57675970874" u="1"/>
        <n v="0.45739075792730083" u="1"/>
        <n v="1.8774801587301588" u="1"/>
        <n v="20833.714192708332" u="1"/>
        <n v="15873.306051587302" u="1"/>
        <n v="39683.265128968254" u="1"/>
        <n v="0.74672506313131315" u="1"/>
        <n v="49020.50398284314" u="1"/>
        <n v="20.751096491228068" u="1"/>
        <n v="0.13689959490740741" u="1"/>
        <n v="0.72476256127450978" u="1"/>
        <n v="13.441051136363637" u="1"/>
        <n v="12987.250405844155" u="1"/>
        <n v="6510.5356852213545" u="1"/>
        <n v="17544.180372807019" u="1"/>
        <n v="142859.75446428571" u="1"/>
        <n v="6.359206989247312" u="1"/>
        <n v="1.2884667755991286" u="1"/>
        <n v="6.5711805555555554" u="1"/>
        <n v="2.5166223404255321" u="1"/>
        <n v="0.20000292023925351" u="1"/>
        <n v="1.2636885683760684" u="1"/>
        <n v="1578.3116812657829" u="1"/>
        <n v="10101.194760101011" u="1"/>
        <n v="2540.6968527693089" u="1"/>
        <n v="3225.8654233870966" u="1"/>
        <n v="1.9999765625631306E-4" u="1"/>
        <n v="1.3517857142857144" u="1"/>
        <n v="3623.254642210145" u="1"/>
        <n v="51021.340880102041" u="1"/>
        <n v="4232.8816137566137" u="1"/>
        <n v="22.529761904761905" u="1"/>
        <n v="29762.448846726191" u="1"/>
        <n v="625011.42578125" u="1"/>
        <n v="32680.335988562092" u="1"/>
        <n v="7.885416666666667" u="1"/>
        <n v="36.962890625" u="1"/>
        <n v="3205.1867988782051" u="1"/>
        <n v="111113.14236111111" u="1"/>
        <n v="1.2168852880658436" u="1"/>
        <n v="192311.20793269231" u="1"/>
        <n v="0.30328525641025639" u="1"/>
        <n v="15432.380883487655" u="1"/>
        <n v="11111.314236111111" u="1"/>
        <n v="0.50000514058387535" u="1"/>
        <n v="3478.3244565217392" u="1"/>
        <n v="588246.04779411759" u="1"/>
        <n v="4.8081808943089435" u="1"/>
        <n v="94.625" u="1"/>
        <n v="2572.0634805812756" u="1"/>
        <n v="185188.57060185185" u="1"/>
        <n v="4.0231717687074831" u="1"/>
        <n v="56.324404761904759" u="1"/>
        <n v="2.5602002164502164" u="1"/>
        <n v="0.21903935185185186" u="1"/>
        <n v="0.36439078866296981" u="1"/>
        <n v="29.205246913580247" u="1"/>
        <n v="0.20794875175808719" u="1"/>
        <n v="1.5728889627659575" u="1"/>
        <n v="6.2253289473684212" u="1"/>
        <n v="35.842803030303031" u="1"/>
        <n v="10040.344189257028" u="1"/>
        <n v="0.28990502450980393" u="1"/>
        <n v="0.50547542735042739" u="1"/>
        <n v="4807.7801983173076" u="1"/>
        <n v="0.4480350378787879" u="1"/>
        <n v="34014.227253401361" u="1"/>
        <n v="10.951967592592593" u="1"/>
        <n v="0.83334752602392581" u="1"/>
        <n v="3333.3942708333334" u="1"/>
        <n v="12121.433712121212" u="1"/>
        <n v="91744.796444954132" u="1"/>
        <n v="6172.9523533950614" u="1"/>
        <n v="1.6158640710382515" u="1"/>
        <n v="4.7312500000000002" u="1"/>
        <n v="1" u="1"/>
        <n v="157.70833333333334" u="1"/>
        <n v="0.74111058897243109" u="1"/>
        <n v="270275.21114864864" u="1"/>
        <n v="0.6797772988505747" u="1"/>
        <n v="236.5625" u="1"/>
        <n v="90091.737049549556" u="1"/>
        <n v="0.14081101190476192" u="1"/>
        <n v="1.5645667989417988" u="1"/>
        <n v="0.12351843149540517" u="1"/>
        <n v="1.0430445326278659" u="1"/>
        <n v="0.31796034946236557" u="1"/>
        <n v="60976.724466463413" u="1"/>
        <n v="4.9698004201680677" u="1"/>
        <n v="8.3887411347517737" u="1"/>
        <n v="1.0006873942470389" u="1"/>
        <n v="400007.3125" u="1"/>
        <n v="6887.1782455234161" u="1"/>
        <n v="4.847592213114754" u="1"/>
        <n v="2314.8571325231483" u="1"/>
        <n v="19.999725633779718" u="1"/>
        <n v="10204.268176020409" u="1"/>
        <n v="13661.451929644809" u="1"/>
        <n v="1.071388134057971" u="1"/>
        <n v="0.29335627480158732" u="1"/>
        <n v="0.36962890625" u="1"/>
        <n v="12.320963541666666" u="1"/>
        <n v="1344.110593077957" u="1"/>
        <n v="1709.4329594017095" u="1"/>
        <n v="723.3928539134838" u="1"/>
        <n v="8912.8189059714787" u="1"/>
        <n v="22676.151502267574" u="1"/>
        <n v="2.8571820278821582" u="1"/>
        <n v="0.5973800505050505" u="1"/>
        <n v="8.6971507352941178" u="1"/>
        <n v="2645.5510085978835" u="1"/>
        <n v="15.164262820512821" u="1"/>
        <n v="1.4602623456790123" u="1"/>
        <n v="17.523148148148149" u="1"/>
        <n v="256414.94391025641" u="1"/>
        <n v="833348.56770833337" u="1"/>
        <n v="30303.584280303032" u="1"/>
        <n v="3.0328525641025643" u="1"/>
        <n v="3.2405821917808217" u="1"/>
        <n v="2741.2781832510964" u="1"/>
        <n v="89287.346540178565" u="1"/>
        <n v="0.70657855436081241" u="1"/>
        <n v="33003.903671617161" u="1"/>
        <n v="0.56865985576923073" u="1"/>
        <n v="5.3764204545454541" u="1"/>
        <n v="0.37549603174603174" u="1"/>
        <n v="1.0000027812068912" u="1"/>
        <n v="434790.55706521741" u="1"/>
        <n v="8.1573275862068968" u="1"/>
        <n v="4480.3686435931895" u="1"/>
        <n v="0.20219017094017094" u="1"/>
        <n v="6.7977729885057467" u="1"/>
        <n v="1.0526490494858114" u="1"/>
        <n v="0.61604817708333337" u="1"/>
        <n v="0.87228060471976399" u="1"/>
        <n v="0.48140516890516888" u="1"/>
        <n v="1.3915441176470589" u="1"/>
        <n v="2976.2448846726193" u="1"/>
        <n v="0.66667032078656063" u="1"/>
        <n v="1.999965363733051" u="1"/>
        <n v="3268.0335988562092" u="1"/>
        <n v="0.57810972629521018" u="1"/>
        <n v="7619.1869047619048" u="1"/>
        <n v="10256.597756410256" u="1"/>
        <n v="0.924072265625" u="1"/>
        <n v="4032.3317792338707" u="1"/>
        <n v="6756.8802787162158" u="1"/>
        <n v="0.23137959702660407" u="1"/>
        <n v="0.97350823045267487" u="1"/>
        <n v="3.1541666666666668" u="1"/>
        <n v="0.40786637931034481" u="1"/>
        <n v="125002.28515625" u="1"/>
        <n v="4.1069878472222223" u="1"/>
        <n v="0.31541666666666668" u="1"/>
        <n v="3306.9387607473545" u="1"/>
        <n v="2.384702620967742" u="1"/>
        <n v="8.4486607142857135" u="1"/>
        <n v="3076.9793269230768" u="1"/>
        <n v="2.857182844216382" u="1"/>
        <n v="133335.77083333334" u="1"/>
        <n v="0.85711050724637683" u="1"/>
        <n v="2.6284722222222223" u="1"/>
        <n v="9756.2759146341468" u="1"/>
        <n v="1111131.423611111" u="1"/>
        <n v="0.46494202044025157" u="1"/>
        <n v="64936.252029220777" u="1"/>
        <n v="0.66264005602240894" u="1"/>
        <n v="2.6402064732142856" u="1"/>
        <n v="227276.88210227274" u="1"/>
        <n v="0.93874007936507942" u="1"/>
        <n v="10416.857096354166" u="1"/>
        <n v="7541.6159973604827" u="1"/>
        <n v="7936.6530257936511" u="1"/>
        <n v="105265.08223684211" u="1"/>
        <n v="1.7759947447447448" u="1"/>
        <n v="160002.92499999999" u="1"/>
        <n v="19841.632564484127" u="1"/>
        <n v="0.37336253156565657" u="1"/>
        <n v="1876.9111885322823" u="1"/>
        <n v="24510.25199142157" u="1"/>
        <n v="1.2516534391534391" u="1"/>
        <n v="10.375548245614034" u="1"/>
        <n v="0.36238128063725489" u="1"/>
        <n v="6.7205255681818183" u="1"/>
        <n v="71429.877232142855" u="1"/>
        <n v="3.179603494623656" u="1"/>
        <n v="3.2855902777777777" u="1"/>
        <n v="0.23656250000000001" u="1"/>
        <n v="1.2583111702127661" u="1"/>
        <n v="0.63184428418803418" u="1"/>
        <n v="5050.5973800505053" u="1"/>
        <n v="0.67589285714285718" u="1"/>
        <n v="25510.670440051021" u="1"/>
        <n v="11.264880952380953" u="1"/>
        <n v="312505.712890625" u="1"/>
        <n v="16340.167994281046" u="1"/>
        <n v="0.40000468846924364" u="1"/>
        <n v="0.48081808943089432" u="1"/>
        <n v="15723.557881289309" u="1"/>
        <n v="3.9427083333333335" u="1"/>
        <n v="18.4814453125" u="1"/>
        <n v="2.5491648706896552" u="1"/>
        <n v="55556.571180555555" u="1"/>
        <n v="7184.0393767959768" u="1"/>
        <n v="0.60844264403292181" u="1"/>
        <n v="96155.603966346156" u="1"/>
        <n v="75758.960700757569" u="1"/>
        <n v="37.549603174603178" u="1"/>
        <n v="7716.1904417438273" u="1"/>
        <n v="5555.6571180555557" u="1"/>
        <n v="9690.0996245155038" u="1"/>
        <n v="294123.0238970588" u="1"/>
        <n v="2.4040904471544717" u="1"/>
        <n v="47.3125" u="1"/>
        <n v="92594.285300925927" u="1"/>
        <n v="2.0115858843537415" u="1"/>
        <n v="28.16220238095238" u="1"/>
        <n v="1.2801001082251082" u="1"/>
        <n v="3436.4889390034364" u="1"/>
        <n v="4340.3571234809024" u="1"/>
        <n v="0.61444805194805197" u="1"/>
        <n v="2000.0365624999999" u="1"/>
        <n v="14.602623456790123" u="1"/>
        <n v="4.7502510040160644" u="1"/>
        <n v="17.921401515151516" u="1"/>
        <n v="0.25273771367521369" u="1"/>
        <n v="0.39691694630872482" u="1"/>
        <n v="0.83334745657839127" u="1"/>
        <n v="1.999976562603129E-4" u="1"/>
        <n v="17007.11362670068" u="1"/>
        <n v="9578.7191690613035" u="1"/>
        <n v="5.4759837962962967" u="1"/>
        <n v="2.3656252365625237E-4" u="1"/>
        <n v="1666.6971354166667" u="1"/>
        <n v="3086.4761766975307" u="1"/>
        <n v="2.3656250000000001" u="1"/>
        <n v="78.854166666666671" u="1"/>
        <n v="3.0563630490956073" u="1"/>
        <n v="135137.60557432432" u="1"/>
        <n v="0.33988864942528735" u="1"/>
        <n v="11.106220657276996" u="1"/>
        <n v="118.28125" u="1"/>
        <n v="45045.868524774778" u="1"/>
        <n v="0.78228339947089942" u="1"/>
        <n v="0.52152226631393295" u="1"/>
        <n v="0.15898017473118278" u="1"/>
        <n v="1.9454152960526316" u="1"/>
        <n v="200003.65625" u="1"/>
        <n v="2675.6341973244148" u="1"/>
        <n v="2.6821145124716552" u="1"/>
        <n v="1157.4285662615741" u="1"/>
        <n v="2.3306650246305418" u="1"/>
        <n v="1333357.7083333333" u="1"/>
        <n v="6.160481770833333" u="1"/>
        <n v="11338.075751133787" u="1"/>
        <n v="0.81460915977961434" u="1"/>
        <n v="7.7308006535947715" u="1"/>
        <n v="0.29869002525252525" u="1"/>
        <n v="7.5821314102564106" u="1"/>
        <n v="0.73013117283950613" u="1"/>
        <n v="8.7615740740740744" u="1"/>
        <n v="46.384803921568626" u="1"/>
        <n v="2415.5030948067633" u="1"/>
        <n v="3921.6403186274511" u="1"/>
        <n v="128207.4719551282" u="1"/>
        <n v="416674.28385416669" u="1"/>
        <n v="1.5164262820512822" u="1"/>
        <n v="44643.673270089283" u="1"/>
        <n v="0.4006817411924119" u="1"/>
        <n v="2.6882102272727271" u="1"/>
        <n v="3.98253367003367" u="1"/>
        <n v="15.262096774193548" u="1"/>
        <n v="1.1111292013527083" u="1"/>
        <n v="217395.2785326087" u="1"/>
        <n v="2240.1843217965948" u="1"/>
        <n v="3.3988864942528734" u="1"/>
        <n v="8.6652930402930401" u="1"/>
        <n v="72465.092844202896" u="1"/>
        <n v="0.30802408854166669" u="1"/>
        <n v="1.0000012812282191" u="1"/>
        <n v="0.69577205882352944" u="1"/>
        <n v="12376.463876856436" u="1"/>
        <n v="1.7292580409356726" u="1"/>
        <n v="3809.5934523809524" u="1"/>
        <n v="5128.2988782051279" u="1"/>
        <n v="5602.3433123249297" u="1"/>
        <n v="19493.533747563353" u="1"/>
        <n v="1.5770833333333334" u="1"/>
        <n v="17094.329594017094" u="1"/>
        <n v="62501.142578125" u="1"/>
        <n v="2.0534939236111112" u="1"/>
        <n v="1.8182094368981041" u="1"/>
        <n v="1653.4693803736773" u="1"/>
        <n v="1.192351310483871" u="1"/>
        <n v="4.2243303571428568" u="1"/>
        <n v="3.9036716171617161" u="1"/>
        <n v="28571.950892857141" u="1"/>
        <n v="0.66667085411641724" u="1"/>
        <n v="66667.885416666672" u="1"/>
        <n v="0.42855525362318841" u="1"/>
        <n v="1.3142361111111112" u="1"/>
        <n v="555565.7118055555" u="1"/>
        <n v="0.55453000468823255" u="1"/>
        <n v="4688.3182430848574" u="1"/>
        <n v="1.3201032366071428" u="1"/>
        <n v="113638.44105113637" u="1"/>
        <n v="0.46937003968253971" u="1"/>
        <n v="5208.428548177083" u="1"/>
        <n v="7662.9753352490425" u="1"/>
        <n v="3968.3265128968255" u="1"/>
        <n v="52632.541118421053" u="1"/>
        <n v="307697.93269230769" u="1"/>
        <n v="80001.462499999994" u="1"/>
        <n v="3.1967905405405403" u="1"/>
        <n v="9920.8162822420636" u="1"/>
        <n v="0.18668126578282829" u="1"/>
        <n v="0.27191091954022989" u="1"/>
        <n v="1.0542000891265597" u="1"/>
        <n v="14005.858280812325" u="1"/>
        <n v="0.53862135701275049" u="1"/>
        <n v="0.26316259478680221" u="1"/>
        <n v="0.62582671957671954" u="1"/>
        <n v="5.1877741228070171" u="1"/>
        <n v="3.3602627840909092" u="1"/>
        <n v="4386.0450932017548" u="1"/>
        <n v="35714.938616071428" u="1"/>
        <n v="5176.0780603002067" u="1"/>
        <n v="1.589801747311828" u="1"/>
        <n v="1.6427951388888888" u="1"/>
        <n v="10.000022812135006" u="1"/>
        <n v="0.19999629638629299" u="1"/>
        <n v="0.31592214209401709" u="1"/>
        <n v="4938.361882716049" u="1"/>
        <n v="1.1137594161958568" u="1"/>
        <n v="2525.2986900252527" u="1"/>
        <n v="0.33794642857142859" u="1"/>
        <n v="0.43042667394468703" u="1"/>
        <n v="10.655968468468469" u="1"/>
        <n v="5.6324404761904763" u="1"/>
        <n v="7440.6122116815477" u="1"/>
        <n v="156252.8564453125" u="1"/>
        <n v="4.3011363636363633" u="1"/>
        <n v="0.73557991293532343" u="1"/>
        <n v="44248.596515486723" u="1"/>
        <n v="8170.083997140523" u="1"/>
        <n v="3.3794642857142856" u="1"/>
        <n v="19047.967261904763" u="1"/>
        <n v="7861.7789406446545" u="1"/>
        <n v="0.50000874061800749" u="1"/>
        <n v="1.9713541666666667" u="1"/>
        <n v="9.24072265625" u="1"/>
        <n v="27778.285590277777" u="1"/>
        <n v="2.7004851598173514" u="1"/>
        <n v="0.3042213220164609" u="1"/>
        <n v="5.2336836283185839" u="1"/>
        <n v="80646.635584677424" u="1"/>
        <n v="48077.801983173078" u="1"/>
        <n v="0.96007508116883122" u="1"/>
        <n v="0.18182088418497769" u="1"/>
        <n v="181821.50568181818" u="1"/>
        <n v="37879.480350378784" u="1"/>
        <n v="18.774801587301589" u="1"/>
        <n v="3858.0952208719136" u="1"/>
        <n v="2777.8285590277778" u="1"/>
        <n v="4845.0498122577519" u="1"/>
        <n v="23.65625" u="1"/>
        <n v="1.0057929421768708" u="1"/>
        <n v="14.08110119047619" u="1"/>
        <n v="4275.4094965797349" u="1"/>
        <n v="0.64005005411255411" u="1"/>
        <n v="11.158608490566039" u="1"/>
        <n v="2170.1785617404512" u="1"/>
        <n v="1.2398453878406708" u="1"/>
        <n v="1044.2964507623224" u="1"/>
        <n v="0.13333545082825135" u="1"/>
        <n v="0.74075329473634777" u="1"/>
        <n v="7.3013117283950617" u="1"/>
        <n v="1.5563322368421053" u="1"/>
        <n v="8.9607007575757578" u="1"/>
        <n v="2510.086047314257" u="1"/>
        <n v="175441.80372807017" u="1"/>
        <n v="4887.6748839198435" u="1"/>
        <n v="36.394230769230766" u="1"/>
        <n v="32787.484631147541" u="1"/>
        <n v="42735.823985042734" u="1"/>
        <n v="0.56163936372269707" u="1"/>
        <n v="4789.3595845306518" u="1"/>
        <n v="2.7379918981481484" u="1"/>
        <n v="6265.7787045739351" u="1"/>
        <n v="1543.2380883487654" u="1"/>
        <n v="1.1828125" u="1"/>
        <n v="39.427083333333336" u="1"/>
        <n v="1.5281815245478036" u="1"/>
        <n v="0.95239673041512884" u="1"/>
        <n v="190479.67261904763" u="1"/>
        <n v="6105.1177121489618" u="1"/>
        <n v="107528.84744623656" u="1"/>
        <n v="67568.80278716216" u="1"/>
        <n v="59.140625" u="1"/>
        <n v="22522.934262387389" u="1"/>
        <n v="1.9999741633061048" u="1"/>
        <n v="0.39114169973544971" u="1"/>
        <n v="0.26076113315696647" u="1"/>
        <n v="0.40000475246958417" u="1"/>
        <n v="0.21505681818181818" u="1"/>
        <n v="0.50569153484395035" u="1"/>
        <n v="1.4638768564356435" u="1"/>
        <n v="0.31390989915074308" u="1"/>
        <n v="2.0971852836879434" u="1"/>
        <n v="0.97270764802631582" u="1"/>
        <n v="100001.828125" u="1"/>
        <n v="1.3410572562358276" u="1"/>
        <n v="31.967905405405407" u="1"/>
        <n v="1.4285175120772946" u="1"/>
        <n v="3987.3137210925038" u="1"/>
        <n v="168.97321428571428" u="1"/>
        <n v="11764.920955882353" u="1"/>
        <n v="0.23924201051779936" u="1"/>
        <n v="666678.85416666663" u="1"/>
        <n v="3.0802408854166665" u="1"/>
        <n v="14.424542682926829" u="1"/>
        <n v="0.36394230769230768" u="1"/>
        <n v="3.8654003267973858" u="1"/>
        <n v="0.17523148148148149" u="1"/>
        <n v="0.14934501262626262" u="1"/>
        <n v="6.8768168604651159" u="1"/>
        <n v="33670.649200336702" u="1"/>
        <n v="3.7910657051282053" u="1"/>
        <n v="4070.078474765975" u="1"/>
        <n v="0.36506558641975306" u="1"/>
        <n v="4.3807870370370372" u="1"/>
        <n v="23.192401960784313" u="1"/>
        <n v="64103.735977564102" u="1"/>
        <n v="208337.14192708334" u="1"/>
        <n v="7575.896070075758" u="1"/>
        <n v="0.75821314102564108" u="1"/>
        <n v="12.650401069518717" u="1"/>
        <n v="22321.836635044641" u="1"/>
        <n v="0.1766446385902031" u="1"/>
        <n v="0.20034087059620595" u="1"/>
        <n v="0.66667218744479217" u="1"/>
        <n v="19.999645637757041" u="1"/>
        <n v="1.991266835016835" u="1"/>
        <n v="50505.973800505053" u="1"/>
        <n v="9634.0874879576113" u="1"/>
        <n v="9.4625000000000001E-2" u="1"/>
        <n v="1956.2172950899844" u="1"/>
        <n v="2.0393318965517242" u="1"/>
        <n v="1.6994432471264367" u="1"/>
        <n v="4.3326465201465201" u="1"/>
        <n v="36232.546422101448" u="1"/>
        <n v="0.15401204427083334" u="1"/>
        <n v="2.8849085365853657" u="1"/>
        <n v="7374.7660859144544" u="1"/>
        <n v="0.32317281420765026" u="1"/>
        <n v="0.8646290204678363" u="1"/>
        <n v="952398.36309523811" u="1"/>
        <n v="51.426630434782609" u="1"/>
        <n v="2564.149439102564" u="1"/>
        <n v="102565.97756410256" u="1"/>
        <n v="9746.7668737816766" u="1"/>
        <n v="0.7885416666666667" u="1"/>
        <n v="4.1502192982456139" u="1"/>
        <n v="22831.467608447489" u="1"/>
        <n v="0.22222539582063894" u="1"/>
        <n v="2463.0992149014778" u="1"/>
        <n v="1.6706391242937852" u="1"/>
        <n v="31250.5712890625" u="1"/>
        <n v="1.0267469618055556" u="1"/>
        <n v="7.885416666666667E-2" u="1"/>
        <n v="0.33333776039453133" u="1"/>
        <n v="816.34145408163261" u="1"/>
        <n v="0.41141304347826085" u="1"/>
        <n v="1.0627246181491465" u="1"/>
        <n v="2.1121651785714284" u="1"/>
        <n v="14285.975446428571" u="1"/>
        <n v="19.999665636702716" u="1"/>
        <n v="33333.942708333336" u="1"/>
        <n v="0.65711805555555558" u="1"/>
        <n v="277782.85590277775" u="1"/>
        <n v="5194.9001623376626" u="1"/>
        <n v="56819.220525568184" u="1"/>
        <n v="1.9046900161030595" u="1"/>
        <n v="0.23468501984126985" u="1"/>
        <n v="2604.2142740885415" u="1"/>
        <n v="1984.1632564484128" u="1"/>
        <n v="0.44399868618618621" u="1"/>
        <n v="14.337121212121213" u="1"/>
        <n v="40000.731249999997" u="1"/>
        <n v="0.52569444444444446" u="1"/>
        <n v="1.8085818042813455" u="1"/>
        <n v="6127.5629978553925" u="1"/>
        <n v="7002.9291404061623" u="1"/>
        <n v="0.31291335978835977" u="1"/>
        <n v="2.5938870614035086" u="1"/>
        <n v="1.6801313920454546" u="1"/>
        <n v="2193.0225466008774" u="1"/>
        <n v="17857.469308035714" u="1"/>
        <n v="19608.201593137255" u="1"/>
        <n v="0.794900873655914" u="1"/>
        <n v="0.82139756944444442" u="1"/>
        <n v="0.15796107104700854" u="1"/>
        <n v="2469.1809413580245" u="1"/>
        <n v="1262.6493450126263" u="1"/>
        <n v="4444.5256944444445" u="1"/>
        <n v="5.3279842342342345" u="1"/>
        <n v="2.8162202380952381" u="1"/>
        <n v="3619.9756787330316" u="1"/>
        <n v="78126.42822265625" u="1"/>
        <n v="2.1505681818181817" u="1"/>
        <n v="1.8423870716510904" u="1"/>
        <n v="12077.515474033817" u="1"/>
        <n v="3867.0467179040988" u="1"/>
        <n v="4085.0419985702615" u="1"/>
        <n v="1.6897321428571428" u="1"/>
        <n v="9523.9836309523816" u="1"/>
        <n v="0.28571790890828153" u="1"/>
        <n v="1.0240800865800865" u="1"/>
        <n v="3930.8894703223273" u="1"/>
        <n v="0.98567708333333337" u="1"/>
        <n v="4.620361328125" u="1"/>
        <n v="1.6566001400560224" u="1"/>
        <n v="13889.142795138889" u="1"/>
        <n v="16447.66909950658" u="1"/>
        <n v="74075.428240740745" u="1"/>
        <n v="4748.4248872269709" u="1"/>
        <n v="90910.752840909088" u="1"/>
        <n v="0.48278061224489793" u="1"/>
        <n v="18939.740175189392" u="1"/>
        <n v="9.3874007936507944" u="1"/>
        <n v="1388.9142795138889" u="1"/>
        <n v="73530.755974264699" u="1"/>
        <n v="11.828125" u="1"/>
        <n v="394.27083333333331" u="1"/>
        <n v="23148.571325231482" u="1"/>
        <n v="0.40231717687074831" u="1"/>
        <n v="2.2222554397040897" u="1"/>
        <n v="0.50289647108843538" u="1"/>
        <n v="7.0405505952380949" u="1"/>
        <n v="0.3164715719063545" u="1"/>
        <n v="24390.689786585364" u="1"/>
        <n v="0.32002502705627706" u="1"/>
        <n v="0.39216375504127093" u="1"/>
        <n v="3.6506558641975309" u="1"/>
        <n v="1.1875627510040161" u="1"/>
        <n v="4.4803503787878789" u="1"/>
        <n v="87720.901864035084" u="1"/>
        <n v="4251.7784066751701" u="1"/>
        <n v="1.3689959490740742" u="1"/>
        <n v="2.1197356630824373" u="1"/>
        <n v="1.0000000812485212" u="1"/>
        <n v="45.49278846153846" u="1"/>
        <n v="0.59140625000000002" u="1"/>
        <n v="19.713541666666668" u="1"/>
        <n v="0.76409076227390182" u="1"/>
        <n v="95239.836309523816" u="1"/>
        <n v="53764.423723118278" u="1"/>
        <n v="21552.118130387931" u="1"/>
        <n v="0.5006613756613757" u="1"/>
        <n v="29.5703125" u="1"/>
        <n v="11261.467131193695" u="1"/>
        <n v="129034.61693548386" u="1"/>
        <n v="4854.4576759708734" u="1"/>
        <n v="2.3056773879142298" u="1"/>
        <n v="0.19557084986772486" u="1"/>
        <n v="131.42361111111111" u="1"/>
        <n v="12.069515306122449" u="1"/>
        <n v="105822.04034391535" u="1"/>
        <n v="12.385471204188482" u="1"/>
        <n v="50000.9140625" u="1"/>
        <n v="327874.84631147538" u="1"/>
        <n v="15.983952702702704" u="1"/>
        <n v="0.7142587560386473" u="1"/>
        <n v="2.0570652173913042" u="1"/>
        <n v="2.8571803952151105" u="1"/>
        <n v="1596.4531948435504" u="1"/>
        <n v="84.486607142857139" u="1"/>
        <n v="5882.4604779411766" u="1"/>
        <n v="8984.8902178796052" u="1"/>
        <n v="333339.42708333331" u="1"/>
        <n v="1.5401204427083333" u="1"/>
        <n v="7.2122713414634143" u="1"/>
        <n v="2834.5189377834467" u="1"/>
        <n v="35.307835820895519" u="1"/>
        <n v="1.9327001633986929" u="1"/>
        <n v="11.94760101010101" u="1"/>
        <n v="16835.324600168351" u="1"/>
        <n v="1.8955328525641026" u="1"/>
        <n v="0.18253279320987653" u="1"/>
        <n v="43479.055706521736" u="1"/>
        <n v="2.1903935185185186" u="1"/>
        <n v="11.596200980392156" u="1"/>
        <n v="215.05681818181819" u="1"/>
        <n v="32051.867988782051" u="1"/>
        <n v="104168.57096354167" u="1"/>
        <n v="3787.948035037879" u="1"/>
        <n v="0.37910657051282054" u="1"/>
        <n v="11160.918317522321" u="1"/>
        <n v="1.9550619834710743" u="1"/>
        <n v="0.9956334175084175" u="1"/>
        <n v="3.815524193548387" u="1"/>
        <n v="25252.986900252527" u="1"/>
        <n v="1.8380924630924631" u="1"/>
        <n v="40651.149644308942" u="1"/>
        <n v="54348.819633152176" u="1"/>
        <n v="0.19999665636702715" u="1"/>
        <n v="0.84972162356321834" u="1"/>
        <n v="2.16632326007326" u="1"/>
        <n v="18116.273211050724" u="1"/>
        <n v="1.4424542682926829" u="1"/>
        <n v="0.43231451023391815" u="1"/>
        <n v="476199.18154761905" u="1"/>
        <n v="0.19999744832920385" u="1"/>
        <n v="0.99312552476910154" u="1"/>
        <n v="25.713315217391305" u="1"/>
        <n v="591.40625" u="1"/>
        <n v="51282.988782051281" u="1"/>
        <n v="4873.3834368908383" u="1"/>
        <n v="0.39427083333333335" u="1"/>
        <n v="2.0751096491228069" u="1"/>
        <n v="4273.5823985042734" u="1"/>
        <n v="15625.28564453125" u="1"/>
        <n v="0.51337348090277779" u="1"/>
        <n v="246918.09413580247" u="1"/>
        <n v="41153.01568930041" u="1"/>
        <n v="1.0560825892857142" u="1"/>
        <n v="16666.971354166668" u="1"/>
        <n v="0.32855902777777779" u="1"/>
        <n v="138891.42795138888" u="1"/>
        <n v="0.84789426523297495" u="1"/>
        <n v="21276.984707446809" u="1"/>
        <n v="8117.0315036525972" u="1"/>
        <n v="28409.610262784092" u="1"/>
        <n v="0.95234500805152977" u="1"/>
        <n v="7.4075345934800811" u="1"/>
        <n v="23310.449446386945" u="1"/>
        <n v="13158.135279605263" u="1"/>
        <n v="76924.483173076922" u="1"/>
        <n v="0.2219993430930931" u="1"/>
        <n v="7.1685606060606064" u="1"/>
        <n v="20000.365624999999" u="1"/>
        <n v="0.79919763513513509" u="1"/>
        <n v="2480.2040705605159" u="1"/>
        <n v="0.90429090214067276" u="1"/>
        <n v="3063.7814989276962" u="1"/>
        <n v="0.15645667989417988" u="1"/>
        <n v="0.72210775335775335" u="1"/>
        <n v="1.2969435307017543" u="1"/>
        <n v="1.9999765624431357E-4" u="1"/>
        <n v="8928.7346540178569" u="1"/>
        <n v="9804.1007965686276" u="1"/>
        <n v="0.397450436827957" u="1"/>
        <n v="0.41069878472222221" u="1"/>
        <n v="0.9999991812656378" u="1"/>
        <n v="3448.3389008620688" u="1"/>
        <n v="2.2529761904761907" u="1"/>
        <n v="2.6639921171171173" u="1"/>
        <n v="54946.059409340662" u="1"/>
        <n v="2.2659243295019156" u="1"/>
        <n v="1.4081101190476191" u="1"/>
        <n v="39063.214111328125" u="1"/>
        <n v="1.0752840909090908" u="1"/>
        <n v="21645.417343073594" u="1"/>
        <n v="2042.5209992851308" u="1"/>
        <n v="4761.9918154761908" u="1"/>
        <n v="0.49283854166666669" u="1"/>
        <n v="2.3101806640625" u="1"/>
        <n v="0.8283000700280112" u="1"/>
        <n v="0.57418082524271841" u="1"/>
        <n v="6944.5713975694443" u="1"/>
        <n v="37037.714120370372" u="1"/>
        <n v="20161.658896169356" u="1"/>
        <n v="4065.1149644308944" u="1"/>
        <n v="17.142210144927535" u="1"/>
        <n v="45455.376420454544" u="1"/>
        <n v="9469.8700875946961" u="1"/>
        <n v="4.6937003968253972" u="1"/>
        <n v="0.30051130589430897" u="1"/>
        <n v="5.9140625" u="1"/>
        <n v="197.13541666666666" u="1"/>
        <n v="11574.285662615741" u="1"/>
        <n v="10482.371920859539" u="1"/>
        <n v="3.5202752976190474" u="1"/>
        <n v="17391.622282608696" u="1"/>
        <n v="0.18882702745849297" u="1"/>
        <n v="0.30996134696016769" u="1"/>
        <n v="1.7786654135338347" u="1"/>
        <n v="94341.347287735844" u="1"/>
        <n v="1.8253279320987654" u="1"/>
        <n v="2.2401751893939394" u="1"/>
        <n v="43860.450932017542" u="1"/>
        <n v="1428597.544642857" u="1"/>
        <n v="9.0985576923076916" u="1"/>
        <n v="10683.955996260684" u="1"/>
        <n v="68966.778017241377" u="1"/>
        <n v="0.4064647766323024" u="1"/>
        <n v="0.68449797453703709" u="1"/>
        <n v="1.0598678315412187" u="1"/>
        <n v="13.915441176470589" u="1"/>
        <n v="22.74639423076923" u="1"/>
        <n v="9.8567708333333339" u="1"/>
        <n v="0.38204538113695091" u="1"/>
        <n v="4.5845445736434112" u="1"/>
        <n v="3655.0375776681285" u="1"/>
        <n v="47619.918154761908" u="1"/>
        <n v="26882.211861559139" u="1"/>
        <n v="1.9999765632031039" u="1"/>
        <n v="14.78515625" u="1"/>
        <n v="1.1528386939571149" u="1"/>
        <n v="2000036.5625" u="1"/>
        <n v="65.711805555555557" u="1"/>
        <n v="6.0347576530612246" u="1"/>
        <n v="52911.020171957673" u="1"/>
        <n v="25000.45703125" u="1"/>
        <n v="0.3352643140589569" u="1"/>
        <n v="7.9919763513513518" u="1"/>
        <n v="1.9999665635982754E-5" u="1"/>
        <n v="0.35712937801932365" u="1"/>
        <n v="11428.780357142858" u="1"/>
        <n v="42.243303571428569" u="1"/>
        <n v="10787.68372437972" u="1"/>
        <n v="0.29133312807881773" u="1"/>
        <n v="166669.71354166666" u="1"/>
        <n v="0.77006022135416663" u="1"/>
        <n v="117649.20955882352" u="1"/>
        <n v="1.9999765624191368E-5" u="1"/>
        <n v="0.96635008169934644" u="1"/>
        <n v="5.9738005050505052" u="1"/>
        <n v="3639.0767148835516" u="1"/>
        <n v="392164.03186274512" u="1"/>
        <n v="0.94776642628205132" u="1"/>
        <n v="21739.527853260868" u="1"/>
        <n v="1.0951967592592593" u="1"/>
        <n v="5.7981004901960782" u="1"/>
        <n v="107.52840909090909" u="1"/>
        <n v="2022.6906983211975" u="1"/>
        <n v="16025.933994391025" u="1"/>
        <n v="52084.285481770836" u="1"/>
        <n v="52.569444444444443" u="1"/>
        <n v="2062.7439794760726" u="1"/>
        <n v="0.49781670875420875" u="1"/>
        <n v="10.109508547008547" u="1"/>
        <n v="10.285326086956522" u="1"/>
        <n v="12626.493450126263" u="1"/>
        <n v="36364.30113636364" u="1"/>
        <n v="1.6849180911680912" u="1"/>
        <n v="20325.574822154471" u="1"/>
        <n v="1.08316163003663" u="1"/>
        <n v="9058.136605525362" u="1"/>
        <n v="28986.03713768116" u="1"/>
        <n v="5747.2315014367814" u="1"/>
        <n v="0.21615725511695907" u="1"/>
        <n v="7558.7171674225247" u="1"/>
        <n v="238099.59077380953" u="1"/>
        <n v="5000091.40625" u="1"/>
        <n v="2.0184513651877132" u="1"/>
        <n v="15540.29963092463" u="1"/>
        <n v="295.703125" u="1"/>
        <n v="25641.494391025641" u="1"/>
        <n v="114944.63002873563" u="1"/>
        <n v="0.19713541666666667" u="1"/>
        <n v="30.722402597402599" u="1"/>
        <n v="14245.274661680911" u="1"/>
        <n v="6.4989697802197801" u="1"/>
        <n v="7812.642822265625" u="1"/>
        <n v="0.2566867404513889" u="1"/>
        <n v="123459.04706790124" u="1"/>
        <n v="88890.513888888891" u="1"/>
        <n v="20576.507844650205" u="1"/>
        <n v="8333.4856770833339" u="1"/>
        <n v="0.1642795138888889" u="1"/>
        <n v="69445.713975694438" u="1"/>
        <n v="10638.492353723404" u="1"/>
        <n v="14204.805131392046" u="1"/>
        <n v="0.47617250402576489" u="1"/>
        <n v="2.3192401960784315" u="1"/>
        <n v="66.667218744479229" u="1"/>
        <n v="38462.241586538461" u="1"/>
        <n v="3.5842803030303032" u="1"/>
        <n v="10000.182812499999" u="1"/>
        <n v="87.615740740740748" u="1"/>
        <n v="26667.154166666667" u="1"/>
        <n v="0.64847176535087714" u="1"/>
        <n v="8" u="1"/>
        <n v="4902.0503982843138" u="1"/>
        <n v="0.58410493827160492" u="1"/>
        <n v="0.2053493923611111" u="1"/>
        <n v="1.4337121212121211" u="1"/>
        <n v="7692.4483173076924" u="1"/>
        <n v="70923.282358156022" u="1"/>
        <n v="10.851490825688073" u="1"/>
        <n v="0.71039789789789787" u="1"/>
        <n v="1.1264880952380953" u="1"/>
        <n v="1.3319960585585586" u="1"/>
        <n v="12.516534391534391" u="1"/>
        <n v="6.6667218737812562E-5" u="1"/>
        <n v="1.1329621647509578" u="1"/>
        <n v="0.70405505952380953" u="1"/>
        <n v="19531.607055664063" u="1"/>
        <n v="1.8197115384615385" u="1"/>
        <n v="2.5436827956989245" u="1"/>
        <n v="10822.708671536797" u="1"/>
        <n v="0.4605967679127726" u="1"/>
        <n v="3019.3788685084542" u="1"/>
        <n v="0.9063697318007663" u="1"/>
        <n v="2380.9959077380954" u="1"/>
        <n v="31.126644736842106" u="1"/>
        <n v="0.25602002164502163" u="1"/>
        <n v="1.15509033203125" u="1"/>
        <n v="38.780737704918032" u="1"/>
        <n v="3472.2856987847222" u="1"/>
        <n v="18518.857060185186" u="1"/>
        <n v="0.33756064497716892" u="1"/>
        <n v="10080.829448084678" u="1"/>
        <n v="8.5711050724637676" u="1"/>
        <n v="22727.688210227272" u="1"/>
        <n v="58140.597747093023" u="1"/>
        <n v="4734.935043797348" u="1"/>
        <n v="2.3468501984126986" u="1"/>
        <n v="12920.132832687339" u="1"/>
        <n v="16103.353965378423" u="1"/>
        <n v="2.95703125" u="1"/>
        <n v="98.567708333333329" u="1"/>
        <n v="5787.1428313078704" u="1"/>
        <n v="1.7601376488095237" u="1"/>
        <n v="36630.706272893774" u="1"/>
        <n v="1.2759573894282632" u="1"/>
        <n v="0.15498067348008385" u="1"/>
        <n v="69.577205882352942" u="1"/>
        <n v="0.91690891472868219" u="1"/>
        <n v="0.91266396604938271" u="1"/>
        <n v="0.29689068775100402" u="1"/>
        <n v="0.66667112078166557" u="1"/>
        <n v="1.1200875946969697" u="1"/>
        <n v="21930.225466008771" u="1"/>
        <n v="714298.77232142852" u="1"/>
        <n v="4.5492788461538458" u="1"/>
        <n v="5341.9779981303418" u="1"/>
        <n v="0.34224898726851855" u="1"/>
        <n v="253169.18512658228" u="1"/>
        <n v="9416.3679967043317" u="1"/>
        <n v="0.52993391577060933" u="1"/>
        <n v="6.9577205882352944" u="1"/>
        <n v="17065.158383105801" u="1"/>
        <n v="11.373197115384615" u="1"/>
        <n v="4.928385416666667" u="1"/>
        <n v="0.19102269056847546" u="1"/>
        <n v="0.40000430446763041" u="1"/>
        <n v="2.2922722868217056" u="1"/>
        <n v="1827.5187888340643" u="1"/>
        <n v="23809.959077380954" u="1"/>
        <n v="13441.105930779569" u="1"/>
        <n v="4.627591940532081E-2" u="1"/>
        <n v="7.392578125" u="1"/>
        <n v="2815.3667827984236" u="1"/>
        <n v="32258.654233870966" u="1"/>
        <n v="7407.5428240740739" u="1"/>
        <n v="0.90119047619047621" u="1"/>
        <n v="0.57641934697855746" u="1"/>
        <n v="2164.5417343073591" u="1"/>
        <n v="1000018.28125" u="1"/>
        <n v="32.855902777777779" u="1"/>
        <n v="0.6990617612293144" u="1"/>
        <n v="3.0173788265306123" u="1"/>
        <n v="26455.510085978836" u="1"/>
        <n v="19.077620967741936" u="1"/>
        <n v="67.589285714285708" u="1"/>
        <n v="12500.228515625" u="1"/>
        <n v="8818.5033619929454" u="1"/>
        <n v="5714.3901785714288" u="1"/>
        <n v="21.121651785714285" u="1"/>
        <n v="1818215.0568181819" u="1"/>
        <n v="7.5099206349206353" u="1"/>
        <n v="83334.856770833328" u="1"/>
        <n v="58824.604779411762" u="1"/>
        <n v="1.8030678353658536" u="1"/>
        <n v="0.42816742081447962" u="1"/>
        <n v="63493.224206349209" u="1"/>
        <n v="158733.06051587302" u="1"/>
        <n v="4081.7072704081634" u="1"/>
        <n v="0.48317504084967322" u="1"/>
        <n v="2.9869002525252526" u="1"/>
        <n v="0.89201546003016596" u="1"/>
        <n v="196082.01593137256" u="1"/>
        <n v="4208.8311500420878" u="1"/>
        <n v="0.47388321314102566" u="1"/>
        <n v="0.54759837962962965" u="1"/>
        <n v="1.2244435817805384" u="1"/>
        <n v="2.8990502450980391" u="1"/>
        <n v="53.764204545454547" u="1"/>
        <n v="8012.9669971955127" u="1"/>
        <n v="26042.142740885418" u="1"/>
        <n v="571439.01785714284" u="1"/>
        <n v="26.284722222222221" u="1"/>
        <n v="391.24345901799688" u="1"/>
        <n v="5.0547542735042734" u="1"/>
        <n v="5.1426630434782608" u="1"/>
        <n v="6313.2467250631316" u="1"/>
        <n v="18182.15056818182" u="1"/>
        <n v="0.84245904558404561" u="1"/>
        <n v="2.7571386946386944" u="1"/>
        <n v="1.5708001328021248" u="1"/>
        <n v="0.54158081501831501" u="1"/>
        <n v="18868.269457547169" u="1"/>
        <n v="2873.6157507183907" u="1"/>
        <n v="0.10807862755847954" u="1"/>
        <n v="119049.79538690476" u="1"/>
        <n v="2500045.703125" u="1"/>
        <n v="6.4283288043478262" u="1"/>
        <n v="31.541666666666668" u="1"/>
        <n v="147.8515625" u="1"/>
        <n v="12820.74719551282" u="1"/>
        <n v="1218.3458592227096" u="1"/>
        <n v="444452.56944444444" u="1"/>
        <n v="57472.315014367814" u="1"/>
        <n v="4.8675411522633745" u="1"/>
        <n v="15.3612012987013" u="1"/>
        <n v="0.51877741228070173" u="1"/>
        <n v="1.2131410256410255" u="1"/>
        <n v="2853.9334510559361" u="1"/>
        <n v="7122.6373308404554" u="1"/>
        <n v="61729.523533950618" u="1"/>
        <n v="44445.256944444445" u="1"/>
        <n v="10288.253922325102" u="1"/>
        <n v="0.26402064732142855" u="1"/>
        <n v="0.24397947607260725" u="1"/>
        <n v="740754.28240740742" u="1"/>
        <n v="4166.742838541667" u="1"/>
        <n v="34722.856987847219" u="1"/>
        <n v="0.87615740740740744" u="1"/>
        <n v="0.30923202614379086" u="1"/>
        <n v="6349.3224206349205" u="1"/>
        <n v="40161.376757028112" u="1"/>
        <n v="1.1596200980392157" u="1"/>
        <n v="2.0219017094017095" u="1"/>
        <n v="19231.12079326923" u="1"/>
        <n v="1.7921401515151516" u="1"/>
        <n v="5000.0914062499996" u="1"/>
        <n v="1.1539634146341464" u="1"/>
        <n v="43.807870370370374" u="1"/>
        <n v="13333.577083333334" u="1"/>
        <n v="0.18052693833943834" u="1"/>
        <n v="0.32423588267543857" u="1"/>
        <n v="24691.809413580246" u="1"/>
        <n v="18.925000000000001" u="1"/>
        <n v="2232.1836635044642" u="1"/>
        <n v="2451.0251991421569" u="1"/>
        <n v="0.29205246913580246" u="1"/>
        <n v="2.9644423558897244" u="1"/>
        <n v="0.71685606060606055" u="1"/>
        <n v="0.25000347029723069" u="1"/>
        <n v="3846.2241586538462" u="1"/>
        <n v="0.56324404761904767" u="1"/>
        <n v="1.7680306427503736" u="1"/>
        <n v="1818.2150568181819" u="1"/>
        <n v="13736.514852335165" u="1"/>
        <n v="16529.227789256198" u="1"/>
        <n v="6.2582671957671954" u="1"/>
        <n v="0.56648108237547889" u="1"/>
        <n v="0.35202752976190477" u="1"/>
        <n v="9765.8035278320312" u="1"/>
        <n v="0.90985576923076927" u="1"/>
        <n v="5411.3543357683984" u="1"/>
        <n v="1190.4979538690477" u="1"/>
        <n v="7.5338375796178347" u="1"/>
        <n v="0.19999600840263868" u="1"/>
        <n v="7752.0796996124027" u="1"/>
        <n v="5333.4308333333329" u="1"/>
        <n v="1736.1428493923611" u="1"/>
        <n v="9259.4285300925931" u="1"/>
        <n v="0.47161582934609253" u="1"/>
        <n v="4.2855525362318838" u="1"/>
        <n v="1.1734250992063493" u="1"/>
        <n v="6460.0664163436695" u="1"/>
        <n v="3.8340761750405186" u="1"/>
        <n v="8051.6769826892114" u="1"/>
        <n v="1.478515625" u="1"/>
        <n v="49.283854166666664" u="1"/>
        <n v="5376.442372311828" u="1"/>
        <n v="2893.5714156539352" u="1"/>
        <n v="0.88006882440476186" u="1"/>
        <n v="18315.353136446887" u="1"/>
        <n v="33.333776039453134" u="1"/>
        <n v="0.44466635338345867" u="1"/>
        <n v="34.788602941176471" u="1"/>
        <n v="10582.204034391534" u="1"/>
        <n v="60.657051282051285" u="1"/>
        <n v="0.45633198302469136" u="1"/>
        <n v="0.44445221388267336" u="1"/>
        <n v="3333394.2708333335" u="1"/>
        <n v="121214.33712121213" u="1"/>
        <n v="0.56004379734848486" u="1"/>
        <n v="12.131410256410257" u="1"/>
        <n v="10965.112733004386" u="1"/>
        <n v="357149.38616071426" u="1"/>
        <n v="2.2746394230769229" u="1"/>
        <n v="21.505681818181817" u="1"/>
        <n v="2670.9889990651709" u="1"/>
        <n v="17241.694504310344" u="1"/>
        <n v="0.17112449363425927" u="1"/>
        <n v="0.38654003267973858" u="1"/>
        <n v="1.1395110789980731" u="1"/>
        <n v="0.26496695788530467" u="1"/>
        <n v="3.4788602941176472" u="1"/>
        <n v="1803.784778589466" u="1"/>
        <n v="17921.474574372758" u="1"/>
        <n v="5.6865985576923075" u="1"/>
        <n v="2.4641927083333335" u="1"/>
        <n v="1.1461361434108528" u="1"/>
        <n v="913.75939441703213" u="1"/>
        <n v="11904.979538690477" u="1"/>
        <n v="6720.5529653897847" u="1"/>
        <n v="3.0484858247422681" u="1"/>
        <n v="0.34706939553990612" u="1"/>
        <n v="3.6962890625" u="1"/>
        <n v="3703.771412037037" u="1"/>
        <n v="27027.521114864863" u="1"/>
        <n v="0.4505952380952381" u="1"/>
        <n v="0.21335001803751805" u="1"/>
        <n v="2.5219882729211087" u="1"/>
        <n v="500009.140625" u="1"/>
        <n v="16.427951388888889" u="1"/>
        <n v="13227.755042989418" u="1"/>
        <n v="9.538810483870968" u="1"/>
        <n v="33.794642857142854" u="1"/>
        <n v="6250.1142578125" u="1"/>
        <n v="40984.355788934423" u="1"/>
        <n v="3.4284420289855073" u="1"/>
        <n v="10.513888888888889" u="1"/>
        <n v="0.38155241935483869" u="1"/>
        <n v="1.8597680817610063" u="1"/>
        <n v="259745.00811688311" u="1"/>
        <n v="10.560825892857142" u="1"/>
        <n v="1693.7979018462061" u="1"/>
        <n v="909107.52840909094" u="1"/>
        <n v="1.299793956043956" u="1"/>
        <n v="3.7549603174603177" u="1"/>
        <n v="41667.428385416664" u="1"/>
        <n v="29412.302389705881" u="1"/>
        <n v="3401.4227253401359" u="1"/>
        <n v="79366.530257936509" u="1"/>
        <n v="0.24158752042483661" u="1"/>
        <n v="0.99999948125975235" u="1"/>
        <n v="1.4934501262626263" u="1"/>
        <n v="98041.00796568628" u="1"/>
        <n v="3.8780737704918034" u="1"/>
        <n v="0.27379918981481483" u="1"/>
        <n v="0.61222179089026918" u="1"/>
        <n v="1.4495251225490196" u="1"/>
        <n v="26.882102272727273" u="1"/>
        <n v="4006.4834985977564" u="1"/>
        <n v="35088.360745614038" u="1"/>
        <n v="285719.50892857142" u="1"/>
        <n v="1.4182404076738608" u="1"/>
        <n v="12.718413978494624" u="1"/>
        <n v="13.142361111111111" u="1"/>
        <n v="0.94625000000000004" u="1"/>
        <n v="0.47694052419354838" u="1"/>
        <n v="2.5273771367521367" u="1"/>
        <n v="2.5713315217391304" u="1"/>
        <n v="13280.455262284197" u="1"/>
        <n v="9091.0752840909099" u="1"/>
        <n v="0.4212295227920228" u="1"/>
        <n v="2.2317216981132075" u="1"/>
        <n v="0.17292580409356725" u="1"/>
        <n v="7246.50928442029" u="1"/>
        <n v="1.6659330985915493" u="1"/>
        <n v="102042.68176020408" u="1"/>
        <n v="0.46384803921568629" u="1"/>
        <n v="1250022.8515625" u="1"/>
        <n v="800.01462500000002" u="1"/>
        <n v="3.2141644021739131" u="1"/>
        <n v="15.770833333333334" u="1"/>
        <n v="73.92578125" u="1"/>
        <n v="6219.019162002488" u="1"/>
        <n v="2.365648656486565E-4" u="1"/>
        <n v="6410.3735977564102" u="1"/>
        <n v="10.196659482758621" u="1"/>
        <n v="222226.28472222222" u="1"/>
        <n v="263162.70559210528" u="1"/>
        <n v="28736.157507183907" u="1"/>
        <n v="2.4337705761316872" u="1"/>
        <n v="384622.41586538462" u="1"/>
        <n v="7.6806006493506498" u="1"/>
        <n v="0.25938870614035087" u="1"/>
        <n v="0.60657051282051277" u="1"/>
        <n v="3561.3186654202277" u="1"/>
        <n v="1.624742445054945" u="1"/>
        <n v="303035.84280303027" u="1"/>
        <n v="30864.761766975309" u="1"/>
        <n v="22222.628472222223" u="1"/>
        <n v="38760.398498062015" u="1"/>
        <n v="5144.1269611625512" u="1"/>
        <n v="0.26667141366438812" u="1"/>
        <n v="370377.14120370371" u="1"/>
        <n v="8.0463435374149661" u="1"/>
        <n v="112.64880952380952" u="1"/>
        <n v="1.9999749632711312" u="1"/>
        <n v="17361.428493923609" u="1"/>
        <n v="0.43807870370370372" u="1"/>
        <n v="11223.549733445567" u="1"/>
        <n v="8000.1462499999998" u="1"/>
        <n v="12.450657894736842" u="1"/>
        <n v="71.685606060606062" u="1"/>
        <n v="0.57981004901960786" u="1"/>
        <n v="1.0109508547008548" u="1"/>
        <n v="2934.3259426349764" u="1"/>
        <n v="0.8960700757575758" u="1"/>
        <n v="10989.211881868132" u="1"/>
        <n v="68028.454506802722" u="1"/>
        <n v="21.903935185185187" u="1"/>
        <n v="1.5361201298701299" u="1"/>
        <n v="6666.7885416666668" u="1"/>
        <n v="1.2069515306122449" u="1"/>
        <n v="12345.904706790123" u="1"/>
        <n v="3.3333776037453117E-5" u="1"/>
        <n v="3.2317281420765029" u="1"/>
        <n v="9.4625000000000004" u="1"/>
        <n v="3355.7660444630874" u="1"/>
        <n v="0.35842803030303028" u="1"/>
        <n v="19.999605639985681" u="1"/>
        <n v="0.89403817082388515" u="1"/>
        <n v="17730.820589539006" u="1"/>
        <n v="106953.82687165776" u="1"/>
        <n v="0.28162202380952384" u="1"/>
        <n v="0.88401532137518679" u="1"/>
        <n v="10.00003281200782" u="1"/>
        <n v="0.33299901463963966" u="1"/>
        <n v="3.1291335978835977" u="1"/>
        <n v="0.28324054118773945" u="1"/>
        <n v="29.944620253164558" u="1"/>
        <n v="2.0860890652557318" u="1"/>
        <n v="0.45492788461538464" u="1"/>
        <n v="0.63592069892473113" u="1"/>
        <n v="121953.44893292683" u="1"/>
        <n v="800014.625" u="1"/>
        <n v="2666.7154166666664" u="1"/>
        <n v="0.28570350241545894" u="1"/>
        <n v="2.1427762681159419" u="1"/>
        <n v="0.58671254960317465" u="1"/>
        <n v="3230.0332081718348" u="1"/>
        <n v="4025.8384913446057" u="1"/>
        <n v="0.7392578125" u="1"/>
        <n v="24.641927083333332" u="1"/>
        <n v="2688.221186155914" u="1"/>
      </sharedItems>
    </cacheField>
    <cacheField name="A ramener &lt; Dispo" numFmtId="1">
      <sharedItems count="2">
        <b v="1"/>
        <b v="0"/>
      </sharedItems>
    </cacheField>
    <cacheField name="VENTES" numFmtId="1">
      <sharedItems containsSemiMixedTypes="0" containsString="0" containsNumber="1" minValue="1.0000006812380102" maxValue="1000018.28125"/>
    </cacheField>
    <cacheField name="CDE ENCOURS" numFmtId="1">
      <sharedItems containsSemiMixedTypes="0" containsString="0" containsNumber="1" minValue="1.4784739804204445E-5" maxValue="14.785000015624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2">
  <r>
    <x v="0"/>
    <x v="0"/>
    <n v="30000300003"/>
    <n v="3000036"/>
    <n v="0"/>
    <n v="16"/>
    <n v="3.2"/>
    <n v="0"/>
    <n v="104.0625"/>
    <n v="0"/>
    <n v="9999.9800012399846"/>
    <n v="6.6667085411641729"/>
    <x v="0"/>
    <x v="0"/>
    <n v="6.6667085411641729"/>
    <n v="9.8565483985025508E-5"/>
  </r>
  <r>
    <x v="1"/>
    <x v="1"/>
    <n v="20000328"/>
    <n v="4000032"/>
    <n v="0"/>
    <n v="280.8"/>
    <n v="56.160000000000004"/>
    <n v="0"/>
    <n v="41.452991452991448"/>
    <n v="0"/>
    <n v="5.0000419996640026"/>
    <n v="5.0000514058387528"/>
    <x v="1"/>
    <x v="1"/>
    <n v="5.0000514058387528"/>
    <n v="7.3924408682855534E-5"/>
  </r>
  <r>
    <x v="2"/>
    <x v="2"/>
    <n v="11664"/>
    <n v="4000032"/>
    <n v="0"/>
    <n v="2800003.2"/>
    <n v="56.64"/>
    <n v="0"/>
    <n v="205.90000322"/>
    <n v="0"/>
    <n v="2.9159766721866226E-3"/>
    <n v="5.0000514058387528"/>
    <x v="1"/>
    <x v="1"/>
    <n v="5.0000514058387528"/>
    <n v="7.3924408682855534E-5"/>
  </r>
  <r>
    <x v="3"/>
    <x v="0"/>
    <n v="1"/>
    <n v="9999999"/>
    <n v="0"/>
    <n v="0"/>
    <n v="0"/>
    <n v="0"/>
    <n v="0"/>
    <n v="7"/>
    <n v="1.00000010000001E-7"/>
    <n v="14.000257337525735"/>
    <x v="2"/>
    <x v="1"/>
    <n v="2.0000367625036763"/>
    <n v="2.9570002988250296E-5"/>
  </r>
  <r>
    <x v="4"/>
    <x v="0"/>
    <n v="299"/>
    <n v="20000304"/>
    <n v="0"/>
    <n v="0"/>
    <n v="0"/>
    <n v="0"/>
    <n v="0"/>
    <n v="7"/>
    <n v="1.4949772763453996E-5"/>
    <n v="7.0000215684221603"/>
    <x v="3"/>
    <x v="1"/>
    <n v="1.0000030812031657"/>
    <n v="1.4784775287040636E-5"/>
  </r>
  <r>
    <x v="5"/>
    <x v="0"/>
    <n v="1"/>
    <n v="20000304"/>
    <n v="0"/>
    <n v="0"/>
    <n v="0"/>
    <n v="0"/>
    <n v="0"/>
    <n v="7"/>
    <n v="4.9999240011551822E-8"/>
    <n v="7.0000215684221603"/>
    <x v="3"/>
    <x v="1"/>
    <n v="1.0000030812031657"/>
    <n v="1.4784775287040636E-5"/>
  </r>
  <r>
    <x v="6"/>
    <x v="0"/>
    <n v="1"/>
    <n v="4000032"/>
    <n v="0"/>
    <n v="0"/>
    <n v="0"/>
    <n v="0"/>
    <n v="0"/>
    <n v="7"/>
    <n v="2.4999800001599986E-7"/>
    <n v="35.000359840871269"/>
    <x v="1"/>
    <x v="1"/>
    <n v="5.0000514058387528"/>
    <n v="7.3924408682855534E-5"/>
  </r>
  <r>
    <x v="7"/>
    <x v="0"/>
    <n v="1"/>
    <n v="20000352"/>
    <n v="0"/>
    <n v="0"/>
    <n v="0"/>
    <n v="0"/>
    <n v="0"/>
    <n v="7"/>
    <n v="4.9999120015487728E-8"/>
    <n v="7.0000047686660718"/>
    <x v="4"/>
    <x v="1"/>
    <n v="1.0000006812380102"/>
    <n v="1.4784739804204445E-5"/>
  </r>
  <r>
    <x v="8"/>
    <x v="0"/>
    <n v="1"/>
    <n v="4000032"/>
    <n v="0"/>
    <n v="0"/>
    <n v="0"/>
    <n v="0"/>
    <n v="0"/>
    <n v="7"/>
    <n v="2.4999800001599986E-7"/>
    <n v="35.000359840871269"/>
    <x v="1"/>
    <x v="1"/>
    <n v="5.0000514058387528"/>
    <n v="7.3924408682855534E-5"/>
  </r>
  <r>
    <x v="9"/>
    <x v="0"/>
    <n v="1"/>
    <n v="15000036"/>
    <n v="0"/>
    <n v="0"/>
    <n v="0"/>
    <n v="0"/>
    <n v="0"/>
    <n v="7"/>
    <n v="6.6666506667050667E-8"/>
    <n v="9.3334815579775956"/>
    <x v="5"/>
    <x v="1"/>
    <n v="1.3333545082825136"/>
    <n v="1.9713286042280163E-5"/>
  </r>
  <r>
    <x v="10"/>
    <x v="3"/>
    <n v="240"/>
    <n v="400"/>
    <n v="0"/>
    <n v="77.000030000300001"/>
    <n v="15.466666666666665"/>
    <n v="0"/>
    <n v="15.517241000037901"/>
    <n v="0"/>
    <n v="0.6"/>
    <n v="5"/>
    <x v="6"/>
    <x v="1"/>
    <n v="50000.9140625"/>
    <n v="0.73925000078124992"/>
  </r>
  <r>
    <x v="11"/>
    <x v="2"/>
    <n v="910"/>
    <n v="320"/>
    <n v="0"/>
    <n v="70.800003000030003"/>
    <n v="14.166666666666666"/>
    <n v="0"/>
    <n v="64.200003529411703"/>
    <n v="0"/>
    <n v="2.84375"/>
    <n v="5"/>
    <x v="6"/>
    <x v="1"/>
    <n v="62501.142578125"/>
    <n v="0.9240625009765624"/>
  </r>
  <r>
    <x v="12"/>
    <x v="2"/>
    <n v="540"/>
    <n v="320"/>
    <n v="0"/>
    <n v="92"/>
    <n v="18.399999999999999"/>
    <n v="0"/>
    <n v="29.000034782608601"/>
    <n v="0"/>
    <n v="1.6875"/>
    <n v="5"/>
    <x v="6"/>
    <x v="1"/>
    <n v="62501.142578125"/>
    <n v="0.9240625009765624"/>
  </r>
  <r>
    <x v="13"/>
    <x v="0"/>
    <n v="1"/>
    <n v="2088"/>
    <n v="0"/>
    <n v="0"/>
    <n v="0"/>
    <n v="0"/>
    <n v="0"/>
    <n v="7"/>
    <n v="4.7892720306513407E-4"/>
    <n v="35"/>
    <x v="6"/>
    <x v="1"/>
    <n v="9578.7191690613035"/>
    <n v="0.14161877409602489"/>
  </r>
  <r>
    <x v="14"/>
    <x v="2"/>
    <n v="4000031"/>
    <n v="270"/>
    <n v="0"/>
    <n v="0"/>
    <n v="0"/>
    <n v="0"/>
    <n v="0"/>
    <n v="7"/>
    <n v="14814.929629629629"/>
    <n v="35"/>
    <x v="6"/>
    <x v="0"/>
    <n v="74075.428240740745"/>
    <n v="1.0951851863425925"/>
  </r>
  <r>
    <x v="15"/>
    <x v="0"/>
    <n v="3775"/>
    <n v="960"/>
    <n v="0"/>
    <n v="218.0000300003"/>
    <n v="400003.66666666599"/>
    <n v="0"/>
    <n v="86.4500000381679"/>
    <n v="0"/>
    <n v="3.9322916666666665"/>
    <n v="5"/>
    <x v="6"/>
    <x v="1"/>
    <n v="20833.714192708332"/>
    <n v="0.30802083365885413"/>
  </r>
  <r>
    <x v="16"/>
    <x v="0"/>
    <n v="6912"/>
    <n v="3456"/>
    <n v="0"/>
    <n v="60"/>
    <n v="12"/>
    <n v="0"/>
    <n v="576"/>
    <n v="0"/>
    <n v="2"/>
    <n v="5"/>
    <x v="6"/>
    <x v="1"/>
    <n v="5787.1428313078704"/>
    <n v="8.5561342683015046E-2"/>
  </r>
  <r>
    <x v="17"/>
    <x v="3"/>
    <n v="3752"/>
    <n v="216"/>
    <n v="0"/>
    <n v="0"/>
    <n v="0"/>
    <n v="0"/>
    <n v="0"/>
    <n v="7"/>
    <n v="17.37037037037037"/>
    <n v="35"/>
    <x v="6"/>
    <x v="0"/>
    <n v="92594.285300925927"/>
    <n v="1.3689814829282407"/>
  </r>
  <r>
    <x v="18"/>
    <x v="2"/>
    <n v="120000300003"/>
    <n v="3000036"/>
    <n v="0"/>
    <n v="0"/>
    <n v="0"/>
    <n v="0"/>
    <n v="0"/>
    <n v="7"/>
    <n v="39999.620005559933"/>
    <n v="46.666959788149214"/>
    <x v="0"/>
    <x v="0"/>
    <n v="6.6667085411641729"/>
    <n v="9.8565483985025508E-5"/>
  </r>
  <r>
    <x v="19"/>
    <x v="2"/>
    <n v="1944"/>
    <n v="756"/>
    <n v="0"/>
    <n v="79.2"/>
    <n v="15.84"/>
    <n v="0"/>
    <n v="122.72727272727001"/>
    <n v="0"/>
    <n v="2.5714285714285716"/>
    <n v="5"/>
    <x v="6"/>
    <x v="1"/>
    <n v="26455.510085978836"/>
    <n v="0.39113756655092591"/>
  </r>
  <r>
    <x v="20"/>
    <x v="2"/>
    <n v="26"/>
    <n v="80"/>
    <n v="0"/>
    <n v="0"/>
    <n v="0"/>
    <n v="0"/>
    <n v="0"/>
    <n v="7"/>
    <n v="0.32500000000000001"/>
    <n v="35"/>
    <x v="6"/>
    <x v="1"/>
    <n v="250004.5703125"/>
    <n v="3.6962500039062496"/>
  </r>
  <r>
    <x v="21"/>
    <x v="0"/>
    <n v="40000320"/>
    <n v="1440"/>
    <n v="0"/>
    <n v="384"/>
    <n v="76.8"/>
    <n v="0"/>
    <n v="56.25"/>
    <n v="0"/>
    <n v="27778"/>
    <n v="5"/>
    <x v="6"/>
    <x v="0"/>
    <n v="13889.142795138889"/>
    <n v="0.20534722243923609"/>
  </r>
  <r>
    <x v="22"/>
    <x v="0"/>
    <n v="1"/>
    <n v="3000036"/>
    <n v="0"/>
    <n v="0"/>
    <n v="0"/>
    <n v="0"/>
    <n v="0"/>
    <n v="7"/>
    <n v="3.3332933338133275E-7"/>
    <n v="46.666959788149214"/>
    <x v="0"/>
    <x v="1"/>
    <n v="6.6667085411641729"/>
    <n v="9.8565483985025508E-5"/>
  </r>
  <r>
    <x v="23"/>
    <x v="1"/>
    <n v="1776"/>
    <n v="864"/>
    <n v="0"/>
    <n v="94.2"/>
    <n v="18.84"/>
    <n v="0"/>
    <n v="94.267515920000307"/>
    <n v="0"/>
    <n v="2.0555555555555554"/>
    <n v="5"/>
    <x v="6"/>
    <x v="1"/>
    <n v="23148.571325231482"/>
    <n v="0.34224537073206018"/>
  </r>
  <r>
    <x v="24"/>
    <x v="3"/>
    <n v="1680"/>
    <n v="1680"/>
    <n v="0"/>
    <n v="92.4"/>
    <n v="18.48"/>
    <n v="0"/>
    <n v="90.909090909090907"/>
    <n v="0"/>
    <n v="1"/>
    <n v="5"/>
    <x v="6"/>
    <x v="1"/>
    <n v="11904.979538690477"/>
    <n v="0.17601190494791666"/>
  </r>
  <r>
    <x v="25"/>
    <x v="2"/>
    <n v="905"/>
    <n v="1000032"/>
    <n v="0"/>
    <n v="0"/>
    <n v="0"/>
    <n v="0"/>
    <n v="0"/>
    <n v="7"/>
    <n v="9.0497104092669039E-4"/>
    <n v="35"/>
    <x v="6"/>
    <x v="1"/>
    <n v="19.999725633779718"/>
    <n v="2.9569053821527707E-4"/>
  </r>
  <r>
    <x v="26"/>
    <x v="2"/>
    <n v="417"/>
    <n v="1120"/>
    <n v="0"/>
    <n v="0"/>
    <n v="0"/>
    <n v="0"/>
    <n v="0"/>
    <n v="7"/>
    <n v="0.37232142857142858"/>
    <n v="35"/>
    <x v="6"/>
    <x v="1"/>
    <n v="17857.469308035714"/>
    <n v="0.264017857421875"/>
  </r>
  <r>
    <x v="27"/>
    <x v="2"/>
    <n v="2628"/>
    <n v="756"/>
    <n v="0"/>
    <n v="39.5"/>
    <n v="7.9"/>
    <n v="0"/>
    <n v="3000032.65822784"/>
    <n v="0"/>
    <n v="3.4761904761904763"/>
    <n v="5"/>
    <x v="6"/>
    <x v="1"/>
    <n v="26455.510085978836"/>
    <n v="0.39113756655092591"/>
  </r>
  <r>
    <x v="28"/>
    <x v="0"/>
    <n v="1792"/>
    <n v="448"/>
    <n v="0"/>
    <n v="20.8"/>
    <n v="4.16"/>
    <n v="0"/>
    <n v="4000030.7692"/>
    <n v="0"/>
    <n v="4"/>
    <n v="5"/>
    <x v="6"/>
    <x v="1"/>
    <n v="44643.673270089283"/>
    <n v="0.6600446435546875"/>
  </r>
  <r>
    <x v="29"/>
    <x v="1"/>
    <n v="990"/>
    <n v="504"/>
    <n v="0"/>
    <n v="264"/>
    <n v="52.8"/>
    <n v="0"/>
    <n v="18.75"/>
    <n v="0"/>
    <n v="1.9642857142857142"/>
    <n v="5"/>
    <x v="6"/>
    <x v="1"/>
    <n v="39683.265128968254"/>
    <n v="0.58670634982638881"/>
  </r>
  <r>
    <x v="30"/>
    <x v="2"/>
    <n v="2016"/>
    <n v="2016"/>
    <n v="0"/>
    <n v="1000032.6"/>
    <n v="26.52"/>
    <n v="0"/>
    <n v="76.018099547511"/>
    <n v="0"/>
    <n v="1"/>
    <n v="5"/>
    <x v="6"/>
    <x v="1"/>
    <n v="9920.8162822420636"/>
    <n v="0.1466765874565972"/>
  </r>
  <r>
    <x v="31"/>
    <x v="2"/>
    <n v="7776"/>
    <n v="2688"/>
    <n v="0"/>
    <n v="76.8"/>
    <n v="15.000036"/>
    <n v="0"/>
    <n v="506.25"/>
    <n v="0"/>
    <n v="2.8928571428571428"/>
    <n v="5"/>
    <x v="6"/>
    <x v="1"/>
    <n v="7440.6122116815477"/>
    <n v="0.11000744059244791"/>
  </r>
  <r>
    <x v="32"/>
    <x v="0"/>
    <n v="9800"/>
    <n v="4900"/>
    <n v="0"/>
    <n v="0"/>
    <n v="0"/>
    <n v="0"/>
    <n v="0"/>
    <n v="7"/>
    <n v="2"/>
    <n v="35"/>
    <x v="6"/>
    <x v="1"/>
    <n v="4081.7072704081634"/>
    <n v="6.0346938839285713E-2"/>
  </r>
  <r>
    <x v="33"/>
    <x v="0"/>
    <n v="312"/>
    <n v="10000032"/>
    <n v="0"/>
    <n v="12"/>
    <n v="2.4"/>
    <n v="0"/>
    <n v="1000030"/>
    <n v="0"/>
    <n v="3.1199900160319484E-5"/>
    <n v="2.0000301624034802"/>
    <x v="7"/>
    <x v="1"/>
    <n v="2.0000301624034802"/>
    <n v="2.9569905407552694E-5"/>
  </r>
  <r>
    <x v="34"/>
    <x v="2"/>
    <n v="3020"/>
    <n v="480"/>
    <n v="0"/>
    <n v="1400003.00003"/>
    <n v="28.666666666666668"/>
    <n v="0"/>
    <n v="105.00003488"/>
    <n v="0"/>
    <n v="6.291666666666667"/>
    <n v="20"/>
    <x v="8"/>
    <x v="1"/>
    <n v="41667.428385416664"/>
    <n v="0.61604166731770826"/>
  </r>
  <r>
    <x v="35"/>
    <x v="0"/>
    <n v="1"/>
    <n v="9999999"/>
    <n v="0"/>
    <n v="0"/>
    <n v="0"/>
    <n v="0"/>
    <n v="0"/>
    <n v="7"/>
    <n v="1.00000010000001E-7"/>
    <n v="14.000257337525735"/>
    <x v="2"/>
    <x v="1"/>
    <n v="2.0000367625036763"/>
    <n v="2.9570002988250296E-5"/>
  </r>
  <r>
    <x v="36"/>
    <x v="0"/>
    <n v="1"/>
    <n v="9999999"/>
    <n v="0"/>
    <n v="0"/>
    <n v="0"/>
    <n v="0"/>
    <n v="0"/>
    <n v="7"/>
    <n v="1.00000010000001E-7"/>
    <n v="14.000257337525735"/>
    <x v="2"/>
    <x v="1"/>
    <n v="2.0000367625036763"/>
    <n v="2.9570002988250296E-5"/>
  </r>
  <r>
    <x v="37"/>
    <x v="0"/>
    <n v="1"/>
    <n v="9999999"/>
    <n v="0"/>
    <n v="0"/>
    <n v="0"/>
    <n v="0"/>
    <n v="0"/>
    <n v="7"/>
    <n v="1.00000010000001E-7"/>
    <n v="14.000257337525735"/>
    <x v="2"/>
    <x v="1"/>
    <n v="2.0000367625036763"/>
    <n v="2.9570002988250296E-5"/>
  </r>
  <r>
    <x v="38"/>
    <x v="0"/>
    <n v="1"/>
    <n v="9999999"/>
    <n v="0"/>
    <n v="0"/>
    <n v="0"/>
    <n v="0"/>
    <n v="0"/>
    <n v="7"/>
    <n v="1.00000010000001E-7"/>
    <n v="14.000257337525735"/>
    <x v="2"/>
    <x v="1"/>
    <n v="2.0000367625036763"/>
    <n v="2.9570002988250296E-5"/>
  </r>
  <r>
    <x v="39"/>
    <x v="0"/>
    <n v="1"/>
    <n v="1600"/>
    <n v="0"/>
    <n v="0"/>
    <n v="0"/>
    <n v="0"/>
    <n v="0"/>
    <n v="7"/>
    <n v="6.2500000000000001E-4"/>
    <n v="42"/>
    <x v="9"/>
    <x v="1"/>
    <n v="12500.228515625"/>
    <n v="0.18481250019531248"/>
  </r>
  <r>
    <x v="40"/>
    <x v="0"/>
    <n v="1"/>
    <n v="1488"/>
    <n v="0"/>
    <n v="0"/>
    <n v="0"/>
    <n v="0"/>
    <n v="0"/>
    <n v="7"/>
    <n v="6.7204301075268823E-4"/>
    <n v="42"/>
    <x v="9"/>
    <x v="1"/>
    <n v="13441.105930779569"/>
    <n v="0.19872311848958332"/>
  </r>
  <r>
    <x v="41"/>
    <x v="0"/>
    <n v="1"/>
    <n v="1512"/>
    <n v="0"/>
    <n v="0"/>
    <n v="0"/>
    <n v="0"/>
    <n v="0"/>
    <n v="7"/>
    <n v="6.6137566137566134E-4"/>
    <n v="42"/>
    <x v="9"/>
    <x v="1"/>
    <n v="13227.755042989418"/>
    <n v="0.19556878327546295"/>
  </r>
  <r>
    <x v="42"/>
    <x v="0"/>
    <n v="1440"/>
    <n v="1080"/>
    <n v="0"/>
    <n v="105.6"/>
    <n v="21.119999999999997"/>
    <n v="0"/>
    <n v="68.181818181818187"/>
    <n v="0"/>
    <n v="1.3333333333333333"/>
    <n v="6"/>
    <x v="9"/>
    <x v="1"/>
    <n v="18518.857060185186"/>
    <n v="0.27379629658564814"/>
  </r>
  <r>
    <x v="43"/>
    <x v="0"/>
    <n v="10000362"/>
    <n v="390"/>
    <n v="0"/>
    <n v="44"/>
    <n v="8.8000000000000007"/>
    <n v="0"/>
    <n v="154.77272727272725"/>
    <n v="0"/>
    <n v="25641.953846153847"/>
    <n v="6"/>
    <x v="9"/>
    <x v="0"/>
    <n v="51282.988782051281"/>
    <n v="0.75820512900641024"/>
  </r>
  <r>
    <x v="44"/>
    <x v="3"/>
    <n v="1944"/>
    <n v="272"/>
    <n v="0"/>
    <n v="19"/>
    <n v="3.8"/>
    <n v="0"/>
    <n v="511.57894700003601"/>
    <n v="0"/>
    <n v="7.1470588235294121"/>
    <n v="6"/>
    <x v="9"/>
    <x v="0"/>
    <n v="73530.755974264699"/>
    <n v="1.0871323540900735"/>
  </r>
  <r>
    <x v="45"/>
    <x v="0"/>
    <n v="2"/>
    <n v="192"/>
    <n v="0"/>
    <n v="0"/>
    <n v="0"/>
    <n v="0"/>
    <n v="0"/>
    <n v="7"/>
    <n v="1.0416666666666666E-2"/>
    <n v="42"/>
    <x v="9"/>
    <x v="1"/>
    <n v="104168.57096354167"/>
    <n v="1.5401041682942707"/>
  </r>
  <r>
    <x v="46"/>
    <x v="0"/>
    <n v="2245"/>
    <n v="20000304"/>
    <n v="0"/>
    <n v="74.400000000000006"/>
    <n v="14.88"/>
    <n v="0"/>
    <n v="150.87000036559101"/>
    <n v="0"/>
    <n v="1.1224829382593384E-4"/>
    <n v="1.0000030812031657"/>
    <x v="3"/>
    <x v="1"/>
    <n v="1.0000030812031657"/>
    <n v="1.4784775287040636E-5"/>
  </r>
  <r>
    <x v="47"/>
    <x v="0"/>
    <n v="1"/>
    <n v="256"/>
    <n v="0"/>
    <n v="0"/>
    <n v="0"/>
    <n v="0"/>
    <n v="0"/>
    <n v="7"/>
    <n v="3.90625E-3"/>
    <n v="42"/>
    <x v="9"/>
    <x v="1"/>
    <n v="78126.42822265625"/>
    <n v="1.155078126220703"/>
  </r>
  <r>
    <x v="48"/>
    <x v="0"/>
    <n v="1080"/>
    <n v="720"/>
    <n v="0"/>
    <n v="57"/>
    <n v="11.4"/>
    <n v="0"/>
    <n v="94.7000036842105"/>
    <n v="0"/>
    <n v="1.5"/>
    <n v="6"/>
    <x v="9"/>
    <x v="1"/>
    <n v="27778.285590277777"/>
    <n v="0.41069444487847218"/>
  </r>
  <r>
    <x v="49"/>
    <x v="0"/>
    <n v="700003"/>
    <n v="48"/>
    <n v="0"/>
    <n v="0"/>
    <n v="0"/>
    <n v="0"/>
    <n v="0"/>
    <n v="7"/>
    <n v="14583.395833333334"/>
    <n v="42"/>
    <x v="9"/>
    <x v="0"/>
    <n v="416674.28385416669"/>
    <n v="6.1604166731770826"/>
  </r>
  <r>
    <x v="50"/>
    <x v="0"/>
    <n v="10000344"/>
    <n v="10000344"/>
    <n v="0"/>
    <n v="300003"/>
    <n v="6.6"/>
    <n v="0"/>
    <n v="2000003.6000035999"/>
    <n v="0"/>
    <n v="1"/>
    <n v="1.9999677636089319"/>
    <x v="10"/>
    <x v="1"/>
    <n v="1.9999677636089319"/>
    <n v="2.9568982858239676E-5"/>
  </r>
  <r>
    <x v="51"/>
    <x v="0"/>
    <n v="960"/>
    <n v="960"/>
    <n v="0"/>
    <n v="268.8"/>
    <n v="500003.76"/>
    <n v="0"/>
    <n v="17.857142857142854"/>
    <n v="0"/>
    <n v="1"/>
    <n v="6"/>
    <x v="9"/>
    <x v="1"/>
    <n v="20833.714192708332"/>
    <n v="0.30802083365885413"/>
  </r>
  <r>
    <x v="52"/>
    <x v="0"/>
    <n v="1980"/>
    <n v="756"/>
    <n v="0"/>
    <n v="105.6"/>
    <n v="21.119999999999997"/>
    <n v="0"/>
    <n v="900003.75"/>
    <n v="0"/>
    <n v="2.6190476190476191"/>
    <n v="6"/>
    <x v="9"/>
    <x v="1"/>
    <n v="26455.510085978836"/>
    <n v="0.39113756655092591"/>
  </r>
  <r>
    <x v="53"/>
    <x v="0"/>
    <n v="1728"/>
    <n v="864"/>
    <n v="0"/>
    <n v="165"/>
    <n v="300003"/>
    <n v="0"/>
    <n v="52.000036000035998"/>
    <n v="0"/>
    <n v="2"/>
    <n v="6"/>
    <x v="9"/>
    <x v="1"/>
    <n v="23148.571325231482"/>
    <n v="0.34224537073206018"/>
  </r>
  <r>
    <x v="54"/>
    <x v="0"/>
    <n v="1800"/>
    <n v="720"/>
    <n v="0"/>
    <n v="14"/>
    <n v="2.8"/>
    <n v="0"/>
    <n v="642.85714285714005"/>
    <n v="0"/>
    <n v="2.5"/>
    <n v="6"/>
    <x v="9"/>
    <x v="1"/>
    <n v="27778.285590277777"/>
    <n v="0.41069444487847218"/>
  </r>
  <r>
    <x v="55"/>
    <x v="0"/>
    <n v="1"/>
    <n v="672"/>
    <n v="0"/>
    <n v="0"/>
    <n v="0"/>
    <n v="0"/>
    <n v="0"/>
    <n v="7"/>
    <n v="1.488095238095238E-3"/>
    <n v="42"/>
    <x v="9"/>
    <x v="1"/>
    <n v="29762.448846726191"/>
    <n v="0.44002976236979163"/>
  </r>
  <r>
    <x v="56"/>
    <x v="0"/>
    <n v="1"/>
    <n v="1008"/>
    <n v="0"/>
    <n v="0"/>
    <n v="0"/>
    <n v="0"/>
    <n v="0"/>
    <n v="7"/>
    <n v="9.9206349206349201E-4"/>
    <n v="42"/>
    <x v="9"/>
    <x v="1"/>
    <n v="19841.632564484127"/>
    <n v="0.2933531749131944"/>
  </r>
  <r>
    <x v="57"/>
    <x v="1"/>
    <n v="288"/>
    <n v="240"/>
    <n v="0"/>
    <n v="44.800003000030003"/>
    <n v="8.9666666666666668"/>
    <n v="0"/>
    <n v="32.118959107806702"/>
    <n v="0"/>
    <n v="1.2"/>
    <n v="6"/>
    <x v="9"/>
    <x v="1"/>
    <n v="83334.856770833328"/>
    <n v="1.2320833346354165"/>
  </r>
  <r>
    <x v="58"/>
    <x v="2"/>
    <n v="567"/>
    <n v="212"/>
    <n v="0"/>
    <n v="0"/>
    <n v="0"/>
    <n v="0"/>
    <n v="0"/>
    <n v="7"/>
    <n v="2.6745283018867925"/>
    <n v="42"/>
    <x v="9"/>
    <x v="1"/>
    <n v="94341.347287735844"/>
    <n v="1.3948113222287735"/>
  </r>
  <r>
    <x v="59"/>
    <x v="1"/>
    <n v="1557"/>
    <n v="1000035"/>
    <n v="0"/>
    <n v="600003"/>
    <n v="12.6"/>
    <n v="0"/>
    <n v="1200003.57142857"/>
    <n v="0"/>
    <n v="1.5569455069072583E-3"/>
    <n v="6"/>
    <x v="9"/>
    <x v="1"/>
    <n v="19.999665636702716"/>
    <n v="2.9568965117470885E-4"/>
  </r>
  <r>
    <x v="60"/>
    <x v="0"/>
    <n v="888"/>
    <n v="720"/>
    <n v="0"/>
    <n v="38.4"/>
    <n v="7.68"/>
    <n v="0"/>
    <n v="115.625"/>
    <n v="0"/>
    <n v="1.2333333333333334"/>
    <n v="6"/>
    <x v="9"/>
    <x v="1"/>
    <n v="27778.285590277777"/>
    <n v="0.41069444487847218"/>
  </r>
  <r>
    <x v="61"/>
    <x v="2"/>
    <n v="1079"/>
    <n v="2520"/>
    <n v="0"/>
    <n v="460"/>
    <n v="92"/>
    <n v="0"/>
    <n v="11.728260869565217"/>
    <n v="0"/>
    <n v="0.42817460317460315"/>
    <n v="6"/>
    <x v="9"/>
    <x v="1"/>
    <n v="7936.6530257936511"/>
    <n v="0.11734126996527777"/>
  </r>
  <r>
    <x v="62"/>
    <x v="0"/>
    <n v="1"/>
    <n v="4000032"/>
    <n v="0"/>
    <n v="0"/>
    <n v="0"/>
    <n v="0"/>
    <n v="0"/>
    <n v="7"/>
    <n v="2.4999800001599986E-7"/>
    <n v="35.000359840871269"/>
    <x v="1"/>
    <x v="1"/>
    <n v="5.0000514058387528"/>
    <n v="7.3924408682855534E-5"/>
  </r>
  <r>
    <x v="63"/>
    <x v="0"/>
    <n v="1040"/>
    <n v="2400"/>
    <n v="0"/>
    <n v="0"/>
    <n v="0"/>
    <n v="0"/>
    <n v="0"/>
    <n v="7"/>
    <n v="0.43333333333333335"/>
    <n v="42"/>
    <x v="9"/>
    <x v="1"/>
    <n v="8333.4856770833339"/>
    <n v="0.12320833346354165"/>
  </r>
  <r>
    <x v="64"/>
    <x v="0"/>
    <n v="1"/>
    <n v="4000032"/>
    <n v="0"/>
    <n v="0"/>
    <n v="0"/>
    <n v="0"/>
    <n v="0"/>
    <n v="7"/>
    <n v="2.4999800001599986E-7"/>
    <n v="35.000359840871269"/>
    <x v="1"/>
    <x v="1"/>
    <n v="5.0000514058387528"/>
    <n v="7.3924408682855534E-5"/>
  </r>
  <r>
    <x v="65"/>
    <x v="2"/>
    <n v="1069"/>
    <n v="1540"/>
    <n v="0"/>
    <n v="0"/>
    <n v="0"/>
    <n v="0"/>
    <n v="0"/>
    <n v="7"/>
    <n v="0.69415584415584419"/>
    <n v="42"/>
    <x v="9"/>
    <x v="1"/>
    <n v="12987.250405844155"/>
    <n v="0.19201298721590909"/>
  </r>
  <r>
    <x v="66"/>
    <x v="2"/>
    <n v="576"/>
    <n v="20000304"/>
    <n v="0"/>
    <n v="0"/>
    <n v="0"/>
    <n v="0"/>
    <n v="0"/>
    <n v="7"/>
    <n v="2.879956224665385E-5"/>
    <n v="7.0000215684221603"/>
    <x v="3"/>
    <x v="1"/>
    <n v="1.0000030812031657"/>
    <n v="1.4784775287040636E-5"/>
  </r>
  <r>
    <x v="67"/>
    <x v="2"/>
    <n v="720"/>
    <n v="20000304"/>
    <n v="0"/>
    <n v="0"/>
    <n v="0"/>
    <n v="0"/>
    <n v="0"/>
    <n v="7"/>
    <n v="3.5999452808317316E-5"/>
    <n v="7.0000215684221603"/>
    <x v="3"/>
    <x v="1"/>
    <n v="1.0000030812031657"/>
    <n v="1.4784775287040636E-5"/>
  </r>
  <r>
    <x v="68"/>
    <x v="0"/>
    <n v="1"/>
    <n v="216"/>
    <n v="0"/>
    <n v="0"/>
    <n v="0"/>
    <n v="0"/>
    <n v="0"/>
    <n v="7"/>
    <n v="4.6296296296296294E-3"/>
    <n v="42"/>
    <x v="9"/>
    <x v="1"/>
    <n v="92594.285300925927"/>
    <n v="1.3689814829282407"/>
  </r>
  <r>
    <x v="69"/>
    <x v="0"/>
    <n v="1"/>
    <n v="15000036"/>
    <n v="0"/>
    <n v="0"/>
    <n v="0"/>
    <n v="0"/>
    <n v="0"/>
    <n v="7"/>
    <n v="6.6666506667050667E-8"/>
    <n v="9.3334815579775956"/>
    <x v="5"/>
    <x v="1"/>
    <n v="1.3333545082825136"/>
    <n v="1.9713286042280163E-5"/>
  </r>
  <r>
    <x v="70"/>
    <x v="1"/>
    <n v="2976"/>
    <n v="576"/>
    <n v="0"/>
    <n v="5700003.5999999996"/>
    <n v="114.72"/>
    <n v="0"/>
    <n v="25.941422594142001"/>
    <n v="0"/>
    <n v="5.166666666666667"/>
    <n v="6"/>
    <x v="9"/>
    <x v="1"/>
    <n v="34722.856987847219"/>
    <n v="0.51336805609809022"/>
  </r>
  <r>
    <x v="71"/>
    <x v="0"/>
    <n v="32"/>
    <n v="240"/>
    <n v="0"/>
    <n v="169"/>
    <n v="300003.8"/>
    <n v="0"/>
    <n v="0.94674556210000305"/>
    <n v="6.0532544378999971"/>
    <n v="0.13333333333333333"/>
    <n v="36.319526627399981"/>
    <x v="9"/>
    <x v="1"/>
    <n v="83334.856770833328"/>
    <n v="1.2320833346354165"/>
  </r>
  <r>
    <x v="72"/>
    <x v="0"/>
    <n v="1"/>
    <n v="10000392"/>
    <n v="0"/>
    <n v="0"/>
    <n v="0"/>
    <n v="0"/>
    <n v="0"/>
    <n v="7"/>
    <n v="9.9996080153657974E-8"/>
    <n v="13.999707148979761"/>
    <x v="11"/>
    <x v="1"/>
    <n v="1.9999581641399657"/>
    <n v="2.9568840932685437E-5"/>
  </r>
  <r>
    <x v="73"/>
    <x v="0"/>
    <n v="1"/>
    <n v="864"/>
    <n v="0"/>
    <n v="0"/>
    <n v="0"/>
    <n v="0"/>
    <n v="0"/>
    <n v="7"/>
    <n v="1.1574074074074073E-3"/>
    <n v="42"/>
    <x v="9"/>
    <x v="1"/>
    <n v="23148.571325231482"/>
    <n v="0.34224537073206018"/>
  </r>
  <r>
    <x v="74"/>
    <x v="0"/>
    <n v="1"/>
    <n v="16000032"/>
    <n v="0"/>
    <n v="0"/>
    <n v="0"/>
    <n v="0"/>
    <n v="0"/>
    <n v="7"/>
    <n v="6.2499875000250001E-8"/>
    <n v="8.7501424606525777"/>
    <x v="12"/>
    <x v="1"/>
    <n v="1.2500203515217969"/>
    <n v="1.8481213057105136E-5"/>
  </r>
  <r>
    <x v="75"/>
    <x v="0"/>
    <n v="1"/>
    <n v="576"/>
    <n v="0"/>
    <n v="0"/>
    <n v="0"/>
    <n v="0"/>
    <n v="0"/>
    <n v="7"/>
    <n v="1.736111111111111E-3"/>
    <n v="42"/>
    <x v="9"/>
    <x v="1"/>
    <n v="34722.856987847219"/>
    <n v="0.51336805609809022"/>
  </r>
  <r>
    <x v="76"/>
    <x v="0"/>
    <n v="1"/>
    <n v="180"/>
    <n v="0"/>
    <n v="0"/>
    <n v="0"/>
    <n v="0"/>
    <n v="0"/>
    <n v="7"/>
    <n v="5.5555555555555558E-3"/>
    <n v="42"/>
    <x v="9"/>
    <x v="1"/>
    <n v="111113.14236111111"/>
    <n v="1.6427777795138887"/>
  </r>
  <r>
    <x v="77"/>
    <x v="1"/>
    <n v="3984"/>
    <n v="1440"/>
    <n v="0"/>
    <n v="171"/>
    <n v="34.200000000000003"/>
    <n v="0"/>
    <n v="116.49122807017542"/>
    <n v="0"/>
    <n v="2.7666666666666666"/>
    <n v="6"/>
    <x v="9"/>
    <x v="1"/>
    <n v="13889.142795138889"/>
    <n v="0.20534722243923609"/>
  </r>
  <r>
    <x v="78"/>
    <x v="1"/>
    <n v="3996"/>
    <n v="1944"/>
    <n v="0"/>
    <n v="108"/>
    <n v="21.6"/>
    <n v="0"/>
    <n v="185"/>
    <n v="0"/>
    <n v="2.0555555555555554"/>
    <n v="6"/>
    <x v="9"/>
    <x v="1"/>
    <n v="10288.253922325102"/>
    <n v="0.1521090536586934"/>
  </r>
  <r>
    <x v="79"/>
    <x v="1"/>
    <n v="6000"/>
    <n v="1920"/>
    <n v="0"/>
    <n v="3000036"/>
    <n v="67.2"/>
    <n v="0"/>
    <n v="89.285714285713993"/>
    <n v="0"/>
    <n v="3.125"/>
    <n v="6"/>
    <x v="9"/>
    <x v="1"/>
    <n v="10416.857096354166"/>
    <n v="0.15401041682942707"/>
  </r>
  <r>
    <x v="80"/>
    <x v="0"/>
    <n v="1800"/>
    <n v="720"/>
    <n v="0"/>
    <n v="39.6"/>
    <n v="7.92"/>
    <n v="0"/>
    <n v="227.27272727272728"/>
    <n v="0"/>
    <n v="2.5"/>
    <n v="6"/>
    <x v="9"/>
    <x v="1"/>
    <n v="27778.285590277777"/>
    <n v="0.41069444487847218"/>
  </r>
  <r>
    <x v="81"/>
    <x v="0"/>
    <n v="1"/>
    <n v="792"/>
    <n v="0"/>
    <n v="0"/>
    <n v="0"/>
    <n v="0"/>
    <n v="0"/>
    <n v="7"/>
    <n v="1.2626262626262627E-3"/>
    <n v="42"/>
    <x v="9"/>
    <x v="1"/>
    <n v="25252.986900252527"/>
    <n v="0.37335858625315654"/>
  </r>
  <r>
    <x v="82"/>
    <x v="2"/>
    <n v="576"/>
    <n v="360"/>
    <n v="0"/>
    <n v="10.4"/>
    <n v="2.08"/>
    <n v="0"/>
    <n v="276.92000030769202"/>
    <n v="0"/>
    <n v="1.6"/>
    <n v="6"/>
    <x v="9"/>
    <x v="1"/>
    <n v="55556.571180555555"/>
    <n v="0.82138888975694435"/>
  </r>
  <r>
    <x v="83"/>
    <x v="2"/>
    <n v="720"/>
    <n v="20000304"/>
    <n v="0"/>
    <n v="0"/>
    <n v="0"/>
    <n v="0"/>
    <n v="0"/>
    <n v="7"/>
    <n v="3.5999452808317316E-5"/>
    <n v="7.0000215684221603"/>
    <x v="3"/>
    <x v="1"/>
    <n v="1.0000030812031657"/>
    <n v="1.4784775287040636E-5"/>
  </r>
  <r>
    <x v="84"/>
    <x v="0"/>
    <n v="1"/>
    <n v="160"/>
    <n v="0"/>
    <n v="0"/>
    <n v="0"/>
    <n v="0"/>
    <n v="0"/>
    <n v="7"/>
    <n v="6.2500000000000003E-3"/>
    <n v="42"/>
    <x v="9"/>
    <x v="1"/>
    <n v="125002.28515625"/>
    <n v="1.8481250019531248"/>
  </r>
  <r>
    <x v="85"/>
    <x v="1"/>
    <n v="480"/>
    <n v="4000032"/>
    <n v="0"/>
    <n v="48"/>
    <n v="9.6"/>
    <n v="0"/>
    <n v="50"/>
    <n v="0"/>
    <n v="1.1999904000767994E-4"/>
    <n v="5.0000514058387528"/>
    <x v="1"/>
    <x v="1"/>
    <n v="5.0000514058387528"/>
    <n v="7.3924408682855534E-5"/>
  </r>
  <r>
    <x v="86"/>
    <x v="2"/>
    <n v="599"/>
    <n v="1440"/>
    <n v="0"/>
    <n v="500003"/>
    <n v="10.6"/>
    <n v="0"/>
    <n v="56.509400003000003"/>
    <n v="0"/>
    <n v="0.41597222222222224"/>
    <n v="6"/>
    <x v="9"/>
    <x v="1"/>
    <n v="13889.142795138889"/>
    <n v="0.20534722243923609"/>
  </r>
  <r>
    <x v="87"/>
    <x v="2"/>
    <n v="9240"/>
    <n v="10000320"/>
    <n v="0"/>
    <n v="820.8"/>
    <n v="164.16"/>
    <n v="0"/>
    <n v="56.286549707601999"/>
    <n v="0"/>
    <n v="9.2397043294614571E-4"/>
    <n v="1.9999725633779719"/>
    <x v="13"/>
    <x v="1"/>
    <n v="1.9999725633779719"/>
    <n v="2.956905382152771E-5"/>
  </r>
  <r>
    <x v="88"/>
    <x v="0"/>
    <n v="67"/>
    <n v="60"/>
    <n v="0"/>
    <n v="0"/>
    <n v="0"/>
    <n v="0"/>
    <n v="0"/>
    <n v="7"/>
    <n v="1.1166666666666667"/>
    <n v="42"/>
    <x v="9"/>
    <x v="1"/>
    <n v="333339.42708333331"/>
    <n v="4.9283333385416661"/>
  </r>
  <r>
    <x v="89"/>
    <x v="0"/>
    <n v="7055"/>
    <n v="7056"/>
    <n v="0"/>
    <n v="590.4"/>
    <n v="118.08"/>
    <n v="0"/>
    <n v="59.747628726286997"/>
    <n v="0"/>
    <n v="0.99985827664399096"/>
    <n v="6"/>
    <x v="9"/>
    <x v="1"/>
    <n v="2834.5189377834467"/>
    <n v="4.1907596416170631E-2"/>
  </r>
  <r>
    <x v="90"/>
    <x v="0"/>
    <n v="15168"/>
    <n v="8064"/>
    <n v="0"/>
    <n v="816"/>
    <n v="1600003.2"/>
    <n v="0"/>
    <n v="92.941176470588246"/>
    <n v="0"/>
    <n v="1.8809523809523809"/>
    <n v="6"/>
    <x v="9"/>
    <x v="1"/>
    <n v="2480.2040705605159"/>
    <n v="3.66691468641493E-2"/>
  </r>
  <r>
    <x v="91"/>
    <x v="0"/>
    <n v="5088"/>
    <n v="6912"/>
    <n v="0"/>
    <n v="160"/>
    <n v="32"/>
    <n v="0"/>
    <n v="159"/>
    <n v="0"/>
    <n v="0.73611111111111116"/>
    <n v="6"/>
    <x v="9"/>
    <x v="1"/>
    <n v="2893.5714156539352"/>
    <n v="4.2780671341507523E-2"/>
  </r>
  <r>
    <x v="92"/>
    <x v="0"/>
    <n v="5760"/>
    <n v="8064"/>
    <n v="0"/>
    <n v="264"/>
    <n v="52.8"/>
    <n v="0"/>
    <n v="109.09090909090909"/>
    <n v="0"/>
    <n v="0.7142857142857143"/>
    <n v="6"/>
    <x v="9"/>
    <x v="1"/>
    <n v="2480.2040705605159"/>
    <n v="3.66691468641493E-2"/>
  </r>
  <r>
    <x v="93"/>
    <x v="0"/>
    <n v="5088"/>
    <n v="8064"/>
    <n v="0"/>
    <n v="144"/>
    <n v="28.8"/>
    <n v="0"/>
    <n v="176.66666666666666"/>
    <n v="0"/>
    <n v="0.63095238095238093"/>
    <n v="6"/>
    <x v="9"/>
    <x v="1"/>
    <n v="2480.2040705605159"/>
    <n v="3.66691468641493E-2"/>
  </r>
  <r>
    <x v="94"/>
    <x v="0"/>
    <n v="20000304"/>
    <n v="2880"/>
    <n v="0"/>
    <n v="321.60000000000002"/>
    <n v="64.000032000000004"/>
    <n v="0"/>
    <n v="35.820895522000001"/>
    <n v="0"/>
    <n v="6944.55"/>
    <n v="6"/>
    <x v="9"/>
    <x v="0"/>
    <n v="6944.5713975694443"/>
    <n v="0.10267361121961804"/>
  </r>
  <r>
    <x v="95"/>
    <x v="0"/>
    <n v="1080"/>
    <n v="720"/>
    <n v="0"/>
    <n v="10"/>
    <n v="2"/>
    <n v="0"/>
    <n v="540"/>
    <n v="0"/>
    <n v="1.5"/>
    <n v="6"/>
    <x v="9"/>
    <x v="1"/>
    <n v="27778.285590277777"/>
    <n v="0.41069444487847218"/>
  </r>
  <r>
    <x v="96"/>
    <x v="0"/>
    <n v="1"/>
    <n v="20"/>
    <n v="0"/>
    <n v="0"/>
    <n v="0"/>
    <n v="0"/>
    <n v="0"/>
    <n v="7"/>
    <n v="0.05"/>
    <n v="42"/>
    <x v="9"/>
    <x v="1"/>
    <n v="1000018.28125"/>
    <n v="14.785000015624998"/>
  </r>
  <r>
    <x v="97"/>
    <x v="0"/>
    <n v="1"/>
    <n v="180"/>
    <n v="0"/>
    <n v="0"/>
    <n v="0"/>
    <n v="0"/>
    <n v="0"/>
    <n v="7"/>
    <n v="5.5555555555555558E-3"/>
    <n v="42"/>
    <x v="9"/>
    <x v="1"/>
    <n v="111113.14236111111"/>
    <n v="1.6427777795138887"/>
  </r>
  <r>
    <x v="98"/>
    <x v="0"/>
    <n v="1"/>
    <n v="150"/>
    <n v="0"/>
    <n v="0"/>
    <n v="0"/>
    <n v="0"/>
    <n v="0"/>
    <n v="7"/>
    <n v="6.6666666666666671E-3"/>
    <n v="42"/>
    <x v="9"/>
    <x v="1"/>
    <n v="133335.77083333334"/>
    <n v="1.9713333354166664"/>
  </r>
  <r>
    <x v="99"/>
    <x v="2"/>
    <n v="7800003"/>
    <n v="72"/>
    <n v="0"/>
    <n v="0"/>
    <n v="0"/>
    <n v="0"/>
    <n v="0"/>
    <n v="7"/>
    <n v="108333.375"/>
    <n v="42"/>
    <x v="9"/>
    <x v="0"/>
    <n v="277782.85590277775"/>
    <n v="4.1069444487847218"/>
  </r>
  <r>
    <x v="53"/>
    <x v="2"/>
    <n v="1200"/>
    <n v="864"/>
    <n v="0"/>
    <n v="165"/>
    <n v="300003"/>
    <n v="0"/>
    <n v="36.000036000035998"/>
    <n v="0"/>
    <n v="1.3888888888888888"/>
    <n v="6"/>
    <x v="9"/>
    <x v="1"/>
    <n v="23148.571325231482"/>
    <n v="0.34224537073206018"/>
  </r>
  <r>
    <x v="100"/>
    <x v="2"/>
    <n v="576"/>
    <n v="2880"/>
    <n v="0"/>
    <n v="0"/>
    <n v="0"/>
    <n v="0"/>
    <n v="0"/>
    <n v="7"/>
    <n v="0.2"/>
    <n v="42"/>
    <x v="9"/>
    <x v="1"/>
    <n v="6944.5713975694443"/>
    <n v="0.10267361121961804"/>
  </r>
  <r>
    <x v="101"/>
    <x v="2"/>
    <n v="720"/>
    <n v="2880"/>
    <n v="0"/>
    <n v="0"/>
    <n v="0"/>
    <n v="0"/>
    <n v="0"/>
    <n v="7"/>
    <n v="0.25"/>
    <n v="42"/>
    <x v="9"/>
    <x v="1"/>
    <n v="6944.5713975694443"/>
    <n v="0.10267361121961804"/>
  </r>
  <r>
    <x v="102"/>
    <x v="2"/>
    <n v="5976"/>
    <n v="1512"/>
    <n v="0"/>
    <n v="320.8"/>
    <n v="64.16"/>
    <n v="0"/>
    <n v="900003.14214460005"/>
    <n v="0"/>
    <n v="3.9523809523809526"/>
    <n v="6"/>
    <x v="9"/>
    <x v="1"/>
    <n v="13227.755042989418"/>
    <n v="0.19556878327546295"/>
  </r>
  <r>
    <x v="103"/>
    <x v="0"/>
    <n v="1"/>
    <n v="150"/>
    <n v="0"/>
    <n v="0"/>
    <n v="0"/>
    <n v="0"/>
    <n v="0"/>
    <n v="7"/>
    <n v="6.6666666666666671E-3"/>
    <n v="42"/>
    <x v="9"/>
    <x v="1"/>
    <n v="133335.77083333334"/>
    <n v="1.9713333354166664"/>
  </r>
  <r>
    <x v="104"/>
    <x v="0"/>
    <n v="1"/>
    <n v="360"/>
    <n v="0"/>
    <n v="0"/>
    <n v="0"/>
    <n v="0"/>
    <n v="0"/>
    <n v="7"/>
    <n v="2.7777777777777779E-3"/>
    <n v="42"/>
    <x v="9"/>
    <x v="1"/>
    <n v="55556.571180555555"/>
    <n v="0.82138888975694435"/>
  </r>
  <r>
    <x v="105"/>
    <x v="0"/>
    <n v="1"/>
    <n v="3000"/>
    <n v="0"/>
    <n v="0"/>
    <n v="0"/>
    <n v="0"/>
    <n v="0"/>
    <n v="7"/>
    <n v="3.3333333333333332E-4"/>
    <n v="42"/>
    <x v="9"/>
    <x v="1"/>
    <n v="6666.7885416666668"/>
    <n v="9.8566666770833325E-2"/>
  </r>
  <r>
    <x v="106"/>
    <x v="0"/>
    <n v="1"/>
    <n v="9999900"/>
    <n v="0"/>
    <n v="0"/>
    <n v="0"/>
    <n v="0"/>
    <n v="0"/>
    <n v="7"/>
    <n v="1.0000100001000009E-7"/>
    <n v="14.000395941459416"/>
    <x v="14"/>
    <x v="1"/>
    <n v="2.0000565630656308"/>
    <n v="2.9570295734207339E-5"/>
  </r>
  <r>
    <x v="107"/>
    <x v="2"/>
    <n v="20000304"/>
    <n v="20000304"/>
    <n v="0"/>
    <n v="15"/>
    <n v="3"/>
    <n v="0"/>
    <n v="768"/>
    <n v="0"/>
    <n v="1"/>
    <n v="1.0000030812031657"/>
    <x v="3"/>
    <x v="1"/>
    <n v="1.0000030812031657"/>
    <n v="1.4784775287040636E-5"/>
  </r>
  <r>
    <x v="108"/>
    <x v="0"/>
    <n v="1"/>
    <n v="160"/>
    <n v="0"/>
    <n v="0"/>
    <n v="0"/>
    <n v="0"/>
    <n v="0"/>
    <n v="7"/>
    <n v="6.2500000000000003E-3"/>
    <n v="42"/>
    <x v="9"/>
    <x v="1"/>
    <n v="125002.28515625"/>
    <n v="1.8481250019531248"/>
  </r>
  <r>
    <x v="109"/>
    <x v="1"/>
    <n v="3560"/>
    <n v="3000036"/>
    <n v="0"/>
    <n v="142.4"/>
    <n v="28.48"/>
    <n v="0"/>
    <n v="125"/>
    <n v="0"/>
    <n v="1.1866524268375445E-3"/>
    <n v="6.6667085411641729"/>
    <x v="0"/>
    <x v="1"/>
    <n v="6.6667085411641729"/>
    <n v="9.8565483985025508E-5"/>
  </r>
  <r>
    <x v="110"/>
    <x v="2"/>
    <n v="40000320"/>
    <n v="1440"/>
    <n v="0"/>
    <n v="42"/>
    <n v="8.4"/>
    <n v="0"/>
    <n v="514.28571428571422"/>
    <n v="0"/>
    <n v="27778"/>
    <n v="6"/>
    <x v="9"/>
    <x v="0"/>
    <n v="13889.142795138889"/>
    <n v="0.20534722243923609"/>
  </r>
  <r>
    <x v="111"/>
    <x v="2"/>
    <n v="40000320"/>
    <n v="1440"/>
    <n v="0"/>
    <n v="67.2"/>
    <n v="100003.44"/>
    <n v="0"/>
    <n v="321.42857142857099"/>
    <n v="0"/>
    <n v="27778"/>
    <n v="6"/>
    <x v="9"/>
    <x v="0"/>
    <n v="13889.142795138889"/>
    <n v="0.20534722243923609"/>
  </r>
  <r>
    <x v="112"/>
    <x v="2"/>
    <n v="50000327"/>
    <n v="7056"/>
    <n v="0"/>
    <n v="52"/>
    <n v="10.4"/>
    <n v="0"/>
    <n v="512.21150000384603"/>
    <n v="0"/>
    <n v="7086.2141439909301"/>
    <n v="6"/>
    <x v="9"/>
    <x v="0"/>
    <n v="2834.5189377834467"/>
    <n v="4.1907596416170631E-2"/>
  </r>
  <r>
    <x v="113"/>
    <x v="2"/>
    <n v="1440"/>
    <n v="1440"/>
    <n v="0"/>
    <n v="851.5"/>
    <n v="170.00003000000001"/>
    <n v="0"/>
    <n v="8.4556664709000007"/>
    <n v="0"/>
    <n v="1"/>
    <n v="6"/>
    <x v="9"/>
    <x v="1"/>
    <n v="13889.142795138889"/>
    <n v="0.20534722243923609"/>
  </r>
  <r>
    <x v="114"/>
    <x v="2"/>
    <n v="9600"/>
    <n v="792"/>
    <n v="0"/>
    <n v="340.6"/>
    <n v="68.12"/>
    <n v="0"/>
    <n v="140.92777451556077"/>
    <n v="0"/>
    <n v="12.121212121212121"/>
    <n v="6"/>
    <x v="9"/>
    <x v="0"/>
    <n v="25252.986900252527"/>
    <n v="0.37335858625315654"/>
  </r>
  <r>
    <x v="115"/>
    <x v="2"/>
    <n v="576"/>
    <n v="3456"/>
    <n v="0"/>
    <n v="0"/>
    <n v="0"/>
    <n v="0"/>
    <n v="0"/>
    <n v="7"/>
    <n v="0.16666666666666666"/>
    <n v="42"/>
    <x v="9"/>
    <x v="1"/>
    <n v="5787.1428313078704"/>
    <n v="8.5561342683015046E-2"/>
  </r>
  <r>
    <x v="116"/>
    <x v="2"/>
    <n v="4608"/>
    <n v="15000036"/>
    <n v="0"/>
    <n v="0"/>
    <n v="0"/>
    <n v="0"/>
    <n v="0"/>
    <n v="7"/>
    <n v="3.0719926272176949E-4"/>
    <n v="9.3334815579775956"/>
    <x v="5"/>
    <x v="1"/>
    <n v="1.3333545082825136"/>
    <n v="1.9713286042280163E-5"/>
  </r>
  <r>
    <x v="117"/>
    <x v="0"/>
    <n v="1"/>
    <n v="2016"/>
    <n v="0"/>
    <n v="0"/>
    <n v="0"/>
    <n v="0"/>
    <n v="0"/>
    <n v="7"/>
    <n v="4.96031746031746E-4"/>
    <n v="42"/>
    <x v="9"/>
    <x v="1"/>
    <n v="9920.8162822420636"/>
    <n v="0.1466765874565972"/>
  </r>
  <r>
    <x v="118"/>
    <x v="2"/>
    <n v="158"/>
    <n v="96"/>
    <n v="0"/>
    <n v="0"/>
    <n v="0"/>
    <n v="0"/>
    <n v="0"/>
    <n v="7"/>
    <n v="1.6458333333333333"/>
    <n v="42"/>
    <x v="9"/>
    <x v="1"/>
    <n v="208337.14192708334"/>
    <n v="3.0802083365885413"/>
  </r>
  <r>
    <x v="119"/>
    <x v="2"/>
    <n v="26"/>
    <n v="600"/>
    <n v="0"/>
    <n v="0"/>
    <n v="0"/>
    <n v="0"/>
    <n v="0"/>
    <n v="7"/>
    <n v="4.3333333333333335E-2"/>
    <n v="42"/>
    <x v="9"/>
    <x v="1"/>
    <n v="33333.942708333336"/>
    <n v="0.49283333385416661"/>
  </r>
  <r>
    <x v="120"/>
    <x v="2"/>
    <n v="1000"/>
    <n v="240"/>
    <n v="0"/>
    <n v="585"/>
    <n v="117"/>
    <n v="0"/>
    <n v="8.5470085470085468"/>
    <n v="0"/>
    <n v="4.166666666666667"/>
    <n v="6"/>
    <x v="9"/>
    <x v="1"/>
    <n v="83334.856770833328"/>
    <n v="1.2320833346354165"/>
  </r>
  <r>
    <x v="121"/>
    <x v="2"/>
    <n v="1548"/>
    <n v="3168"/>
    <n v="0"/>
    <n v="260.39999999999998"/>
    <n v="52.08"/>
    <n v="0"/>
    <n v="29.720000350199999"/>
    <n v="0"/>
    <n v="0.48863636363636365"/>
    <n v="6"/>
    <x v="9"/>
    <x v="1"/>
    <n v="6313.2467250631316"/>
    <n v="9.3339646563289136E-2"/>
  </r>
  <r>
    <x v="122"/>
    <x v="2"/>
    <n v="64"/>
    <n v="192"/>
    <n v="0"/>
    <n v="15.2"/>
    <n v="3.04"/>
    <n v="0"/>
    <n v="21.052600003157799"/>
    <n v="0"/>
    <n v="0.33333333333333331"/>
    <n v="6"/>
    <x v="9"/>
    <x v="1"/>
    <n v="104168.57096354167"/>
    <n v="1.5401041682942707"/>
  </r>
  <r>
    <x v="123"/>
    <x v="0"/>
    <n v="1"/>
    <n v="4080"/>
    <n v="0"/>
    <n v="0"/>
    <n v="0"/>
    <n v="0"/>
    <n v="0"/>
    <n v="7"/>
    <n v="2.4509803921568627E-4"/>
    <n v="42"/>
    <x v="9"/>
    <x v="1"/>
    <n v="4902.0503982843138"/>
    <n v="7.2475490272671569E-2"/>
  </r>
  <r>
    <x v="124"/>
    <x v="0"/>
    <n v="1"/>
    <n v="240"/>
    <n v="0"/>
    <n v="0"/>
    <n v="0"/>
    <n v="0"/>
    <n v="0"/>
    <n v="7"/>
    <n v="4.1666666666666666E-3"/>
    <n v="42"/>
    <x v="9"/>
    <x v="1"/>
    <n v="83334.856770833328"/>
    <n v="1.2320833346354165"/>
  </r>
  <r>
    <x v="125"/>
    <x v="0"/>
    <n v="6912"/>
    <n v="6912"/>
    <n v="0"/>
    <n v="50"/>
    <n v="10"/>
    <n v="0"/>
    <n v="691.2"/>
    <n v="0"/>
    <n v="1"/>
    <n v="6"/>
    <x v="9"/>
    <x v="1"/>
    <n v="2893.5714156539352"/>
    <n v="4.2780671341507523E-2"/>
  </r>
  <r>
    <x v="126"/>
    <x v="1"/>
    <n v="8886"/>
    <n v="72"/>
    <n v="0"/>
    <n v="88"/>
    <n v="17.600000000000001"/>
    <n v="0"/>
    <n v="504.88600003599998"/>
    <n v="0"/>
    <n v="123.41666666666667"/>
    <n v="6"/>
    <x v="9"/>
    <x v="0"/>
    <n v="277782.85590277775"/>
    <n v="4.1069444487847218"/>
  </r>
  <r>
    <x v="127"/>
    <x v="1"/>
    <n v="10000344"/>
    <n v="15000036"/>
    <n v="0"/>
    <n v="30"/>
    <n v="6"/>
    <n v="0"/>
    <n v="224"/>
    <n v="0"/>
    <n v="0.66668799994880013"/>
    <n v="1.3333545082825136"/>
    <x v="5"/>
    <x v="1"/>
    <n v="1.3333545082825136"/>
    <n v="1.9713286042280163E-5"/>
  </r>
  <r>
    <x v="128"/>
    <x v="2"/>
    <n v="2520"/>
    <n v="1296"/>
    <n v="0"/>
    <n v="2900003"/>
    <n v="58.6"/>
    <n v="0"/>
    <n v="400003.00000034098"/>
    <n v="0"/>
    <n v="1.9444444444444444"/>
    <n v="6"/>
    <x v="9"/>
    <x v="1"/>
    <n v="15432.380883487655"/>
    <n v="0.22816358048804011"/>
  </r>
  <r>
    <x v="129"/>
    <x v="0"/>
    <n v="48"/>
    <n v="78"/>
    <n v="0"/>
    <n v="0"/>
    <n v="0"/>
    <n v="0"/>
    <n v="0"/>
    <n v="7"/>
    <n v="0.61538461538461542"/>
    <n v="42"/>
    <x v="9"/>
    <x v="1"/>
    <n v="256414.94391025641"/>
    <n v="3.7910256450320512"/>
  </r>
  <r>
    <x v="130"/>
    <x v="0"/>
    <n v="1"/>
    <n v="40"/>
    <n v="0"/>
    <n v="0"/>
    <n v="0"/>
    <n v="0"/>
    <n v="0"/>
    <n v="7"/>
    <n v="2.5000000000000001E-2"/>
    <n v="42"/>
    <x v="9"/>
    <x v="1"/>
    <n v="500009.140625"/>
    <n v="7.3925000078124992"/>
  </r>
  <r>
    <x v="131"/>
    <x v="2"/>
    <n v="5400"/>
    <n v="1600"/>
    <n v="0"/>
    <n v="3500003.0000300002"/>
    <n v="70.666666666666657"/>
    <n v="0"/>
    <n v="76.415094000029995"/>
    <n v="0"/>
    <n v="3.375"/>
    <n v="6"/>
    <x v="9"/>
    <x v="1"/>
    <n v="12500.228515625"/>
    <n v="0.18481250019531248"/>
  </r>
  <r>
    <x v="132"/>
    <x v="2"/>
    <n v="2520"/>
    <n v="1200"/>
    <n v="0"/>
    <n v="365"/>
    <n v="700003"/>
    <n v="0"/>
    <n v="34.5205479452055"/>
    <n v="0"/>
    <n v="2.1"/>
    <n v="6"/>
    <x v="9"/>
    <x v="1"/>
    <n v="16666.971354166668"/>
    <n v="0.24641666692708331"/>
  </r>
  <r>
    <x v="133"/>
    <x v="0"/>
    <n v="1"/>
    <n v="5040"/>
    <n v="0"/>
    <n v="0"/>
    <n v="0"/>
    <n v="0"/>
    <n v="0"/>
    <n v="7"/>
    <n v="1.9841269841269841E-4"/>
    <n v="42"/>
    <x v="9"/>
    <x v="1"/>
    <n v="3968.3265128968255"/>
    <n v="5.8670634982638886E-2"/>
  </r>
  <r>
    <x v="134"/>
    <x v="1"/>
    <n v="4500"/>
    <n v="4800"/>
    <n v="0"/>
    <n v="408.0000300003"/>
    <n v="81.666666666666657"/>
    <n v="0"/>
    <n v="55.102040815999999"/>
    <n v="0"/>
    <n v="0.9375"/>
    <n v="6"/>
    <x v="9"/>
    <x v="1"/>
    <n v="4166.742838541667"/>
    <n v="6.1604166731770826E-2"/>
  </r>
  <r>
    <x v="135"/>
    <x v="0"/>
    <n v="1"/>
    <n v="3200"/>
    <n v="0"/>
    <n v="0"/>
    <n v="0"/>
    <n v="0"/>
    <n v="0"/>
    <n v="7"/>
    <n v="3.1250000000000001E-4"/>
    <n v="42"/>
    <x v="9"/>
    <x v="1"/>
    <n v="6250.1142578125"/>
    <n v="9.240625009765624E-2"/>
  </r>
  <r>
    <x v="136"/>
    <x v="0"/>
    <n v="1"/>
    <n v="1000"/>
    <n v="0"/>
    <n v="0"/>
    <n v="0"/>
    <n v="0"/>
    <n v="0"/>
    <n v="7"/>
    <n v="1E-3"/>
    <n v="42"/>
    <x v="9"/>
    <x v="1"/>
    <n v="20000.365624999999"/>
    <n v="0.29570000031249999"/>
  </r>
  <r>
    <x v="137"/>
    <x v="0"/>
    <n v="1"/>
    <n v="864"/>
    <n v="0"/>
    <n v="0"/>
    <n v="0"/>
    <n v="0"/>
    <n v="0"/>
    <n v="7"/>
    <n v="1.1574074074074073E-3"/>
    <n v="42"/>
    <x v="9"/>
    <x v="1"/>
    <n v="23148.571325231482"/>
    <n v="0.34224537073206018"/>
  </r>
  <r>
    <x v="138"/>
    <x v="0"/>
    <n v="1"/>
    <n v="80"/>
    <n v="0"/>
    <n v="0"/>
    <n v="0"/>
    <n v="0"/>
    <n v="0"/>
    <n v="7"/>
    <n v="1.2500000000000001E-2"/>
    <n v="42"/>
    <x v="9"/>
    <x v="1"/>
    <n v="250004.5703125"/>
    <n v="3.6962500039062496"/>
  </r>
  <r>
    <x v="139"/>
    <x v="0"/>
    <n v="1"/>
    <n v="480"/>
    <n v="0"/>
    <n v="0"/>
    <n v="0"/>
    <n v="0"/>
    <n v="0"/>
    <n v="7"/>
    <n v="2.0833333333333333E-3"/>
    <n v="42"/>
    <x v="9"/>
    <x v="1"/>
    <n v="41667.428385416664"/>
    <n v="0.61604166731770826"/>
  </r>
  <r>
    <x v="140"/>
    <x v="1"/>
    <n v="301"/>
    <n v="80"/>
    <n v="0"/>
    <n v="58"/>
    <n v="11.6"/>
    <n v="0"/>
    <n v="25.948275862068968"/>
    <n v="0"/>
    <n v="3.7625000000000002"/>
    <n v="6"/>
    <x v="9"/>
    <x v="1"/>
    <n v="250004.5703125"/>
    <n v="3.6962500039062496"/>
  </r>
  <r>
    <x v="141"/>
    <x v="0"/>
    <n v="1"/>
    <n v="1584"/>
    <n v="0"/>
    <n v="0"/>
    <n v="0"/>
    <n v="0"/>
    <n v="0"/>
    <n v="7"/>
    <n v="6.3131313131313137E-4"/>
    <n v="42"/>
    <x v="9"/>
    <x v="1"/>
    <n v="12626.493450126263"/>
    <n v="0.18667929312657827"/>
  </r>
  <r>
    <x v="142"/>
    <x v="0"/>
    <n v="1"/>
    <n v="1056"/>
    <n v="0"/>
    <n v="0"/>
    <n v="0"/>
    <n v="0"/>
    <n v="0"/>
    <n v="7"/>
    <n v="9.46969696969697E-4"/>
    <n v="42"/>
    <x v="9"/>
    <x v="1"/>
    <n v="18939.740175189392"/>
    <n v="0.28001893968986741"/>
  </r>
  <r>
    <x v="143"/>
    <x v="0"/>
    <n v="1"/>
    <n v="972"/>
    <n v="0"/>
    <n v="0"/>
    <n v="0"/>
    <n v="0"/>
    <n v="0"/>
    <n v="7"/>
    <n v="1.02880658436214E-3"/>
    <n v="42"/>
    <x v="9"/>
    <x v="1"/>
    <n v="20576.507844650205"/>
    <n v="0.3042181073173868"/>
  </r>
  <r>
    <x v="144"/>
    <x v="0"/>
    <n v="1"/>
    <n v="240"/>
    <n v="0"/>
    <n v="0"/>
    <n v="0"/>
    <n v="0"/>
    <n v="0"/>
    <n v="7"/>
    <n v="4.1666666666666666E-3"/>
    <n v="42"/>
    <x v="9"/>
    <x v="1"/>
    <n v="83334.856770833328"/>
    <n v="1.2320833346354165"/>
  </r>
  <r>
    <x v="145"/>
    <x v="0"/>
    <n v="888"/>
    <n v="504"/>
    <n v="0"/>
    <n v="72"/>
    <n v="14.4"/>
    <n v="0"/>
    <n v="61.666666666666664"/>
    <n v="0"/>
    <n v="1.7619047619047619"/>
    <n v="6"/>
    <x v="9"/>
    <x v="1"/>
    <n v="39683.265128968254"/>
    <n v="0.58670634982638881"/>
  </r>
  <r>
    <x v="146"/>
    <x v="0"/>
    <n v="660"/>
    <n v="180"/>
    <n v="0"/>
    <n v="12"/>
    <n v="2.4"/>
    <n v="0"/>
    <n v="275"/>
    <n v="0"/>
    <n v="3.6666666666666665"/>
    <n v="6"/>
    <x v="9"/>
    <x v="1"/>
    <n v="111113.14236111111"/>
    <n v="1.6427777795138887"/>
  </r>
  <r>
    <x v="147"/>
    <x v="0"/>
    <n v="1080"/>
    <n v="1080"/>
    <n v="0"/>
    <n v="184.8"/>
    <n v="36.96"/>
    <n v="0"/>
    <n v="29.220779220779221"/>
    <n v="0"/>
    <n v="1"/>
    <n v="6"/>
    <x v="9"/>
    <x v="1"/>
    <n v="18518.857060185186"/>
    <n v="0.27379629658564814"/>
  </r>
  <r>
    <x v="148"/>
    <x v="0"/>
    <n v="2112"/>
    <n v="15000036"/>
    <n v="0"/>
    <n v="18"/>
    <n v="3.6"/>
    <n v="0"/>
    <n v="586.66666666666663"/>
    <n v="0"/>
    <n v="1.4079966208081101E-4"/>
    <n v="1.3333545082825136"/>
    <x v="5"/>
    <x v="1"/>
    <n v="1.3333545082825136"/>
    <n v="1.9713286042280163E-5"/>
  </r>
  <r>
    <x v="149"/>
    <x v="0"/>
    <n v="3168"/>
    <n v="10080"/>
    <n v="0"/>
    <n v="2000032"/>
    <n v="46.4"/>
    <n v="0"/>
    <n v="68.275862068965523"/>
    <n v="0"/>
    <n v="0.31428571428571428"/>
    <n v="6"/>
    <x v="9"/>
    <x v="1"/>
    <n v="1984.1632564484128"/>
    <n v="2.9335317491319443E-2"/>
  </r>
  <r>
    <x v="60"/>
    <x v="2"/>
    <n v="720"/>
    <n v="720"/>
    <n v="0"/>
    <n v="38.4"/>
    <n v="7.68"/>
    <n v="0"/>
    <n v="900003.75"/>
    <n v="0"/>
    <n v="1"/>
    <n v="6"/>
    <x v="9"/>
    <x v="1"/>
    <n v="27778.285590277777"/>
    <n v="0.41069444487847218"/>
  </r>
  <r>
    <x v="150"/>
    <x v="2"/>
    <n v="576"/>
    <n v="2880"/>
    <n v="0"/>
    <n v="0"/>
    <n v="0"/>
    <n v="0"/>
    <n v="0"/>
    <n v="7"/>
    <n v="0.2"/>
    <n v="42"/>
    <x v="9"/>
    <x v="1"/>
    <n v="6944.5713975694443"/>
    <n v="0.10267361121961804"/>
  </r>
  <r>
    <x v="151"/>
    <x v="2"/>
    <n v="400"/>
    <n v="1920"/>
    <n v="0"/>
    <n v="15.2"/>
    <n v="3.04"/>
    <n v="0"/>
    <n v="1000031.578947"/>
    <n v="0"/>
    <n v="0.20833333333333334"/>
    <n v="6"/>
    <x v="9"/>
    <x v="1"/>
    <n v="10416.857096354166"/>
    <n v="0.15401041682942707"/>
  </r>
  <r>
    <x v="152"/>
    <x v="2"/>
    <n v="804"/>
    <n v="1224"/>
    <n v="0"/>
    <n v="30"/>
    <n v="6"/>
    <n v="0"/>
    <n v="1000034"/>
    <n v="0"/>
    <n v="0.65686274509803921"/>
    <n v="6"/>
    <x v="9"/>
    <x v="1"/>
    <n v="16340.167994281046"/>
    <n v="0.24158496757557188"/>
  </r>
  <r>
    <x v="153"/>
    <x v="0"/>
    <n v="1"/>
    <n v="460"/>
    <n v="0"/>
    <n v="0"/>
    <n v="0"/>
    <n v="0"/>
    <n v="0"/>
    <n v="7"/>
    <n v="2.1739130434782609E-3"/>
    <n v="42"/>
    <x v="9"/>
    <x v="1"/>
    <n v="43479.055706521736"/>
    <n v="0.64282608763586957"/>
  </r>
  <r>
    <x v="154"/>
    <x v="1"/>
    <n v="5664"/>
    <n v="384"/>
    <n v="0"/>
    <n v="525.00003000029994"/>
    <n v="105.06666666666668"/>
    <n v="0"/>
    <n v="500003.90862944099"/>
    <n v="0"/>
    <n v="14.75"/>
    <n v="6"/>
    <x v="9"/>
    <x v="0"/>
    <n v="52084.285481770836"/>
    <n v="0.77005208414713533"/>
  </r>
  <r>
    <x v="155"/>
    <x v="2"/>
    <n v="40000320"/>
    <n v="1440"/>
    <n v="0"/>
    <n v="48"/>
    <n v="9.6"/>
    <n v="0"/>
    <n v="450"/>
    <n v="0"/>
    <n v="27778"/>
    <n v="6"/>
    <x v="9"/>
    <x v="0"/>
    <n v="13889.142795138889"/>
    <n v="0.20534722243923609"/>
  </r>
  <r>
    <x v="156"/>
    <x v="2"/>
    <n v="40000320"/>
    <n v="1440"/>
    <n v="0"/>
    <n v="54"/>
    <n v="10.8"/>
    <n v="0"/>
    <n v="400"/>
    <n v="0"/>
    <n v="27778"/>
    <n v="6"/>
    <x v="9"/>
    <x v="0"/>
    <n v="13889.142795138889"/>
    <n v="0.20534722243923609"/>
  </r>
  <r>
    <x v="157"/>
    <x v="2"/>
    <n v="3456"/>
    <n v="3456"/>
    <n v="0"/>
    <n v="72"/>
    <n v="14.4"/>
    <n v="0"/>
    <n v="240"/>
    <n v="0"/>
    <n v="1"/>
    <n v="6"/>
    <x v="9"/>
    <x v="1"/>
    <n v="5787.1428313078704"/>
    <n v="8.5561342683015046E-2"/>
  </r>
  <r>
    <x v="158"/>
    <x v="2"/>
    <n v="2880"/>
    <n v="2880"/>
    <n v="0"/>
    <n v="60"/>
    <n v="12"/>
    <n v="0"/>
    <n v="240"/>
    <n v="0"/>
    <n v="1"/>
    <n v="6"/>
    <x v="9"/>
    <x v="1"/>
    <n v="6944.5713975694443"/>
    <n v="0.10267361121961804"/>
  </r>
  <r>
    <x v="159"/>
    <x v="2"/>
    <n v="2880"/>
    <n v="2880"/>
    <n v="0"/>
    <n v="36"/>
    <n v="7.2"/>
    <n v="0"/>
    <n v="400"/>
    <n v="0"/>
    <n v="1"/>
    <n v="6"/>
    <x v="9"/>
    <x v="1"/>
    <n v="6944.5713975694443"/>
    <n v="0.10267361121961804"/>
  </r>
  <r>
    <x v="160"/>
    <x v="2"/>
    <n v="2880"/>
    <n v="2880"/>
    <n v="0"/>
    <n v="36"/>
    <n v="7.2"/>
    <n v="0"/>
    <n v="400"/>
    <n v="0"/>
    <n v="1"/>
    <n v="6"/>
    <x v="9"/>
    <x v="1"/>
    <n v="6944.5713975694443"/>
    <n v="0.10267361121961804"/>
  </r>
  <r>
    <x v="161"/>
    <x v="2"/>
    <n v="2880"/>
    <n v="1440"/>
    <n v="0"/>
    <n v="36"/>
    <n v="7.2"/>
    <n v="0"/>
    <n v="400"/>
    <n v="0"/>
    <n v="2"/>
    <n v="6"/>
    <x v="9"/>
    <x v="1"/>
    <n v="13889.142795138889"/>
    <n v="0.20534722243923609"/>
  </r>
  <r>
    <x v="162"/>
    <x v="2"/>
    <n v="50000327"/>
    <n v="7056"/>
    <n v="0"/>
    <n v="42"/>
    <n v="8.4"/>
    <n v="0"/>
    <n v="6000034.1666666605"/>
    <n v="0"/>
    <n v="7086.2141439909301"/>
    <n v="6"/>
    <x v="9"/>
    <x v="0"/>
    <n v="2834.5189377834467"/>
    <n v="4.1907596416170631E-2"/>
  </r>
  <r>
    <x v="163"/>
    <x v="2"/>
    <n v="2880"/>
    <n v="2880"/>
    <n v="0"/>
    <n v="200003"/>
    <n v="4.5999999999999996"/>
    <n v="0"/>
    <n v="626.08695652170002"/>
    <n v="0"/>
    <n v="1"/>
    <n v="6"/>
    <x v="9"/>
    <x v="1"/>
    <n v="6944.5713975694443"/>
    <n v="0.10267361121961804"/>
  </r>
  <r>
    <x v="164"/>
    <x v="2"/>
    <n v="408"/>
    <n v="4000032"/>
    <n v="0"/>
    <n v="19.2"/>
    <n v="3.84"/>
    <n v="0"/>
    <n v="106.25"/>
    <n v="0"/>
    <n v="1.0199918400652795E-4"/>
    <n v="5.0000514058387528"/>
    <x v="1"/>
    <x v="1"/>
    <n v="5.0000514058387528"/>
    <n v="7.3924408682855534E-5"/>
  </r>
  <r>
    <x v="165"/>
    <x v="0"/>
    <n v="1"/>
    <n v="4000032"/>
    <n v="0"/>
    <n v="0"/>
    <n v="0"/>
    <n v="0"/>
    <n v="0"/>
    <n v="7"/>
    <n v="2.4999800001599986E-7"/>
    <n v="35.000359840871269"/>
    <x v="1"/>
    <x v="1"/>
    <n v="5.0000514058387528"/>
    <n v="7.3924408682855534E-5"/>
  </r>
  <r>
    <x v="166"/>
    <x v="0"/>
    <n v="2"/>
    <n v="2520"/>
    <n v="0"/>
    <n v="0"/>
    <n v="0"/>
    <n v="0"/>
    <n v="0"/>
    <n v="7"/>
    <n v="7.9365079365079365E-4"/>
    <n v="42"/>
    <x v="9"/>
    <x v="1"/>
    <n v="7936.6530257936511"/>
    <n v="0.11734126996527777"/>
  </r>
  <r>
    <x v="167"/>
    <x v="2"/>
    <n v="576"/>
    <n v="20000304"/>
    <n v="0"/>
    <n v="0"/>
    <n v="0"/>
    <n v="0"/>
    <n v="0"/>
    <n v="7"/>
    <n v="2.879956224665385E-5"/>
    <n v="7.0000215684221603"/>
    <x v="3"/>
    <x v="1"/>
    <n v="1.0000030812031657"/>
    <n v="1.4784775287040636E-5"/>
  </r>
  <r>
    <x v="168"/>
    <x v="2"/>
    <n v="576"/>
    <n v="20000304"/>
    <n v="0"/>
    <n v="0"/>
    <n v="0"/>
    <n v="0"/>
    <n v="0"/>
    <n v="7"/>
    <n v="2.879956224665385E-5"/>
    <n v="7.0000215684221603"/>
    <x v="3"/>
    <x v="1"/>
    <n v="1.0000030812031657"/>
    <n v="1.4784775287040636E-5"/>
  </r>
  <r>
    <x v="169"/>
    <x v="0"/>
    <n v="3000036"/>
    <n v="10000032"/>
    <n v="0"/>
    <n v="18"/>
    <n v="3.6"/>
    <n v="0"/>
    <n v="900003.00003"/>
    <n v="0"/>
    <n v="0.30000263999155202"/>
    <n v="2.0000301624034802"/>
    <x v="7"/>
    <x v="1"/>
    <n v="2.0000301624034802"/>
    <n v="2.9569905407552694E-5"/>
  </r>
  <r>
    <x v="170"/>
    <x v="0"/>
    <n v="408"/>
    <n v="10000032"/>
    <n v="0"/>
    <n v="28"/>
    <n v="5.6"/>
    <n v="0"/>
    <n v="72.857142857142861"/>
    <n v="0"/>
    <n v="4.0799869440417794E-5"/>
    <n v="2.0000301624034802"/>
    <x v="7"/>
    <x v="1"/>
    <n v="2.0000301624034802"/>
    <n v="2.9569905407552694E-5"/>
  </r>
  <r>
    <x v="171"/>
    <x v="2"/>
    <n v="380"/>
    <n v="160"/>
    <n v="0"/>
    <n v="0"/>
    <n v="0"/>
    <n v="0"/>
    <n v="0"/>
    <n v="7"/>
    <n v="2.375"/>
    <n v="42"/>
    <x v="9"/>
    <x v="1"/>
    <n v="125002.28515625"/>
    <n v="1.8481250019531248"/>
  </r>
  <r>
    <x v="172"/>
    <x v="2"/>
    <n v="222"/>
    <n v="4000032"/>
    <n v="0"/>
    <n v="0"/>
    <n v="0"/>
    <n v="0"/>
    <n v="0"/>
    <n v="7"/>
    <n v="5.5499556003551974E-5"/>
    <n v="35.000359840871269"/>
    <x v="1"/>
    <x v="1"/>
    <n v="5.0000514058387528"/>
    <n v="7.3924408682855534E-5"/>
  </r>
  <r>
    <x v="173"/>
    <x v="0"/>
    <n v="2"/>
    <n v="3000036"/>
    <n v="0"/>
    <n v="0"/>
    <n v="0"/>
    <n v="0"/>
    <n v="0"/>
    <n v="7"/>
    <n v="6.6665866676266549E-7"/>
    <n v="46.666959788149214"/>
    <x v="0"/>
    <x v="1"/>
    <n v="6.6667085411641729"/>
    <n v="9.8565483985025508E-5"/>
  </r>
  <r>
    <x v="174"/>
    <x v="0"/>
    <n v="1"/>
    <n v="576"/>
    <n v="0"/>
    <n v="0"/>
    <n v="0"/>
    <n v="0"/>
    <n v="0"/>
    <n v="7"/>
    <n v="1.736111111111111E-3"/>
    <n v="42"/>
    <x v="9"/>
    <x v="1"/>
    <n v="34722.856987847219"/>
    <n v="0.51336805609809022"/>
  </r>
  <r>
    <x v="175"/>
    <x v="2"/>
    <n v="95"/>
    <n v="100"/>
    <n v="0"/>
    <n v="0"/>
    <n v="0"/>
    <n v="0"/>
    <n v="0"/>
    <n v="7"/>
    <n v="0.95"/>
    <n v="42"/>
    <x v="9"/>
    <x v="1"/>
    <n v="200003.65625"/>
    <n v="2.9570000031249997"/>
  </r>
  <r>
    <x v="176"/>
    <x v="2"/>
    <n v="1656"/>
    <n v="2016"/>
    <n v="0"/>
    <n v="68.8"/>
    <n v="100003.76"/>
    <n v="0"/>
    <n v="120.00003488"/>
    <n v="0"/>
    <n v="0.8214285714285714"/>
    <n v="6"/>
    <x v="9"/>
    <x v="1"/>
    <n v="9920.8162822420636"/>
    <n v="0.1466765874565972"/>
  </r>
  <r>
    <x v="177"/>
    <x v="2"/>
    <n v="1440"/>
    <n v="1440"/>
    <n v="0"/>
    <n v="5400003.0000299998"/>
    <n v="108.66666666666667"/>
    <n v="0"/>
    <n v="100003.251500003"/>
    <n v="0"/>
    <n v="1"/>
    <n v="6"/>
    <x v="9"/>
    <x v="1"/>
    <n v="13889.142795138889"/>
    <n v="0.20534722243923609"/>
  </r>
  <r>
    <x v="178"/>
    <x v="2"/>
    <n v="2680"/>
    <n v="2200"/>
    <n v="0"/>
    <n v="610"/>
    <n v="122"/>
    <n v="0"/>
    <n v="21.9672100003114"/>
    <n v="0"/>
    <n v="1.2181818181818183"/>
    <n v="6"/>
    <x v="9"/>
    <x v="1"/>
    <n v="9091.0752840909099"/>
    <n v="0.13440909105113635"/>
  </r>
  <r>
    <x v="179"/>
    <x v="2"/>
    <n v="1560"/>
    <n v="1600"/>
    <n v="0"/>
    <n v="70000300003"/>
    <n v="146.66666666666669"/>
    <n v="0"/>
    <n v="10.6000036000036"/>
    <n v="0"/>
    <n v="0.97499999999999998"/>
    <n v="6"/>
    <x v="9"/>
    <x v="1"/>
    <n v="12500.228515625"/>
    <n v="0.18481250019531248"/>
  </r>
  <r>
    <x v="180"/>
    <x v="2"/>
    <n v="2680"/>
    <n v="1200"/>
    <n v="0"/>
    <n v="301.66666666666703"/>
    <n v="60.000030000300001"/>
    <n v="0"/>
    <n v="44.41988950276243"/>
    <n v="0"/>
    <n v="2.2333333333333334"/>
    <n v="6"/>
    <x v="9"/>
    <x v="1"/>
    <n v="16666.971354166668"/>
    <n v="0.24641666692708331"/>
  </r>
  <r>
    <x v="181"/>
    <x v="2"/>
    <n v="2064"/>
    <n v="1200"/>
    <n v="0"/>
    <n v="176"/>
    <n v="35.200000000000003"/>
    <n v="0"/>
    <n v="58.600003600003603"/>
    <n v="0"/>
    <n v="1.72"/>
    <n v="6"/>
    <x v="9"/>
    <x v="1"/>
    <n v="16666.971354166668"/>
    <n v="0.24641666692708331"/>
  </r>
  <r>
    <x v="182"/>
    <x v="2"/>
    <n v="3600"/>
    <n v="6000"/>
    <n v="0"/>
    <n v="22.5"/>
    <n v="4.5"/>
    <n v="0"/>
    <n v="800"/>
    <n v="0"/>
    <n v="0.6"/>
    <n v="6"/>
    <x v="9"/>
    <x v="1"/>
    <n v="3333.3942708333334"/>
    <n v="4.9283333385416662E-2"/>
  </r>
  <r>
    <x v="183"/>
    <x v="2"/>
    <n v="3600"/>
    <n v="8400"/>
    <n v="0"/>
    <n v="1400003"/>
    <n v="28.6"/>
    <n v="0"/>
    <n v="125.87412587412587"/>
    <n v="0"/>
    <n v="0.42857142857142855"/>
    <n v="6"/>
    <x v="9"/>
    <x v="1"/>
    <n v="2380.9959077380954"/>
    <n v="3.520238098958333E-2"/>
  </r>
  <r>
    <x v="184"/>
    <x v="2"/>
    <n v="20000304"/>
    <n v="1152"/>
    <n v="0"/>
    <n v="146.4"/>
    <n v="29.28"/>
    <n v="0"/>
    <n v="78.68852459016"/>
    <n v="0"/>
    <n v="17361.375"/>
    <n v="6"/>
    <x v="9"/>
    <x v="0"/>
    <n v="17361.428493923609"/>
    <n v="0.25668402804904511"/>
  </r>
  <r>
    <x v="185"/>
    <x v="2"/>
    <n v="100"/>
    <n v="100"/>
    <n v="0"/>
    <n v="0"/>
    <n v="0"/>
    <n v="0"/>
    <n v="0"/>
    <n v="7"/>
    <n v="1"/>
    <n v="42"/>
    <x v="9"/>
    <x v="1"/>
    <n v="200003.65625"/>
    <n v="2.9570000031249997"/>
  </r>
  <r>
    <x v="186"/>
    <x v="2"/>
    <n v="600"/>
    <n v="876"/>
    <n v="0"/>
    <n v="107.4"/>
    <n v="21.48"/>
    <n v="0"/>
    <n v="27.900003296089"/>
    <n v="0"/>
    <n v="0.68493150684931503"/>
    <n v="6"/>
    <x v="9"/>
    <x v="1"/>
    <n v="22831.467608447489"/>
    <n v="0.33755707798230589"/>
  </r>
  <r>
    <x v="187"/>
    <x v="2"/>
    <n v="60"/>
    <n v="114"/>
    <n v="0"/>
    <n v="0"/>
    <n v="0"/>
    <n v="0"/>
    <n v="0"/>
    <n v="7"/>
    <n v="0.52631578947368418"/>
    <n v="42"/>
    <x v="9"/>
    <x v="1"/>
    <n v="175441.80372807017"/>
    <n v="2.5938596518640349"/>
  </r>
  <r>
    <x v="188"/>
    <x v="2"/>
    <n v="3600"/>
    <n v="9216"/>
    <n v="0"/>
    <n v="44.4"/>
    <n v="8.879999999999999"/>
    <n v="0"/>
    <n v="405.40540540540547"/>
    <n v="0"/>
    <n v="0.390625"/>
    <n v="6"/>
    <x v="9"/>
    <x v="1"/>
    <n v="2170.1785617404512"/>
    <n v="3.2085503506130639E-2"/>
  </r>
  <r>
    <x v="189"/>
    <x v="2"/>
    <n v="720"/>
    <n v="20000304"/>
    <n v="0"/>
    <n v="6"/>
    <n v="1.2"/>
    <n v="0"/>
    <n v="600"/>
    <n v="0"/>
    <n v="3.5999452808317316E-5"/>
    <n v="1.0000030812031657"/>
    <x v="3"/>
    <x v="1"/>
    <n v="1.0000030812031657"/>
    <n v="1.4784775287040636E-5"/>
  </r>
  <r>
    <x v="190"/>
    <x v="2"/>
    <n v="576"/>
    <n v="1728"/>
    <n v="0"/>
    <n v="6"/>
    <n v="1.2"/>
    <n v="0"/>
    <n v="480"/>
    <n v="0"/>
    <n v="0.33333333333333331"/>
    <n v="6"/>
    <x v="9"/>
    <x v="1"/>
    <n v="11574.285662615741"/>
    <n v="0.17112268536603009"/>
  </r>
  <r>
    <x v="191"/>
    <x v="2"/>
    <n v="10000312"/>
    <n v="10000368"/>
    <n v="0"/>
    <n v="0"/>
    <n v="0"/>
    <n v="0"/>
    <n v="0"/>
    <n v="7"/>
    <n v="0.99999440020607244"/>
    <n v="13.999740747040509"/>
    <x v="15"/>
    <x v="1"/>
    <n v="1.9999629638629299"/>
    <n v="2.956891189529225E-5"/>
  </r>
  <r>
    <x v="192"/>
    <x v="2"/>
    <n v="3600"/>
    <n v="3600"/>
    <n v="0"/>
    <n v="54"/>
    <n v="10.8"/>
    <n v="0"/>
    <n v="30000300003"/>
    <n v="0"/>
    <n v="1"/>
    <n v="6"/>
    <x v="9"/>
    <x v="1"/>
    <n v="5555.6571180555557"/>
    <n v="8.2138888975694435E-2"/>
  </r>
  <r>
    <x v="193"/>
    <x v="2"/>
    <n v="7200"/>
    <n v="1200"/>
    <n v="0"/>
    <n v="361"/>
    <n v="72.2"/>
    <n v="0"/>
    <n v="99.722991689750685"/>
    <n v="0"/>
    <n v="6"/>
    <n v="6"/>
    <x v="9"/>
    <x v="1"/>
    <n v="16666.971354166668"/>
    <n v="0.24641666692708331"/>
  </r>
  <r>
    <x v="194"/>
    <x v="2"/>
    <n v="20000319"/>
    <n v="160"/>
    <n v="0"/>
    <n v="0"/>
    <n v="0"/>
    <n v="0"/>
    <n v="0"/>
    <n v="7"/>
    <n v="125001.99374999999"/>
    <n v="42"/>
    <x v="9"/>
    <x v="0"/>
    <n v="125002.28515625"/>
    <n v="1.8481250019531248"/>
  </r>
  <r>
    <x v="195"/>
    <x v="2"/>
    <n v="127"/>
    <n v="192"/>
    <n v="0"/>
    <n v="0"/>
    <n v="0"/>
    <n v="0"/>
    <n v="0"/>
    <n v="7"/>
    <n v="0.66145833333333337"/>
    <n v="42"/>
    <x v="9"/>
    <x v="1"/>
    <n v="104168.57096354167"/>
    <n v="1.5401041682942707"/>
  </r>
  <r>
    <x v="196"/>
    <x v="2"/>
    <n v="5055"/>
    <n v="288"/>
    <n v="0"/>
    <n v="248"/>
    <n v="49.6"/>
    <n v="0"/>
    <n v="101.91500003225801"/>
    <n v="0"/>
    <n v="17.552083333333332"/>
    <n v="6"/>
    <x v="9"/>
    <x v="0"/>
    <n v="69445.713975694438"/>
    <n v="1.0267361121961804"/>
  </r>
  <r>
    <x v="197"/>
    <x v="2"/>
    <n v="20000304"/>
    <n v="20000304"/>
    <n v="0"/>
    <n v="25.2"/>
    <n v="5.04"/>
    <n v="0"/>
    <n v="457.14285714285717"/>
    <n v="0"/>
    <n v="1"/>
    <n v="1.0000030812031657"/>
    <x v="3"/>
    <x v="1"/>
    <n v="1.0000030812031657"/>
    <n v="1.4784775287040636E-5"/>
  </r>
  <r>
    <x v="198"/>
    <x v="0"/>
    <n v="1"/>
    <n v="1152"/>
    <n v="0"/>
    <n v="0"/>
    <n v="0"/>
    <n v="0"/>
    <n v="0"/>
    <n v="7"/>
    <n v="8.6805555555555551E-4"/>
    <n v="42"/>
    <x v="9"/>
    <x v="1"/>
    <n v="17361.428493923609"/>
    <n v="0.25668402804904511"/>
  </r>
  <r>
    <x v="199"/>
    <x v="2"/>
    <n v="400"/>
    <n v="1920"/>
    <n v="0"/>
    <n v="12"/>
    <n v="2.4"/>
    <n v="0"/>
    <n v="166.66666666666669"/>
    <n v="0"/>
    <n v="0.20833333333333334"/>
    <n v="6"/>
    <x v="9"/>
    <x v="1"/>
    <n v="10416.857096354166"/>
    <n v="0.15401041682942707"/>
  </r>
  <r>
    <x v="200"/>
    <x v="3"/>
    <n v="5152"/>
    <n v="300"/>
    <n v="0"/>
    <n v="21.6"/>
    <n v="4.000032"/>
    <n v="0"/>
    <n v="1192.5925925925926"/>
    <n v="0"/>
    <n v="17.173333333333332"/>
    <n v="6"/>
    <x v="9"/>
    <x v="0"/>
    <n v="66667.885416666672"/>
    <n v="0.98566666770833322"/>
  </r>
  <r>
    <x v="201"/>
    <x v="2"/>
    <n v="605"/>
    <n v="3000036"/>
    <n v="0"/>
    <n v="0"/>
    <n v="0"/>
    <n v="0"/>
    <n v="0"/>
    <n v="7"/>
    <n v="2.0166424669570632E-4"/>
    <n v="46.666959788149214"/>
    <x v="0"/>
    <x v="1"/>
    <n v="6.6667085411641729"/>
    <n v="9.8565483985025508E-5"/>
  </r>
  <r>
    <x v="202"/>
    <x v="2"/>
    <n v="4200003"/>
    <n v="3000036"/>
    <n v="0"/>
    <n v="0"/>
    <n v="0"/>
    <n v="0"/>
    <n v="0"/>
    <n v="7"/>
    <n v="1.3999842001895977"/>
    <n v="46.666959788149214"/>
    <x v="0"/>
    <x v="1"/>
    <n v="6.6667085411641729"/>
    <n v="9.8565483985025508E-5"/>
  </r>
  <r>
    <x v="203"/>
    <x v="2"/>
    <n v="6240"/>
    <n v="6240"/>
    <n v="0"/>
    <n v="246"/>
    <n v="49.2"/>
    <n v="0"/>
    <n v="126.82926829268"/>
    <n v="0"/>
    <n v="1"/>
    <n v="6"/>
    <x v="9"/>
    <x v="1"/>
    <n v="3205.1867988782051"/>
    <n v="4.738782056290064E-2"/>
  </r>
  <r>
    <x v="204"/>
    <x v="2"/>
    <n v="6552"/>
    <n v="810"/>
    <n v="0"/>
    <n v="511"/>
    <n v="102.2"/>
    <n v="0"/>
    <n v="64.109589041095887"/>
    <n v="0"/>
    <n v="8.0888888888888886"/>
    <n v="6"/>
    <x v="9"/>
    <x v="0"/>
    <n v="24691.809413580246"/>
    <n v="0.36506172878086418"/>
  </r>
  <r>
    <x v="205"/>
    <x v="2"/>
    <n v="2400003"/>
    <n v="2000034"/>
    <n v="0"/>
    <n v="0"/>
    <n v="0"/>
    <n v="0"/>
    <n v="0"/>
    <n v="7"/>
    <n v="1.1999811003212946"/>
    <n v="70.00008968597534"/>
    <x v="16"/>
    <x v="1"/>
    <n v="10.000012812282192"/>
    <n v="1.4784748674897527E-4"/>
  </r>
  <r>
    <x v="206"/>
    <x v="2"/>
    <n v="165"/>
    <n v="3000036"/>
    <n v="0"/>
    <n v="0"/>
    <n v="0"/>
    <n v="0"/>
    <n v="0"/>
    <n v="7"/>
    <n v="5.4999340007919904E-5"/>
    <n v="46.666959788149214"/>
    <x v="0"/>
    <x v="1"/>
    <n v="6.6667085411641729"/>
    <n v="9.8565483985025508E-5"/>
  </r>
  <r>
    <x v="207"/>
    <x v="2"/>
    <n v="1700003"/>
    <n v="168"/>
    <n v="0"/>
    <n v="0"/>
    <n v="0"/>
    <n v="0"/>
    <n v="0"/>
    <n v="7"/>
    <n v="10119.065476190477"/>
    <n v="42"/>
    <x v="9"/>
    <x v="0"/>
    <n v="119049.79538690476"/>
    <n v="1.7601190494791665"/>
  </r>
  <r>
    <x v="208"/>
    <x v="2"/>
    <n v="245"/>
    <n v="3000030"/>
    <n v="0"/>
    <n v="0"/>
    <n v="0"/>
    <n v="0"/>
    <n v="0"/>
    <n v="7"/>
    <n v="8.166585000816658E-5"/>
    <n v="46.667053121135453"/>
    <x v="17"/>
    <x v="1"/>
    <n v="6.666721874447922"/>
    <n v="9.8565681114022187E-5"/>
  </r>
  <r>
    <x v="209"/>
    <x v="2"/>
    <n v="446"/>
    <n v="108"/>
    <n v="0"/>
    <n v="0"/>
    <n v="0"/>
    <n v="0"/>
    <n v="0"/>
    <n v="7"/>
    <n v="4.1296296296296298"/>
    <n v="42"/>
    <x v="9"/>
    <x v="1"/>
    <n v="185188.57060185185"/>
    <n v="2.7379629658564815"/>
  </r>
  <r>
    <x v="210"/>
    <x v="2"/>
    <n v="1282"/>
    <n v="144"/>
    <n v="0"/>
    <n v="0"/>
    <n v="0"/>
    <n v="0"/>
    <n v="0"/>
    <n v="7"/>
    <n v="8.9027777777777786"/>
    <n v="42"/>
    <x v="9"/>
    <x v="0"/>
    <n v="138891.42795138888"/>
    <n v="2.0534722243923609"/>
  </r>
  <r>
    <x v="211"/>
    <x v="2"/>
    <n v="49"/>
    <n v="108"/>
    <n v="0"/>
    <n v="0"/>
    <n v="0"/>
    <n v="0"/>
    <n v="0"/>
    <n v="7"/>
    <n v="0.45370370370370372"/>
    <n v="42"/>
    <x v="9"/>
    <x v="1"/>
    <n v="185188.57060185185"/>
    <n v="2.7379629658564815"/>
  </r>
  <r>
    <x v="212"/>
    <x v="2"/>
    <n v="279"/>
    <n v="4000032"/>
    <n v="0"/>
    <n v="0"/>
    <n v="0"/>
    <n v="0"/>
    <n v="0"/>
    <n v="7"/>
    <n v="6.9749442004463967E-5"/>
    <n v="35.000359840871269"/>
    <x v="1"/>
    <x v="1"/>
    <n v="5.0000514058387528"/>
    <n v="7.3924408682855534E-5"/>
  </r>
  <r>
    <x v="213"/>
    <x v="2"/>
    <n v="3726"/>
    <n v="1242"/>
    <n v="0"/>
    <n v="18600003"/>
    <n v="372.6"/>
    <n v="0"/>
    <n v="10"/>
    <n v="0"/>
    <n v="3"/>
    <n v="6"/>
    <x v="9"/>
    <x v="1"/>
    <n v="16103.353965378423"/>
    <n v="0.23808373616143316"/>
  </r>
  <r>
    <x v="214"/>
    <x v="2"/>
    <n v="4560"/>
    <n v="10000320"/>
    <n v="0"/>
    <n v="570"/>
    <n v="114"/>
    <n v="0"/>
    <n v="40"/>
    <n v="0"/>
    <n v="4.5598540846692907E-4"/>
    <n v="1.9999725633779719"/>
    <x v="13"/>
    <x v="1"/>
    <n v="1.9999725633779719"/>
    <n v="2.956905382152771E-5"/>
  </r>
  <r>
    <x v="215"/>
    <x v="2"/>
    <n v="9000"/>
    <n v="4200"/>
    <n v="0"/>
    <n v="2490"/>
    <n v="498"/>
    <n v="0"/>
    <n v="18.072289156626507"/>
    <n v="0"/>
    <n v="2.1428571428571428"/>
    <n v="6"/>
    <x v="9"/>
    <x v="1"/>
    <n v="4761.9918154761908"/>
    <n v="7.0404761979166661E-2"/>
  </r>
  <r>
    <x v="216"/>
    <x v="2"/>
    <n v="11520"/>
    <n v="2160"/>
    <n v="0"/>
    <n v="448.8"/>
    <n v="89.76"/>
    <n v="0"/>
    <n v="128.00003422459801"/>
    <n v="0"/>
    <n v="5.333333333333333"/>
    <n v="6"/>
    <x v="9"/>
    <x v="1"/>
    <n v="9259.4285300925931"/>
    <n v="0.13689814829282407"/>
  </r>
  <r>
    <x v="217"/>
    <x v="2"/>
    <n v="302"/>
    <n v="160"/>
    <n v="0"/>
    <n v="0"/>
    <n v="0"/>
    <n v="0"/>
    <n v="0"/>
    <n v="7"/>
    <n v="1.8875"/>
    <n v="42"/>
    <x v="9"/>
    <x v="1"/>
    <n v="125002.28515625"/>
    <n v="1.8481250019531248"/>
  </r>
  <r>
    <x v="218"/>
    <x v="2"/>
    <n v="50000376"/>
    <n v="384"/>
    <n v="0"/>
    <n v="317"/>
    <n v="600003.4"/>
    <n v="0"/>
    <n v="84.794952680999998"/>
    <n v="0"/>
    <n v="130209.3125"/>
    <n v="6"/>
    <x v="9"/>
    <x v="0"/>
    <n v="52084.285481770836"/>
    <n v="0.77005208414713533"/>
  </r>
  <r>
    <x v="219"/>
    <x v="2"/>
    <n v="3215"/>
    <n v="240"/>
    <n v="0"/>
    <n v="68.8"/>
    <n v="100003.76"/>
    <n v="0"/>
    <n v="20000300003.648201"/>
    <n v="0"/>
    <n v="13.395833333333334"/>
    <n v="6"/>
    <x v="9"/>
    <x v="0"/>
    <n v="83334.856770833328"/>
    <n v="1.2320833346354165"/>
  </r>
  <r>
    <x v="220"/>
    <x v="2"/>
    <n v="3072"/>
    <n v="15000036"/>
    <n v="0"/>
    <n v="848"/>
    <n v="169.6"/>
    <n v="0"/>
    <n v="18.1100003207547"/>
    <n v="0"/>
    <n v="2.0479950848117964E-4"/>
    <n v="1.3333545082825136"/>
    <x v="5"/>
    <x v="1"/>
    <n v="1.3333545082825136"/>
    <n v="1.9713286042280163E-5"/>
  </r>
  <r>
    <x v="140"/>
    <x v="2"/>
    <n v="116"/>
    <n v="80"/>
    <n v="0"/>
    <n v="58"/>
    <n v="11.6"/>
    <n v="0"/>
    <n v="10"/>
    <n v="0"/>
    <n v="1.45"/>
    <n v="6"/>
    <x v="9"/>
    <x v="1"/>
    <n v="250004.5703125"/>
    <n v="3.6962500039062496"/>
  </r>
  <r>
    <x v="221"/>
    <x v="2"/>
    <n v="1152"/>
    <n v="15000036"/>
    <n v="0"/>
    <n v="12"/>
    <n v="2.4"/>
    <n v="0"/>
    <n v="480"/>
    <n v="0"/>
    <n v="7.6799815680442374E-5"/>
    <n v="1.3333545082825136"/>
    <x v="5"/>
    <x v="1"/>
    <n v="1.3333545082825136"/>
    <n v="1.9713286042280163E-5"/>
  </r>
  <r>
    <x v="222"/>
    <x v="2"/>
    <n v="15000036"/>
    <n v="15000036"/>
    <n v="0"/>
    <n v="57.6"/>
    <n v="11.52"/>
    <n v="0"/>
    <n v="10000300003"/>
    <n v="0"/>
    <n v="1"/>
    <n v="1.3333545082825136"/>
    <x v="5"/>
    <x v="1"/>
    <n v="1.3333545082825136"/>
    <n v="1.9713286042280163E-5"/>
  </r>
  <r>
    <x v="223"/>
    <x v="2"/>
    <n v="1296"/>
    <n v="1296"/>
    <n v="0"/>
    <n v="20"/>
    <n v="4"/>
    <n v="0"/>
    <n v="324"/>
    <n v="0"/>
    <n v="1"/>
    <n v="6"/>
    <x v="9"/>
    <x v="1"/>
    <n v="15432.380883487655"/>
    <n v="0.22816358048804011"/>
  </r>
  <r>
    <x v="224"/>
    <x v="2"/>
    <n v="482"/>
    <n v="420"/>
    <n v="0"/>
    <n v="0"/>
    <n v="0"/>
    <n v="0"/>
    <n v="0"/>
    <n v="7"/>
    <n v="1.1476190476190475"/>
    <n v="42"/>
    <x v="9"/>
    <x v="1"/>
    <n v="47619.918154761908"/>
    <n v="0.70404761979166663"/>
  </r>
  <r>
    <x v="225"/>
    <x v="2"/>
    <n v="164"/>
    <n v="4000032"/>
    <n v="0"/>
    <n v="0"/>
    <n v="0"/>
    <n v="0"/>
    <n v="0"/>
    <n v="7"/>
    <n v="4.0999672002623976E-5"/>
    <n v="35.000359840871269"/>
    <x v="1"/>
    <x v="1"/>
    <n v="5.0000514058387528"/>
    <n v="7.3924408682855534E-5"/>
  </r>
  <r>
    <x v="226"/>
    <x v="2"/>
    <n v="3175"/>
    <n v="102"/>
    <n v="0"/>
    <n v="0"/>
    <n v="0"/>
    <n v="0"/>
    <n v="0"/>
    <n v="7"/>
    <n v="31.127450980392158"/>
    <n v="42"/>
    <x v="9"/>
    <x v="0"/>
    <n v="196082.01593137256"/>
    <n v="2.8990196109068624"/>
  </r>
  <r>
    <x v="227"/>
    <x v="2"/>
    <n v="187"/>
    <n v="2100003"/>
    <n v="0"/>
    <n v="0"/>
    <n v="0"/>
    <n v="0"/>
    <n v="0"/>
    <n v="7"/>
    <n v="8.9047491836916426E-5"/>
    <n v="66.667790176966406"/>
    <x v="18"/>
    <x v="1"/>
    <n v="9.5239700252809154"/>
    <n v="1.408093228021579E-4"/>
  </r>
  <r>
    <x v="228"/>
    <x v="2"/>
    <n v="956"/>
    <n v="328"/>
    <n v="0"/>
    <n v="0"/>
    <n v="0"/>
    <n v="0"/>
    <n v="0"/>
    <n v="7"/>
    <n v="2.9146341463414633"/>
    <n v="42"/>
    <x v="9"/>
    <x v="1"/>
    <n v="60976.724466463413"/>
    <n v="0.90152439119664629"/>
  </r>
  <r>
    <x v="229"/>
    <x v="2"/>
    <n v="175"/>
    <n v="1000032"/>
    <n v="0"/>
    <n v="0"/>
    <n v="0"/>
    <n v="0"/>
    <n v="0"/>
    <n v="7"/>
    <n v="1.7499440017919426E-4"/>
    <n v="42"/>
    <x v="9"/>
    <x v="1"/>
    <n v="19.999725633779718"/>
    <n v="2.9569053821527707E-4"/>
  </r>
  <r>
    <x v="230"/>
    <x v="2"/>
    <n v="1792"/>
    <n v="1792"/>
    <n v="0"/>
    <n v="3900003.4"/>
    <n v="78.679999999999993"/>
    <n v="0"/>
    <n v="22.775800711740001"/>
    <n v="0"/>
    <n v="1"/>
    <n v="6"/>
    <x v="9"/>
    <x v="1"/>
    <n v="11160.918317522321"/>
    <n v="0.16501116088867188"/>
  </r>
  <r>
    <x v="231"/>
    <x v="2"/>
    <n v="1404"/>
    <n v="1404"/>
    <n v="0"/>
    <n v="768"/>
    <n v="1500003.6"/>
    <n v="0"/>
    <n v="9.140625"/>
    <n v="0"/>
    <n v="1"/>
    <n v="6"/>
    <x v="9"/>
    <x v="1"/>
    <n v="14245.274661680911"/>
    <n v="0.21061253583511394"/>
  </r>
  <r>
    <x v="232"/>
    <x v="2"/>
    <n v="1080"/>
    <n v="504"/>
    <n v="0"/>
    <n v="0"/>
    <n v="0"/>
    <n v="0"/>
    <n v="0"/>
    <n v="7"/>
    <n v="2.1428571428571428"/>
    <n v="42"/>
    <x v="9"/>
    <x v="1"/>
    <n v="39683.265128968254"/>
    <n v="0.58670634982638881"/>
  </r>
  <r>
    <x v="233"/>
    <x v="2"/>
    <n v="1007"/>
    <n v="1152"/>
    <n v="0"/>
    <n v="28.8"/>
    <n v="5.76"/>
    <n v="0"/>
    <n v="174.826000038888"/>
    <n v="0"/>
    <n v="0.87413194444444442"/>
    <n v="6"/>
    <x v="9"/>
    <x v="1"/>
    <n v="17361.428493923609"/>
    <n v="0.25668402804904511"/>
  </r>
  <r>
    <x v="234"/>
    <x v="2"/>
    <n v="1008"/>
    <n v="16000032"/>
    <n v="0"/>
    <n v="100.8"/>
    <n v="20.16"/>
    <n v="0"/>
    <n v="50"/>
    <n v="0"/>
    <n v="6.2999874000251998E-5"/>
    <n v="1.2500203515217969"/>
    <x v="12"/>
    <x v="1"/>
    <n v="1.2500203515217969"/>
    <n v="1.8481213057105136E-5"/>
  </r>
  <r>
    <x v="235"/>
    <x v="2"/>
    <n v="192"/>
    <n v="192"/>
    <n v="0"/>
    <n v="0"/>
    <n v="0"/>
    <n v="0"/>
    <n v="0"/>
    <n v="7"/>
    <n v="1"/>
    <n v="42"/>
    <x v="9"/>
    <x v="1"/>
    <n v="104168.57096354167"/>
    <n v="1.5401041682942707"/>
  </r>
  <r>
    <x v="236"/>
    <x v="2"/>
    <n v="960"/>
    <n v="2880"/>
    <n v="0"/>
    <n v="376"/>
    <n v="75.2"/>
    <n v="0"/>
    <n v="12.76595744680851"/>
    <n v="0"/>
    <n v="0.33333333333333331"/>
    <n v="6"/>
    <x v="9"/>
    <x v="1"/>
    <n v="6944.5713975694443"/>
    <n v="0.10267361121961804"/>
  </r>
  <r>
    <x v="237"/>
    <x v="2"/>
    <n v="3000"/>
    <n v="2880"/>
    <n v="0"/>
    <n v="214"/>
    <n v="42.8"/>
    <n v="0"/>
    <n v="70.090000345793996"/>
    <n v="0"/>
    <n v="1.0416666666666667"/>
    <n v="6"/>
    <x v="9"/>
    <x v="1"/>
    <n v="6944.5713975694443"/>
    <n v="0.10267361121961804"/>
  </r>
  <r>
    <x v="238"/>
    <x v="2"/>
    <n v="40000320"/>
    <n v="864"/>
    <n v="0"/>
    <n v="322"/>
    <n v="64.400000000000006"/>
    <n v="0"/>
    <n v="67.080745000034099"/>
    <n v="0"/>
    <n v="46296.666666666664"/>
    <n v="6"/>
    <x v="9"/>
    <x v="0"/>
    <n v="23148.571325231482"/>
    <n v="0.34224537073206018"/>
  </r>
  <r>
    <x v="239"/>
    <x v="2"/>
    <n v="9000036"/>
    <n v="4000032"/>
    <n v="0"/>
    <n v="1000035"/>
    <n v="27"/>
    <n v="0"/>
    <n v="34.6666666666667"/>
    <n v="0"/>
    <n v="2.2499910000719994"/>
    <n v="5.0000514058387528"/>
    <x v="1"/>
    <x v="1"/>
    <n v="5.0000514058387528"/>
    <n v="7.3924408682855534E-5"/>
  </r>
  <r>
    <x v="240"/>
    <x v="2"/>
    <n v="1224"/>
    <n v="360"/>
    <n v="0"/>
    <n v="92.4"/>
    <n v="18.48"/>
    <n v="0"/>
    <n v="66.200003000037597"/>
    <n v="0"/>
    <n v="3.4"/>
    <n v="6"/>
    <x v="9"/>
    <x v="1"/>
    <n v="55556.571180555555"/>
    <n v="0.82138888975694435"/>
  </r>
  <r>
    <x v="241"/>
    <x v="2"/>
    <n v="2919"/>
    <n v="320"/>
    <n v="0"/>
    <n v="1500003"/>
    <n v="30.6"/>
    <n v="0"/>
    <n v="95.000039215686201"/>
    <n v="0"/>
    <n v="9.1218749999999993"/>
    <n v="6"/>
    <x v="9"/>
    <x v="0"/>
    <n v="62501.142578125"/>
    <n v="0.9240625009765624"/>
  </r>
  <r>
    <x v="90"/>
    <x v="2"/>
    <n v="5280"/>
    <n v="8064"/>
    <n v="0"/>
    <n v="816"/>
    <n v="1600003.2"/>
    <n v="0"/>
    <n v="32.000035294117602"/>
    <n v="0"/>
    <n v="0.65476190476190477"/>
    <n v="6"/>
    <x v="9"/>
    <x v="1"/>
    <n v="2480.2040705605159"/>
    <n v="3.66691468641493E-2"/>
  </r>
  <r>
    <x v="92"/>
    <x v="2"/>
    <n v="5568"/>
    <n v="8064"/>
    <n v="0"/>
    <n v="264"/>
    <n v="52.8"/>
    <n v="0"/>
    <n v="105.45454545454545"/>
    <n v="0"/>
    <n v="0.69047619047619047"/>
    <n v="6"/>
    <x v="9"/>
    <x v="1"/>
    <n v="2480.2040705605159"/>
    <n v="3.66691468641493E-2"/>
  </r>
  <r>
    <x v="242"/>
    <x v="2"/>
    <n v="184000032"/>
    <n v="4608"/>
    <n v="0"/>
    <n v="384"/>
    <n v="76.8"/>
    <n v="0"/>
    <n v="240"/>
    <n v="0"/>
    <n v="39930.5625"/>
    <n v="6"/>
    <x v="9"/>
    <x v="0"/>
    <n v="4340.3571234809024"/>
    <n v="6.4171007012261277E-2"/>
  </r>
  <r>
    <x v="94"/>
    <x v="2"/>
    <n v="4704"/>
    <n v="2880"/>
    <n v="0"/>
    <n v="321.60000000000002"/>
    <n v="64.000032000000004"/>
    <n v="0"/>
    <n v="700003.1000034"/>
    <n v="0"/>
    <n v="1.6333333333333333"/>
    <n v="6"/>
    <x v="9"/>
    <x v="1"/>
    <n v="6944.5713975694443"/>
    <n v="0.10267361121961804"/>
  </r>
  <r>
    <x v="243"/>
    <x v="2"/>
    <n v="5760"/>
    <n v="2400"/>
    <n v="0"/>
    <n v="609.6"/>
    <n v="121.92"/>
    <n v="0"/>
    <n v="47.244094488188978"/>
    <n v="0"/>
    <n v="2.4"/>
    <n v="6"/>
    <x v="9"/>
    <x v="1"/>
    <n v="8333.4856770833339"/>
    <n v="0.12320833346354165"/>
  </r>
  <r>
    <x v="244"/>
    <x v="2"/>
    <n v="862"/>
    <n v="1728"/>
    <n v="0"/>
    <n v="175.2"/>
    <n v="35.04"/>
    <n v="0"/>
    <n v="24.600456621004568"/>
    <n v="0"/>
    <n v="0.49884259259259262"/>
    <n v="6"/>
    <x v="9"/>
    <x v="1"/>
    <n v="11574.285662615741"/>
    <n v="0.17112268536603009"/>
  </r>
  <r>
    <x v="245"/>
    <x v="2"/>
    <n v="1728"/>
    <n v="3456"/>
    <n v="0"/>
    <n v="250"/>
    <n v="50"/>
    <n v="0"/>
    <n v="34.56"/>
    <n v="0"/>
    <n v="0.5"/>
    <n v="6"/>
    <x v="9"/>
    <x v="1"/>
    <n v="5787.1428313078704"/>
    <n v="8.5561342683015046E-2"/>
  </r>
  <r>
    <x v="246"/>
    <x v="2"/>
    <n v="1728"/>
    <n v="864"/>
    <n v="0"/>
    <n v="121"/>
    <n v="24.2"/>
    <n v="0"/>
    <n v="71.404958677685954"/>
    <n v="0"/>
    <n v="2"/>
    <n v="6"/>
    <x v="9"/>
    <x v="1"/>
    <n v="23148.571325231482"/>
    <n v="0.34224537073206018"/>
  </r>
  <r>
    <x v="247"/>
    <x v="2"/>
    <n v="2016"/>
    <n v="2592"/>
    <n v="0"/>
    <n v="247.2"/>
    <n v="49.44"/>
    <n v="0"/>
    <n v="40.776699029126213"/>
    <n v="0"/>
    <n v="0.77777777777777779"/>
    <n v="6"/>
    <x v="9"/>
    <x v="1"/>
    <n v="7716.1904417438273"/>
    <n v="0.11408179024402006"/>
  </r>
  <r>
    <x v="248"/>
    <x v="2"/>
    <n v="287"/>
    <n v="720"/>
    <n v="0"/>
    <n v="152"/>
    <n v="30.4"/>
    <n v="0"/>
    <n v="9.4407894700003592"/>
    <n v="0"/>
    <n v="0.39861111111111114"/>
    <n v="6"/>
    <x v="9"/>
    <x v="1"/>
    <n v="27778.285590277777"/>
    <n v="0.41069444487847218"/>
  </r>
  <r>
    <x v="249"/>
    <x v="2"/>
    <n v="1728"/>
    <n v="1800"/>
    <n v="0"/>
    <n v="120"/>
    <n v="24"/>
    <n v="0"/>
    <n v="72"/>
    <n v="0"/>
    <n v="0.96"/>
    <n v="6"/>
    <x v="9"/>
    <x v="1"/>
    <n v="11111.314236111111"/>
    <n v="0.16427777795138887"/>
  </r>
  <r>
    <x v="250"/>
    <x v="2"/>
    <n v="1559"/>
    <n v="10000320"/>
    <n v="0"/>
    <n v="315.60000000000002"/>
    <n v="600003.12"/>
    <n v="0"/>
    <n v="24.698986057999999"/>
    <n v="0"/>
    <n v="1.5589501135963648E-4"/>
    <n v="1.9999725633779719"/>
    <x v="13"/>
    <x v="1"/>
    <n v="1.9999725633779719"/>
    <n v="2.956905382152771E-5"/>
  </r>
  <r>
    <x v="251"/>
    <x v="2"/>
    <n v="32000039"/>
    <n v="10000320"/>
    <n v="0"/>
    <n v="0"/>
    <n v="0"/>
    <n v="0"/>
    <n v="0"/>
    <n v="7"/>
    <n v="3.1999015031518989"/>
    <n v="13.999807943645804"/>
    <x v="13"/>
    <x v="0"/>
    <n v="1.9999725633779719"/>
    <n v="2.956905382152771E-5"/>
  </r>
  <r>
    <x v="252"/>
    <x v="2"/>
    <n v="28800"/>
    <n v="14400"/>
    <n v="0"/>
    <n v="204"/>
    <n v="40.799999999999997"/>
    <n v="0"/>
    <n v="705.88200003529403"/>
    <n v="0"/>
    <n v="2"/>
    <n v="6"/>
    <x v="9"/>
    <x v="1"/>
    <n v="1388.9142795138889"/>
    <n v="2.0534722243923609E-2"/>
  </r>
  <r>
    <x v="253"/>
    <x v="2"/>
    <n v="980"/>
    <n v="500"/>
    <n v="0"/>
    <n v="0"/>
    <n v="0"/>
    <n v="0"/>
    <n v="0"/>
    <n v="7"/>
    <n v="1.96"/>
    <n v="42"/>
    <x v="9"/>
    <x v="1"/>
    <n v="40000.731249999997"/>
    <n v="0.59140000062499998"/>
  </r>
  <r>
    <x v="254"/>
    <x v="2"/>
    <n v="480"/>
    <n v="500"/>
    <n v="0"/>
    <n v="25"/>
    <n v="5"/>
    <n v="0"/>
    <n v="96"/>
    <n v="0"/>
    <n v="0.96"/>
    <n v="6"/>
    <x v="9"/>
    <x v="1"/>
    <n v="40000.731249999997"/>
    <n v="0.59140000062499998"/>
  </r>
  <r>
    <x v="255"/>
    <x v="2"/>
    <n v="960"/>
    <n v="500"/>
    <n v="0"/>
    <n v="46"/>
    <n v="9.1999999999999993"/>
    <n v="0"/>
    <n v="104.000034782608"/>
    <n v="0"/>
    <n v="1.92"/>
    <n v="6"/>
    <x v="9"/>
    <x v="1"/>
    <n v="40000.731249999997"/>
    <n v="0.59140000062499998"/>
  </r>
  <r>
    <x v="256"/>
    <x v="2"/>
    <n v="6912"/>
    <n v="3456"/>
    <n v="0"/>
    <n v="968"/>
    <n v="1900003.6"/>
    <n v="0"/>
    <n v="35.702479000030003"/>
    <n v="0"/>
    <n v="2"/>
    <n v="6"/>
    <x v="9"/>
    <x v="1"/>
    <n v="5787.1428313078704"/>
    <n v="8.5561342683015046E-2"/>
  </r>
  <r>
    <x v="257"/>
    <x v="2"/>
    <n v="415"/>
    <n v="40"/>
    <n v="0"/>
    <n v="0"/>
    <n v="0"/>
    <n v="0"/>
    <n v="0"/>
    <n v="7"/>
    <n v="10.375"/>
    <n v="42"/>
    <x v="9"/>
    <x v="0"/>
    <n v="500009.140625"/>
    <n v="7.3925000078124992"/>
  </r>
  <r>
    <x v="258"/>
    <x v="2"/>
    <n v="390"/>
    <n v="48"/>
    <n v="0"/>
    <n v="0"/>
    <n v="0"/>
    <n v="0"/>
    <n v="0"/>
    <n v="7"/>
    <n v="8.125"/>
    <n v="42"/>
    <x v="9"/>
    <x v="0"/>
    <n v="416674.28385416669"/>
    <n v="6.1604166731770826"/>
  </r>
  <r>
    <x v="259"/>
    <x v="2"/>
    <n v="185"/>
    <n v="40"/>
    <n v="0"/>
    <n v="0"/>
    <n v="0"/>
    <n v="0"/>
    <n v="0"/>
    <n v="7"/>
    <n v="4.625"/>
    <n v="42"/>
    <x v="9"/>
    <x v="1"/>
    <n v="500009.140625"/>
    <n v="7.3925000078124992"/>
  </r>
  <r>
    <x v="260"/>
    <x v="2"/>
    <n v="19"/>
    <n v="20"/>
    <n v="0"/>
    <n v="0"/>
    <n v="0"/>
    <n v="0"/>
    <n v="0"/>
    <n v="7"/>
    <n v="0.95"/>
    <n v="42"/>
    <x v="9"/>
    <x v="1"/>
    <n v="1000018.28125"/>
    <n v="14.785000015624998"/>
  </r>
  <r>
    <x v="261"/>
    <x v="2"/>
    <n v="816"/>
    <n v="288"/>
    <n v="0"/>
    <n v="0"/>
    <n v="0"/>
    <n v="0"/>
    <n v="0"/>
    <n v="7"/>
    <n v="2.8333333333333335"/>
    <n v="42"/>
    <x v="9"/>
    <x v="1"/>
    <n v="69445.713975694438"/>
    <n v="1.0267361121961804"/>
  </r>
  <r>
    <x v="262"/>
    <x v="2"/>
    <n v="415"/>
    <n v="40"/>
    <n v="0"/>
    <n v="0"/>
    <n v="0"/>
    <n v="0"/>
    <n v="0"/>
    <n v="7"/>
    <n v="10.375"/>
    <n v="42"/>
    <x v="9"/>
    <x v="0"/>
    <n v="500009.140625"/>
    <n v="7.3925000078124992"/>
  </r>
  <r>
    <x v="263"/>
    <x v="2"/>
    <n v="7000034"/>
    <n v="192"/>
    <n v="0"/>
    <n v="0"/>
    <n v="0"/>
    <n v="0"/>
    <n v="0"/>
    <n v="7"/>
    <n v="36458.510416666664"/>
    <n v="42"/>
    <x v="9"/>
    <x v="0"/>
    <n v="104168.57096354167"/>
    <n v="1.5401041682942707"/>
  </r>
  <r>
    <x v="264"/>
    <x v="2"/>
    <n v="481"/>
    <n v="384"/>
    <n v="0"/>
    <n v="0"/>
    <n v="0"/>
    <n v="0"/>
    <n v="0"/>
    <n v="7"/>
    <n v="1.2526041666666667"/>
    <n v="42"/>
    <x v="9"/>
    <x v="1"/>
    <n v="52084.285481770836"/>
    <n v="0.77005208414713533"/>
  </r>
  <r>
    <x v="265"/>
    <x v="2"/>
    <n v="1044"/>
    <n v="3000036"/>
    <n v="0"/>
    <n v="0"/>
    <n v="0"/>
    <n v="0"/>
    <n v="0"/>
    <n v="7"/>
    <n v="3.4799582405011138E-4"/>
    <n v="46.666959788149214"/>
    <x v="0"/>
    <x v="1"/>
    <n v="6.6667085411641729"/>
    <n v="9.8565483985025508E-5"/>
  </r>
  <r>
    <x v="266"/>
    <x v="2"/>
    <n v="5600003"/>
    <n v="3000036"/>
    <n v="0"/>
    <n v="0"/>
    <n v="0"/>
    <n v="0"/>
    <n v="0"/>
    <n v="7"/>
    <n v="1.8666452669234637"/>
    <n v="46.666959788149214"/>
    <x v="0"/>
    <x v="1"/>
    <n v="6.6667085411641729"/>
    <n v="9.8565483985025508E-5"/>
  </r>
  <r>
    <x v="267"/>
    <x v="2"/>
    <n v="559"/>
    <n v="48"/>
    <n v="0"/>
    <n v="0"/>
    <n v="0"/>
    <n v="0"/>
    <n v="0"/>
    <n v="7"/>
    <n v="11.645833333333334"/>
    <n v="42"/>
    <x v="9"/>
    <x v="0"/>
    <n v="416674.28385416669"/>
    <n v="6.1604166731770826"/>
  </r>
  <r>
    <x v="268"/>
    <x v="2"/>
    <n v="281"/>
    <n v="90"/>
    <n v="0"/>
    <n v="0"/>
    <n v="0"/>
    <n v="0"/>
    <n v="0"/>
    <n v="7"/>
    <n v="3.1222222222222222"/>
    <n v="42"/>
    <x v="9"/>
    <x v="1"/>
    <n v="222226.28472222222"/>
    <n v="3.2855555590277774"/>
  </r>
  <r>
    <x v="269"/>
    <x v="2"/>
    <n v="689"/>
    <n v="48"/>
    <n v="0"/>
    <n v="0"/>
    <n v="0"/>
    <n v="0"/>
    <n v="0"/>
    <n v="7"/>
    <n v="14.354166666666666"/>
    <n v="42"/>
    <x v="9"/>
    <x v="0"/>
    <n v="416674.28385416669"/>
    <n v="6.1604166731770826"/>
  </r>
  <r>
    <x v="270"/>
    <x v="2"/>
    <n v="9"/>
    <n v="400"/>
    <n v="0"/>
    <n v="0"/>
    <n v="0"/>
    <n v="0"/>
    <n v="0"/>
    <n v="7"/>
    <n v="2.2499999999999999E-2"/>
    <n v="42"/>
    <x v="9"/>
    <x v="1"/>
    <n v="50000.9140625"/>
    <n v="0.73925000078124992"/>
  </r>
  <r>
    <x v="271"/>
    <x v="2"/>
    <n v="2087"/>
    <n v="192"/>
    <n v="0"/>
    <n v="2000034"/>
    <n v="46.8"/>
    <n v="0"/>
    <n v="44.594017094017097"/>
    <n v="0"/>
    <n v="10.869791666666666"/>
    <n v="6"/>
    <x v="9"/>
    <x v="0"/>
    <n v="104168.57096354167"/>
    <n v="1.5401041682942707"/>
  </r>
  <r>
    <x v="272"/>
    <x v="2"/>
    <n v="8"/>
    <n v="120"/>
    <n v="0"/>
    <n v="0"/>
    <n v="0"/>
    <n v="0"/>
    <n v="0"/>
    <n v="7"/>
    <n v="6.6666666666666666E-2"/>
    <n v="42"/>
    <x v="9"/>
    <x v="1"/>
    <n v="166669.71354166666"/>
    <n v="2.4641666692708331"/>
  </r>
  <r>
    <x v="273"/>
    <x v="2"/>
    <n v="1089"/>
    <n v="4000032"/>
    <n v="0"/>
    <n v="0"/>
    <n v="0"/>
    <n v="0"/>
    <n v="0"/>
    <n v="7"/>
    <n v="2.7224782201742384E-4"/>
    <n v="35.000359840871269"/>
    <x v="1"/>
    <x v="1"/>
    <n v="5.0000514058387528"/>
    <n v="7.3924408682855534E-5"/>
  </r>
  <r>
    <x v="274"/>
    <x v="2"/>
    <n v="126"/>
    <n v="120"/>
    <n v="0"/>
    <n v="0"/>
    <n v="0"/>
    <n v="0"/>
    <n v="0"/>
    <n v="7"/>
    <n v="1.05"/>
    <n v="42"/>
    <x v="9"/>
    <x v="1"/>
    <n v="166669.71354166666"/>
    <n v="2.4641666692708331"/>
  </r>
  <r>
    <x v="275"/>
    <x v="2"/>
    <n v="1440"/>
    <n v="2160"/>
    <n v="0"/>
    <n v="117.5"/>
    <n v="200003.5"/>
    <n v="0"/>
    <n v="61.276595744680854"/>
    <n v="0"/>
    <n v="0.66666666666666663"/>
    <n v="2"/>
    <x v="19"/>
    <x v="1"/>
    <n v="9259.4285300925931"/>
    <n v="0.13689814829282407"/>
  </r>
  <r>
    <x v="276"/>
    <x v="2"/>
    <n v="170"/>
    <n v="48"/>
    <n v="0"/>
    <n v="0"/>
    <n v="0"/>
    <n v="0"/>
    <n v="0"/>
    <n v="7"/>
    <n v="3.5416666666666665"/>
    <n v="14"/>
    <x v="19"/>
    <x v="0"/>
    <n v="416674.28385416669"/>
    <n v="6.1604166731770826"/>
  </r>
  <r>
    <x v="277"/>
    <x v="2"/>
    <n v="1400003"/>
    <n v="60"/>
    <n v="0"/>
    <n v="0"/>
    <n v="0"/>
    <n v="0"/>
    <n v="0"/>
    <n v="7"/>
    <n v="23333.383333333335"/>
    <n v="14"/>
    <x v="19"/>
    <x v="0"/>
    <n v="333339.42708333331"/>
    <n v="4.9283333385416661"/>
  </r>
  <r>
    <x v="278"/>
    <x v="2"/>
    <n v="214"/>
    <n v="72"/>
    <n v="0"/>
    <n v="0"/>
    <n v="0"/>
    <n v="0"/>
    <n v="0"/>
    <n v="7"/>
    <n v="2.9722222222222223"/>
    <n v="14"/>
    <x v="19"/>
    <x v="0"/>
    <n v="277782.85590277775"/>
    <n v="4.1069444487847218"/>
  </r>
  <r>
    <x v="279"/>
    <x v="2"/>
    <n v="254"/>
    <n v="84"/>
    <n v="0"/>
    <n v="0"/>
    <n v="0"/>
    <n v="0"/>
    <n v="0"/>
    <n v="7"/>
    <n v="3.0238095238095237"/>
    <n v="14"/>
    <x v="19"/>
    <x v="0"/>
    <n v="238099.59077380953"/>
    <n v="3.5202380989583331"/>
  </r>
  <r>
    <x v="280"/>
    <x v="2"/>
    <n v="70"/>
    <n v="60"/>
    <n v="0"/>
    <n v="0"/>
    <n v="0"/>
    <n v="0"/>
    <n v="0"/>
    <n v="7"/>
    <n v="1.1666666666666667"/>
    <n v="14"/>
    <x v="19"/>
    <x v="1"/>
    <n v="333339.42708333331"/>
    <n v="4.9283333385416661"/>
  </r>
  <r>
    <x v="281"/>
    <x v="2"/>
    <n v="56"/>
    <n v="126"/>
    <n v="0"/>
    <n v="0"/>
    <n v="0"/>
    <n v="0"/>
    <n v="0"/>
    <n v="7"/>
    <n v="0.44444444444444442"/>
    <n v="14"/>
    <x v="19"/>
    <x v="1"/>
    <n v="158733.06051587302"/>
    <n v="2.3468253993055552"/>
  </r>
  <r>
    <x v="282"/>
    <x v="2"/>
    <n v="245"/>
    <n v="240"/>
    <n v="0"/>
    <n v="0"/>
    <n v="0"/>
    <n v="0"/>
    <n v="0"/>
    <n v="7"/>
    <n v="1.0208333333333333"/>
    <n v="14"/>
    <x v="19"/>
    <x v="1"/>
    <n v="83334.856770833328"/>
    <n v="1.2320833346354165"/>
  </r>
  <r>
    <x v="283"/>
    <x v="2"/>
    <n v="491"/>
    <n v="270"/>
    <n v="0"/>
    <n v="0"/>
    <n v="0"/>
    <n v="0"/>
    <n v="0"/>
    <n v="7"/>
    <n v="1.8185185185185184"/>
    <n v="14"/>
    <x v="19"/>
    <x v="1"/>
    <n v="74075.428240740745"/>
    <n v="1.0951851863425925"/>
  </r>
  <r>
    <x v="284"/>
    <x v="2"/>
    <n v="617"/>
    <n v="96"/>
    <n v="0"/>
    <n v="0"/>
    <n v="0"/>
    <n v="0"/>
    <n v="0"/>
    <n v="7"/>
    <n v="6.427083333333333"/>
    <n v="14"/>
    <x v="19"/>
    <x v="0"/>
    <n v="208337.14192708334"/>
    <n v="3.0802083365885413"/>
  </r>
  <r>
    <x v="285"/>
    <x v="2"/>
    <n v="107"/>
    <n v="36"/>
    <n v="0"/>
    <n v="0"/>
    <n v="0"/>
    <n v="0"/>
    <n v="0"/>
    <n v="7"/>
    <n v="2.9722222222222223"/>
    <n v="14"/>
    <x v="19"/>
    <x v="0"/>
    <n v="555565.7118055555"/>
    <n v="8.2138888975694435"/>
  </r>
  <r>
    <x v="286"/>
    <x v="2"/>
    <n v="146"/>
    <n v="96"/>
    <n v="0"/>
    <n v="0"/>
    <n v="0"/>
    <n v="0"/>
    <n v="0"/>
    <n v="7"/>
    <n v="1.5208333333333333"/>
    <n v="14"/>
    <x v="19"/>
    <x v="1"/>
    <n v="208337.14192708334"/>
    <n v="3.0802083365885413"/>
  </r>
  <r>
    <x v="287"/>
    <x v="2"/>
    <n v="1702"/>
    <n v="480"/>
    <n v="0"/>
    <n v="0"/>
    <n v="0"/>
    <n v="0"/>
    <n v="0"/>
    <n v="7"/>
    <n v="3.5458333333333334"/>
    <n v="14"/>
    <x v="19"/>
    <x v="0"/>
    <n v="41667.428385416664"/>
    <n v="0.61604166731770826"/>
  </r>
  <r>
    <x v="288"/>
    <x v="2"/>
    <n v="3900003"/>
    <n v="144"/>
    <n v="0"/>
    <n v="0"/>
    <n v="0"/>
    <n v="0"/>
    <n v="0"/>
    <n v="7"/>
    <n v="27083.354166666668"/>
    <n v="14"/>
    <x v="19"/>
    <x v="0"/>
    <n v="138891.42795138888"/>
    <n v="2.0534722243923609"/>
  </r>
  <r>
    <x v="289"/>
    <x v="2"/>
    <n v="775"/>
    <n v="252"/>
    <n v="0"/>
    <n v="0"/>
    <n v="0"/>
    <n v="0"/>
    <n v="0"/>
    <n v="7"/>
    <n v="3.0753968253968256"/>
    <n v="14"/>
    <x v="19"/>
    <x v="0"/>
    <n v="79366.530257936509"/>
    <n v="1.1734126996527776"/>
  </r>
  <r>
    <x v="290"/>
    <x v="2"/>
    <n v="309"/>
    <n v="300"/>
    <n v="0"/>
    <n v="0"/>
    <n v="0"/>
    <n v="0"/>
    <n v="0"/>
    <n v="7"/>
    <n v="1.03"/>
    <n v="14"/>
    <x v="19"/>
    <x v="1"/>
    <n v="66667.885416666672"/>
    <n v="0.98566666770833322"/>
  </r>
  <r>
    <x v="291"/>
    <x v="2"/>
    <n v="684"/>
    <n v="420"/>
    <n v="0"/>
    <n v="0"/>
    <n v="0"/>
    <n v="0"/>
    <n v="0"/>
    <n v="7"/>
    <n v="1.6285714285714286"/>
    <n v="14"/>
    <x v="19"/>
    <x v="1"/>
    <n v="47619.918154761908"/>
    <n v="0.70404761979166663"/>
  </r>
  <r>
    <x v="292"/>
    <x v="2"/>
    <n v="495"/>
    <n v="360"/>
    <n v="0"/>
    <n v="0"/>
    <n v="0"/>
    <n v="0"/>
    <n v="0"/>
    <n v="7"/>
    <n v="1.375"/>
    <n v="14"/>
    <x v="19"/>
    <x v="1"/>
    <n v="55556.571180555555"/>
    <n v="0.82138888975694435"/>
  </r>
  <r>
    <x v="293"/>
    <x v="2"/>
    <n v="48"/>
    <n v="392"/>
    <n v="0"/>
    <n v="0"/>
    <n v="0"/>
    <n v="0"/>
    <n v="0"/>
    <n v="7"/>
    <n v="0.12244897959183673"/>
    <n v="14"/>
    <x v="19"/>
    <x v="1"/>
    <n v="51021.340880102041"/>
    <n v="0.75433673549107139"/>
  </r>
  <r>
    <x v="294"/>
    <x v="2"/>
    <n v="108"/>
    <n v="2000034"/>
    <n v="0"/>
    <n v="0"/>
    <n v="0"/>
    <n v="0"/>
    <n v="0"/>
    <n v="7"/>
    <n v="5.3999082015605735E-5"/>
    <n v="70.00008968597534"/>
    <x v="16"/>
    <x v="1"/>
    <n v="10.000012812282192"/>
    <n v="1.4784748674897527E-4"/>
  </r>
  <r>
    <x v="295"/>
    <x v="2"/>
    <n v="19"/>
    <n v="154"/>
    <n v="0"/>
    <n v="0"/>
    <n v="0"/>
    <n v="0"/>
    <n v="0"/>
    <n v="7"/>
    <n v="0.12337662337662338"/>
    <n v="14"/>
    <x v="19"/>
    <x v="1"/>
    <n v="129872.50405844155"/>
    <n v="1.9201298721590907"/>
  </r>
  <r>
    <x v="296"/>
    <x v="2"/>
    <n v="102"/>
    <n v="4000032"/>
    <n v="0"/>
    <n v="0"/>
    <n v="0"/>
    <n v="0"/>
    <n v="0"/>
    <n v="7"/>
    <n v="2.5499796001631987E-5"/>
    <n v="35.000359840871269"/>
    <x v="1"/>
    <x v="1"/>
    <n v="5.0000514058387528"/>
    <n v="7.3924408682855534E-5"/>
  </r>
  <r>
    <x v="297"/>
    <x v="2"/>
    <n v="30000300003"/>
    <n v="216"/>
    <n v="0"/>
    <n v="0"/>
    <n v="0"/>
    <n v="0"/>
    <n v="0"/>
    <n v="7"/>
    <n v="138890277.79166666"/>
    <n v="14"/>
    <x v="19"/>
    <x v="0"/>
    <n v="92594.285300925927"/>
    <n v="1.3689814829282407"/>
  </r>
  <r>
    <x v="298"/>
    <x v="2"/>
    <n v="301"/>
    <n v="324"/>
    <n v="0"/>
    <n v="0"/>
    <n v="0"/>
    <n v="0"/>
    <n v="0"/>
    <n v="7"/>
    <n v="0.92901234567901236"/>
    <n v="14"/>
    <x v="19"/>
    <x v="1"/>
    <n v="61729.523533950618"/>
    <n v="0.91265432195216045"/>
  </r>
  <r>
    <x v="299"/>
    <x v="2"/>
    <n v="379"/>
    <n v="36"/>
    <n v="0"/>
    <n v="0"/>
    <n v="0"/>
    <n v="0"/>
    <n v="0"/>
    <n v="7"/>
    <n v="10.527777777777779"/>
    <n v="14"/>
    <x v="19"/>
    <x v="0"/>
    <n v="555565.7118055555"/>
    <n v="8.2138888975694435"/>
  </r>
  <r>
    <x v="300"/>
    <x v="2"/>
    <n v="255"/>
    <n v="252"/>
    <n v="0"/>
    <n v="0"/>
    <n v="0"/>
    <n v="0"/>
    <n v="0"/>
    <n v="7"/>
    <n v="1.0119047619047619"/>
    <n v="14"/>
    <x v="19"/>
    <x v="1"/>
    <n v="79366.530257936509"/>
    <n v="1.1734126996527776"/>
  </r>
  <r>
    <x v="301"/>
    <x v="2"/>
    <n v="510"/>
    <n v="720"/>
    <n v="0"/>
    <n v="0"/>
    <n v="0"/>
    <n v="0"/>
    <n v="0"/>
    <n v="7"/>
    <n v="0.70833333333333337"/>
    <n v="14"/>
    <x v="19"/>
    <x v="1"/>
    <n v="27778.285590277777"/>
    <n v="0.41069444487847218"/>
  </r>
  <r>
    <x v="302"/>
    <x v="2"/>
    <n v="99"/>
    <n v="140"/>
    <n v="0"/>
    <n v="0"/>
    <n v="0"/>
    <n v="0"/>
    <n v="0"/>
    <n v="7"/>
    <n v="0.70714285714285718"/>
    <n v="14"/>
    <x v="19"/>
    <x v="1"/>
    <n v="142859.75446428571"/>
    <n v="2.112142859375"/>
  </r>
  <r>
    <x v="303"/>
    <x v="2"/>
    <n v="36"/>
    <n v="90"/>
    <n v="0"/>
    <n v="0"/>
    <n v="0"/>
    <n v="0"/>
    <n v="0"/>
    <n v="7"/>
    <n v="0.4"/>
    <n v="14"/>
    <x v="19"/>
    <x v="1"/>
    <n v="222226.28472222222"/>
    <n v="3.2855555590277774"/>
  </r>
  <r>
    <x v="304"/>
    <x v="2"/>
    <n v="429"/>
    <n v="252"/>
    <n v="0"/>
    <n v="0"/>
    <n v="0"/>
    <n v="0"/>
    <n v="0"/>
    <n v="7"/>
    <n v="1.7023809523809523"/>
    <n v="14"/>
    <x v="19"/>
    <x v="1"/>
    <n v="79366.530257936509"/>
    <n v="1.1734126996527776"/>
  </r>
  <r>
    <x v="305"/>
    <x v="2"/>
    <n v="388"/>
    <n v="72"/>
    <n v="0"/>
    <n v="0"/>
    <n v="0"/>
    <n v="0"/>
    <n v="0"/>
    <n v="7"/>
    <n v="5.3888888888888893"/>
    <n v="14"/>
    <x v="19"/>
    <x v="0"/>
    <n v="277782.85590277775"/>
    <n v="4.1069444487847218"/>
  </r>
  <r>
    <x v="306"/>
    <x v="2"/>
    <n v="6000034"/>
    <n v="192"/>
    <n v="0"/>
    <n v="0"/>
    <n v="0"/>
    <n v="0"/>
    <n v="0"/>
    <n v="7"/>
    <n v="31250.177083333332"/>
    <n v="14"/>
    <x v="19"/>
    <x v="0"/>
    <n v="104168.57096354167"/>
    <n v="1.5401041682942707"/>
  </r>
  <r>
    <x v="307"/>
    <x v="2"/>
    <n v="3456"/>
    <n v="3600"/>
    <n v="0"/>
    <n v="487.2"/>
    <n v="97.44"/>
    <n v="0"/>
    <n v="35.467980295566498"/>
    <n v="0"/>
    <n v="0.96"/>
    <n v="2"/>
    <x v="19"/>
    <x v="1"/>
    <n v="5555.6571180555557"/>
    <n v="8.2138888975694435E-2"/>
  </r>
  <r>
    <x v="308"/>
    <x v="2"/>
    <n v="40000320"/>
    <n v="1296"/>
    <n v="0"/>
    <n v="304.8"/>
    <n v="60.96"/>
    <n v="0"/>
    <n v="70.866141700003197"/>
    <n v="0"/>
    <n v="30864.444444444445"/>
    <n v="2"/>
    <x v="19"/>
    <x v="0"/>
    <n v="15432.380883487655"/>
    <n v="0.22816358048804011"/>
  </r>
  <r>
    <x v="309"/>
    <x v="2"/>
    <n v="3271"/>
    <n v="504"/>
    <n v="0"/>
    <n v="0"/>
    <n v="0"/>
    <n v="0"/>
    <n v="0"/>
    <n v="7"/>
    <n v="6.4900793650793647"/>
    <n v="14"/>
    <x v="19"/>
    <x v="0"/>
    <n v="39683.265128968254"/>
    <n v="0.58670634982638881"/>
  </r>
  <r>
    <x v="310"/>
    <x v="2"/>
    <n v="716"/>
    <n v="480"/>
    <n v="0"/>
    <n v="0"/>
    <n v="0"/>
    <n v="0"/>
    <n v="0"/>
    <n v="7"/>
    <n v="1.4916666666666667"/>
    <n v="14"/>
    <x v="19"/>
    <x v="1"/>
    <n v="41667.428385416664"/>
    <n v="0.61604166731770826"/>
  </r>
  <r>
    <x v="311"/>
    <x v="2"/>
    <n v="1555"/>
    <n v="84"/>
    <n v="0"/>
    <n v="0"/>
    <n v="0"/>
    <n v="0"/>
    <n v="0"/>
    <n v="7"/>
    <n v="18.511904761904763"/>
    <n v="14"/>
    <x v="19"/>
    <x v="0"/>
    <n v="238099.59077380953"/>
    <n v="3.5202380989583331"/>
  </r>
  <r>
    <x v="312"/>
    <x v="2"/>
    <n v="59"/>
    <n v="96"/>
    <n v="0"/>
    <n v="0"/>
    <n v="0"/>
    <n v="0"/>
    <n v="0"/>
    <n v="7"/>
    <n v="0.61458333333333337"/>
    <n v="14"/>
    <x v="19"/>
    <x v="1"/>
    <n v="208337.14192708334"/>
    <n v="3.0802083365885413"/>
  </r>
  <r>
    <x v="313"/>
    <x v="2"/>
    <n v="15"/>
    <n v="144"/>
    <n v="0"/>
    <n v="0"/>
    <n v="0"/>
    <n v="0"/>
    <n v="0"/>
    <n v="7"/>
    <n v="0.10416666666666667"/>
    <n v="14"/>
    <x v="19"/>
    <x v="1"/>
    <n v="138891.42795138888"/>
    <n v="2.0534722243923609"/>
  </r>
  <r>
    <x v="314"/>
    <x v="2"/>
    <n v="9700003"/>
    <n v="192"/>
    <n v="0"/>
    <n v="0"/>
    <n v="0"/>
    <n v="0"/>
    <n v="0"/>
    <n v="7"/>
    <n v="50520.848958333336"/>
    <n v="14"/>
    <x v="19"/>
    <x v="0"/>
    <n v="104168.57096354167"/>
    <n v="1.5401041682942707"/>
  </r>
  <r>
    <x v="315"/>
    <x v="2"/>
    <n v="70"/>
    <n v="48"/>
    <n v="0"/>
    <n v="0"/>
    <n v="0"/>
    <n v="0"/>
    <n v="0"/>
    <n v="7"/>
    <n v="1.4583333333333333"/>
    <n v="14"/>
    <x v="19"/>
    <x v="1"/>
    <n v="416674.28385416669"/>
    <n v="6.1604166731770826"/>
  </r>
  <r>
    <x v="316"/>
    <x v="2"/>
    <n v="912"/>
    <n v="240"/>
    <n v="0"/>
    <n v="0"/>
    <n v="0"/>
    <n v="0"/>
    <n v="0"/>
    <n v="7"/>
    <n v="3.8"/>
    <n v="14"/>
    <x v="19"/>
    <x v="0"/>
    <n v="83334.856770833328"/>
    <n v="1.2320833346354165"/>
  </r>
  <r>
    <x v="317"/>
    <x v="2"/>
    <n v="15000036"/>
    <n v="384"/>
    <n v="0"/>
    <n v="800003.2"/>
    <n v="16.64"/>
    <n v="0"/>
    <n v="92.000030769199995"/>
    <n v="0"/>
    <n v="39062.59375"/>
    <n v="2"/>
    <x v="19"/>
    <x v="0"/>
    <n v="52084.285481770836"/>
    <n v="0.77005208414713533"/>
  </r>
  <r>
    <x v="318"/>
    <x v="2"/>
    <n v="144"/>
    <n v="216"/>
    <n v="0"/>
    <n v="0"/>
    <n v="0"/>
    <n v="0"/>
    <n v="0"/>
    <n v="7"/>
    <n v="0.66666666666666663"/>
    <n v="14"/>
    <x v="19"/>
    <x v="1"/>
    <n v="92594.285300925927"/>
    <n v="1.3689814829282407"/>
  </r>
  <r>
    <x v="319"/>
    <x v="2"/>
    <n v="1152"/>
    <n v="10000320"/>
    <n v="0"/>
    <n v="0"/>
    <n v="0"/>
    <n v="0"/>
    <n v="0"/>
    <n v="7"/>
    <n v="1.1519631371796102E-4"/>
    <n v="13.999807943645804"/>
    <x v="13"/>
    <x v="1"/>
    <n v="1.9999725633779719"/>
    <n v="2.956905382152771E-5"/>
  </r>
  <r>
    <x v="320"/>
    <x v="2"/>
    <n v="2064"/>
    <n v="444"/>
    <n v="0"/>
    <n v="271.2"/>
    <n v="54.239999999999995"/>
    <n v="0"/>
    <n v="38.050000309700003"/>
    <n v="0"/>
    <n v="4.6486486486486482"/>
    <n v="2"/>
    <x v="19"/>
    <x v="0"/>
    <n v="45045.868524774778"/>
    <n v="0.66599099169481979"/>
  </r>
  <r>
    <x v="321"/>
    <x v="2"/>
    <n v="2580"/>
    <n v="444"/>
    <n v="0"/>
    <n v="356.4"/>
    <n v="71.28"/>
    <n v="0"/>
    <n v="36.195286195286201"/>
    <n v="0"/>
    <n v="5.8108108108108105"/>
    <n v="2"/>
    <x v="19"/>
    <x v="0"/>
    <n v="45045.868524774778"/>
    <n v="0.66599099169481979"/>
  </r>
  <r>
    <x v="322"/>
    <x v="2"/>
    <n v="20000039"/>
    <n v="444"/>
    <n v="0"/>
    <n v="184"/>
    <n v="36.799999999999997"/>
    <n v="0"/>
    <n v="55.407608695652179"/>
    <n v="0"/>
    <n v="45045.132882882885"/>
    <n v="2"/>
    <x v="19"/>
    <x v="0"/>
    <n v="45045.868524774778"/>
    <n v="0.66599099169481979"/>
  </r>
  <r>
    <x v="323"/>
    <x v="2"/>
    <n v="100003104"/>
    <n v="1008"/>
    <n v="0"/>
    <n v="1487.8000030000301"/>
    <n v="297.56666666666666"/>
    <n v="0"/>
    <n v="44.000003719054497"/>
    <n v="0"/>
    <n v="99209.428571428565"/>
    <n v="2"/>
    <x v="19"/>
    <x v="0"/>
    <n v="19841.632564484127"/>
    <n v="0.2933531749131944"/>
  </r>
  <r>
    <x v="324"/>
    <x v="2"/>
    <n v="2688"/>
    <n v="10000344"/>
    <n v="0"/>
    <n v="30"/>
    <n v="6"/>
    <n v="0"/>
    <n v="448"/>
    <n v="0"/>
    <n v="2.6879075359807623E-4"/>
    <n v="1.9999677636089319"/>
    <x v="10"/>
    <x v="1"/>
    <n v="1.9999677636089319"/>
    <n v="2.9568982858239676E-5"/>
  </r>
  <r>
    <x v="325"/>
    <x v="2"/>
    <n v="1728"/>
    <n v="1728"/>
    <n v="0"/>
    <n v="167.5"/>
    <n v="300003.5"/>
    <n v="0"/>
    <n v="51.582089552200003"/>
    <n v="0"/>
    <n v="1"/>
    <n v="2"/>
    <x v="19"/>
    <x v="1"/>
    <n v="11574.285662615741"/>
    <n v="0.17112268536603009"/>
  </r>
  <r>
    <x v="326"/>
    <x v="2"/>
    <n v="40000032"/>
    <n v="10000344"/>
    <n v="0"/>
    <n v="1645.2"/>
    <n v="329.04"/>
    <n v="0"/>
    <n v="12.2500003829"/>
    <n v="0"/>
    <n v="3.9998656046232011"/>
    <n v="1.9999677636089319"/>
    <x v="10"/>
    <x v="0"/>
    <n v="1.9999677636089319"/>
    <n v="2.9568982858239676E-5"/>
  </r>
  <r>
    <x v="327"/>
    <x v="2"/>
    <n v="1271"/>
    <n v="4000032"/>
    <n v="0"/>
    <n v="0"/>
    <n v="0"/>
    <n v="0"/>
    <n v="0"/>
    <n v="7"/>
    <n v="3.1774745802033586E-4"/>
    <n v="35.000359840871269"/>
    <x v="1"/>
    <x v="1"/>
    <n v="5.0000514058387528"/>
    <n v="7.3924408682855534E-5"/>
  </r>
  <r>
    <x v="328"/>
    <x v="2"/>
    <n v="146"/>
    <n v="3000036"/>
    <n v="0"/>
    <n v="0"/>
    <n v="0"/>
    <n v="0"/>
    <n v="0"/>
    <n v="7"/>
    <n v="4.8666082673674585E-5"/>
    <n v="46.666959788149214"/>
    <x v="0"/>
    <x v="1"/>
    <n v="6.6667085411641729"/>
    <n v="9.8565483985025508E-5"/>
  </r>
  <r>
    <x v="329"/>
    <x v="1"/>
    <n v="2544"/>
    <n v="768"/>
    <n v="0"/>
    <n v="1219.2"/>
    <n v="2400003.84"/>
    <n v="0"/>
    <n v="10.400003000030701"/>
    <n v="0"/>
    <n v="3.3125"/>
    <n v="2"/>
    <x v="19"/>
    <x v="0"/>
    <n v="26042.142740885418"/>
    <n v="0.38502604207356766"/>
  </r>
  <r>
    <x v="330"/>
    <x v="1"/>
    <n v="1728"/>
    <n v="576"/>
    <n v="0"/>
    <n v="0"/>
    <n v="0"/>
    <n v="0"/>
    <n v="0"/>
    <n v="7"/>
    <n v="3"/>
    <n v="14"/>
    <x v="19"/>
    <x v="0"/>
    <n v="34722.856987847219"/>
    <n v="0.51336805609809022"/>
  </r>
  <r>
    <x v="331"/>
    <x v="1"/>
    <n v="600"/>
    <n v="15000036"/>
    <n v="0"/>
    <n v="39.4"/>
    <n v="7.88"/>
    <n v="0"/>
    <n v="76.142100003197896"/>
    <n v="0"/>
    <n v="3.99999040002304E-5"/>
    <n v="1.3333545082825136"/>
    <x v="5"/>
    <x v="1"/>
    <n v="1.3333545082825136"/>
    <n v="1.9713286042280163E-5"/>
  </r>
  <r>
    <x v="332"/>
    <x v="1"/>
    <n v="600"/>
    <n v="4000032"/>
    <n v="0"/>
    <n v="82.6"/>
    <n v="16.52"/>
    <n v="0"/>
    <n v="36.000031961258998"/>
    <n v="0"/>
    <n v="1.4999880000959992E-4"/>
    <n v="5.0000514058387528"/>
    <x v="1"/>
    <x v="1"/>
    <n v="5.0000514058387528"/>
    <n v="7.3924408682855534E-5"/>
  </r>
  <r>
    <x v="333"/>
    <x v="1"/>
    <n v="3960"/>
    <n v="1620"/>
    <n v="0"/>
    <n v="175"/>
    <n v="35"/>
    <n v="0"/>
    <n v="1100003.1428571399"/>
    <n v="0"/>
    <n v="2.4444444444444446"/>
    <n v="2"/>
    <x v="19"/>
    <x v="0"/>
    <n v="12345.904706790123"/>
    <n v="0.18253086439043209"/>
  </r>
  <r>
    <x v="334"/>
    <x v="1"/>
    <n v="288"/>
    <n v="20000304"/>
    <n v="0"/>
    <n v="397"/>
    <n v="79.400000000000006"/>
    <n v="0"/>
    <n v="3.6272040000030201"/>
    <n v="3.3727959999969799"/>
    <n v="1.4399781123326925E-5"/>
    <n v="3.3728063922666922"/>
    <x v="3"/>
    <x v="1"/>
    <n v="1.0000030812031657"/>
    <n v="1.4784775287040636E-5"/>
  </r>
  <r>
    <x v="335"/>
    <x v="1"/>
    <n v="7776"/>
    <n v="7776"/>
    <n v="0"/>
    <n v="408"/>
    <n v="81.599999999999994"/>
    <n v="0"/>
    <n v="95.294117647058826"/>
    <n v="0"/>
    <n v="1"/>
    <n v="2"/>
    <x v="19"/>
    <x v="1"/>
    <n v="2572.0634805812756"/>
    <n v="3.802726341467335E-2"/>
  </r>
  <r>
    <x v="71"/>
    <x v="1"/>
    <n v="408"/>
    <n v="240"/>
    <n v="0"/>
    <n v="169"/>
    <n v="300003.8"/>
    <n v="0"/>
    <n v="12.071005917159765"/>
    <n v="0"/>
    <n v="1.7"/>
    <n v="2"/>
    <x v="19"/>
    <x v="1"/>
    <n v="83334.856770833328"/>
    <n v="1.2320833346354165"/>
  </r>
  <r>
    <x v="336"/>
    <x v="1"/>
    <n v="528"/>
    <n v="288"/>
    <n v="0"/>
    <n v="206.5"/>
    <n v="41.000030000000002"/>
    <n v="0"/>
    <n v="12.78450000036"/>
    <n v="0"/>
    <n v="1.8333333333333333"/>
    <n v="2"/>
    <x v="19"/>
    <x v="1"/>
    <n v="69445.713975694438"/>
    <n v="1.0267361121961804"/>
  </r>
  <r>
    <x v="337"/>
    <x v="1"/>
    <n v="1200"/>
    <n v="288"/>
    <n v="0"/>
    <n v="206.5"/>
    <n v="41.000030000000002"/>
    <n v="0"/>
    <n v="29.055690072600001"/>
    <n v="0"/>
    <n v="4.166666666666667"/>
    <n v="2"/>
    <x v="19"/>
    <x v="0"/>
    <n v="69445.713975694438"/>
    <n v="1.0267361121961804"/>
  </r>
  <r>
    <x v="338"/>
    <x v="1"/>
    <n v="792"/>
    <n v="120"/>
    <n v="0"/>
    <n v="14.666666666666666"/>
    <n v="2.9000030000299999"/>
    <n v="0"/>
    <n v="270"/>
    <n v="0"/>
    <n v="6.6"/>
    <n v="2"/>
    <x v="19"/>
    <x v="0"/>
    <n v="166669.71354166666"/>
    <n v="2.4641666692708331"/>
  </r>
  <r>
    <x v="339"/>
    <x v="1"/>
    <n v="2880"/>
    <n v="128"/>
    <n v="0"/>
    <n v="150.66666666666666"/>
    <n v="30.10000300003"/>
    <n v="0"/>
    <n v="95.575221200003796"/>
    <n v="0"/>
    <n v="22.5"/>
    <n v="2"/>
    <x v="19"/>
    <x v="0"/>
    <n v="156252.8564453125"/>
    <n v="2.3101562524414061"/>
  </r>
  <r>
    <x v="340"/>
    <x v="1"/>
    <n v="1044"/>
    <n v="1080"/>
    <n v="0"/>
    <n v="108"/>
    <n v="21.6"/>
    <n v="0"/>
    <n v="48.000030000300001"/>
    <n v="0"/>
    <n v="0.96666666666666667"/>
    <n v="2"/>
    <x v="19"/>
    <x v="1"/>
    <n v="18518.857060185186"/>
    <n v="0.27379629658564814"/>
  </r>
  <r>
    <x v="341"/>
    <x v="1"/>
    <n v="1404"/>
    <n v="1080"/>
    <n v="0"/>
    <n v="100.8"/>
    <n v="20.16"/>
    <n v="0"/>
    <n v="69.642857142857139"/>
    <n v="0"/>
    <n v="1.3"/>
    <n v="2"/>
    <x v="19"/>
    <x v="1"/>
    <n v="18518.857060185186"/>
    <n v="0.27379629658564814"/>
  </r>
  <r>
    <x v="342"/>
    <x v="1"/>
    <n v="15000036"/>
    <n v="1080"/>
    <n v="0"/>
    <n v="480"/>
    <n v="96"/>
    <n v="0"/>
    <n v="16"/>
    <n v="0"/>
    <n v="13888.922222222222"/>
    <n v="2"/>
    <x v="19"/>
    <x v="0"/>
    <n v="18518.857060185186"/>
    <n v="0.27379629658564814"/>
  </r>
  <r>
    <x v="343"/>
    <x v="1"/>
    <n v="1008"/>
    <n v="384"/>
    <n v="0"/>
    <n v="50.4"/>
    <n v="10.08"/>
    <n v="0"/>
    <n v="100"/>
    <n v="0"/>
    <n v="2.625"/>
    <n v="2"/>
    <x v="19"/>
    <x v="0"/>
    <n v="52084.285481770836"/>
    <n v="0.77005208414713533"/>
  </r>
  <r>
    <x v="344"/>
    <x v="1"/>
    <n v="672"/>
    <n v="960"/>
    <n v="0"/>
    <n v="175"/>
    <n v="35"/>
    <n v="0"/>
    <n v="19.2"/>
    <n v="0"/>
    <n v="0.7"/>
    <n v="2"/>
    <x v="19"/>
    <x v="1"/>
    <n v="20833.714192708332"/>
    <n v="0.30802083365885413"/>
  </r>
  <r>
    <x v="345"/>
    <x v="1"/>
    <n v="2160"/>
    <n v="240"/>
    <n v="0"/>
    <n v="372"/>
    <n v="74.400000000000006"/>
    <n v="0"/>
    <n v="29.000003225806399"/>
    <n v="0"/>
    <n v="9"/>
    <n v="2"/>
    <x v="19"/>
    <x v="0"/>
    <n v="83334.856770833328"/>
    <n v="1.2320833346354165"/>
  </r>
  <r>
    <x v="346"/>
    <x v="1"/>
    <n v="24000036"/>
    <n v="3000036"/>
    <n v="0"/>
    <n v="290"/>
    <n v="58"/>
    <n v="0"/>
    <n v="42"/>
    <n v="0"/>
    <n v="7.9999160010079882"/>
    <n v="6.6667085411641729"/>
    <x v="0"/>
    <x v="0"/>
    <n v="6.6667085411641729"/>
    <n v="9.8565483985025508E-5"/>
  </r>
  <r>
    <x v="347"/>
    <x v="1"/>
    <n v="1400"/>
    <n v="240"/>
    <n v="0"/>
    <n v="26.666666666666668"/>
    <n v="5.0000300002999998"/>
    <n v="0"/>
    <n v="262.49999999999994"/>
    <n v="0"/>
    <n v="5.833333333333333"/>
    <n v="2"/>
    <x v="19"/>
    <x v="0"/>
    <n v="83334.856770833328"/>
    <n v="1.2320833346354165"/>
  </r>
  <r>
    <x v="176"/>
    <x v="1"/>
    <n v="3240"/>
    <n v="2016"/>
    <n v="0"/>
    <n v="68.8"/>
    <n v="100003.76"/>
    <n v="0"/>
    <n v="2000035.4651162699"/>
    <n v="0"/>
    <n v="1.6071428571428572"/>
    <n v="2"/>
    <x v="19"/>
    <x v="1"/>
    <n v="9920.8162822420636"/>
    <n v="0.1466765874565972"/>
  </r>
  <r>
    <x v="180"/>
    <x v="1"/>
    <n v="3760"/>
    <n v="1200"/>
    <n v="0"/>
    <n v="301.66666666666703"/>
    <n v="60.000030000300001"/>
    <n v="0"/>
    <n v="62.000032044198797"/>
    <n v="0"/>
    <n v="3.1333333333333333"/>
    <n v="2"/>
    <x v="19"/>
    <x v="0"/>
    <n v="16666.971354166668"/>
    <n v="0.24641666692708331"/>
  </r>
  <r>
    <x v="348"/>
    <x v="1"/>
    <n v="6520"/>
    <n v="1200"/>
    <n v="0"/>
    <n v="364"/>
    <n v="72.8"/>
    <n v="0"/>
    <n v="89.560400003956005"/>
    <n v="0"/>
    <n v="5.4333333333333336"/>
    <n v="2"/>
    <x v="19"/>
    <x v="0"/>
    <n v="16666.971354166668"/>
    <n v="0.24641666692708331"/>
  </r>
  <r>
    <x v="349"/>
    <x v="1"/>
    <n v="3600"/>
    <n v="1200"/>
    <n v="0"/>
    <n v="248.0000300003"/>
    <n v="49.666666666666671"/>
    <n v="0"/>
    <n v="72.480000322147603"/>
    <n v="0"/>
    <n v="3"/>
    <n v="2"/>
    <x v="19"/>
    <x v="0"/>
    <n v="16666.971354166668"/>
    <n v="0.24641666692708331"/>
  </r>
  <r>
    <x v="350"/>
    <x v="1"/>
    <n v="4200"/>
    <n v="1200"/>
    <n v="0"/>
    <n v="345"/>
    <n v="69"/>
    <n v="0"/>
    <n v="60.869565217000002"/>
    <n v="0"/>
    <n v="3.5"/>
    <n v="2"/>
    <x v="19"/>
    <x v="0"/>
    <n v="16666.971354166668"/>
    <n v="0.24641666692708331"/>
  </r>
  <r>
    <x v="351"/>
    <x v="1"/>
    <n v="1272"/>
    <n v="208"/>
    <n v="0"/>
    <n v="24.8"/>
    <n v="4.96"/>
    <n v="0"/>
    <n v="256.45161289999999"/>
    <n v="0"/>
    <n v="6.115384615384615"/>
    <n v="2"/>
    <x v="19"/>
    <x v="0"/>
    <n v="96155.603966346156"/>
    <n v="1.4216346168870191"/>
  </r>
  <r>
    <x v="352"/>
    <x v="1"/>
    <n v="2104"/>
    <n v="288"/>
    <n v="0"/>
    <n v="8"/>
    <n v="1.6"/>
    <n v="0"/>
    <n v="10000315"/>
    <n v="0"/>
    <n v="7.3055555555555554"/>
    <n v="2"/>
    <x v="19"/>
    <x v="0"/>
    <n v="69445.713975694438"/>
    <n v="1.0267361121961804"/>
  </r>
  <r>
    <x v="353"/>
    <x v="1"/>
    <n v="1200"/>
    <n v="180"/>
    <n v="0"/>
    <n v="214.66666666666666"/>
    <n v="42.900003000029997"/>
    <n v="0"/>
    <n v="27.9500000310559"/>
    <n v="0"/>
    <n v="6.666666666666667"/>
    <n v="2"/>
    <x v="19"/>
    <x v="0"/>
    <n v="111113.14236111111"/>
    <n v="1.6427777795138887"/>
  </r>
  <r>
    <x v="354"/>
    <x v="1"/>
    <n v="3456"/>
    <n v="720"/>
    <n v="0"/>
    <n v="54"/>
    <n v="10.8"/>
    <n v="0"/>
    <n v="320"/>
    <n v="0"/>
    <n v="4.8"/>
    <n v="2"/>
    <x v="19"/>
    <x v="0"/>
    <n v="27778.285590277777"/>
    <n v="0.41069444487847218"/>
  </r>
  <r>
    <x v="355"/>
    <x v="1"/>
    <n v="4752"/>
    <n v="576"/>
    <n v="0"/>
    <n v="126"/>
    <n v="25.2"/>
    <n v="0"/>
    <n v="188.57142857142858"/>
    <n v="0"/>
    <n v="8.25"/>
    <n v="2"/>
    <x v="19"/>
    <x v="0"/>
    <n v="34722.856987847219"/>
    <n v="0.51336805609809022"/>
  </r>
  <r>
    <x v="356"/>
    <x v="1"/>
    <n v="9024"/>
    <n v="1728"/>
    <n v="0"/>
    <n v="39.6"/>
    <n v="7.92"/>
    <n v="0"/>
    <n v="11000039.000039"/>
    <n v="0"/>
    <n v="5.2222222222222223"/>
    <n v="2"/>
    <x v="19"/>
    <x v="0"/>
    <n v="11574.285662615741"/>
    <n v="0.17112268536603009"/>
  </r>
  <r>
    <x v="48"/>
    <x v="1"/>
    <n v="1800"/>
    <n v="720"/>
    <n v="0"/>
    <n v="57"/>
    <n v="11.4"/>
    <n v="0"/>
    <n v="157.89470000368399"/>
    <n v="0"/>
    <n v="2.5"/>
    <n v="2"/>
    <x v="19"/>
    <x v="0"/>
    <n v="27778.285590277777"/>
    <n v="0.41069444487847218"/>
  </r>
  <r>
    <x v="357"/>
    <x v="1"/>
    <n v="1800"/>
    <n v="744"/>
    <n v="0"/>
    <n v="1200003.6000000001"/>
    <n v="24.72"/>
    <n v="0"/>
    <n v="72.815500002999997"/>
    <n v="0"/>
    <n v="2.4193548387096775"/>
    <n v="2"/>
    <x v="19"/>
    <x v="0"/>
    <n v="26882.211861559139"/>
    <n v="0.39744623697916664"/>
  </r>
  <r>
    <x v="80"/>
    <x v="1"/>
    <n v="1800"/>
    <n v="720"/>
    <n v="0"/>
    <n v="39.6"/>
    <n v="7.92"/>
    <n v="0"/>
    <n v="227.27272727272728"/>
    <n v="0"/>
    <n v="2.5"/>
    <n v="2"/>
    <x v="19"/>
    <x v="0"/>
    <n v="27778.285590277777"/>
    <n v="0.41069444487847218"/>
  </r>
  <r>
    <x v="358"/>
    <x v="1"/>
    <n v="1104"/>
    <n v="744"/>
    <n v="0"/>
    <n v="106.8"/>
    <n v="21.000036000000001"/>
    <n v="0"/>
    <n v="51.685000039000002"/>
    <n v="0"/>
    <n v="1.4838709677419355"/>
    <n v="2"/>
    <x v="19"/>
    <x v="1"/>
    <n v="26882.211861559139"/>
    <n v="0.39744623697916664"/>
  </r>
  <r>
    <x v="359"/>
    <x v="1"/>
    <n v="1800"/>
    <n v="744"/>
    <n v="0"/>
    <n v="86"/>
    <n v="17.2"/>
    <n v="0"/>
    <n v="104.65116279069768"/>
    <n v="0"/>
    <n v="2.4193548387096775"/>
    <n v="2"/>
    <x v="19"/>
    <x v="0"/>
    <n v="26882.211861559139"/>
    <n v="0.39744623697916664"/>
  </r>
  <r>
    <x v="360"/>
    <x v="1"/>
    <n v="1080"/>
    <n v="816"/>
    <n v="0"/>
    <n v="42"/>
    <n v="8.4"/>
    <n v="0"/>
    <n v="128.57142857142856"/>
    <n v="0"/>
    <n v="1.3235294117647058"/>
    <n v="2"/>
    <x v="19"/>
    <x v="1"/>
    <n v="24510.25199142157"/>
    <n v="0.36237745136335781"/>
  </r>
  <r>
    <x v="361"/>
    <x v="1"/>
    <n v="360"/>
    <n v="744"/>
    <n v="0"/>
    <n v="1000034.4"/>
    <n v="26.880000000000003"/>
    <n v="0"/>
    <n v="100003.00003928501"/>
    <n v="0"/>
    <n v="0.4838709677419355"/>
    <n v="2"/>
    <x v="19"/>
    <x v="1"/>
    <n v="26882.211861559139"/>
    <n v="0.39744623697916664"/>
  </r>
  <r>
    <x v="362"/>
    <x v="1"/>
    <n v="1800"/>
    <n v="720"/>
    <n v="0"/>
    <n v="100.8"/>
    <n v="20.16"/>
    <n v="0"/>
    <n v="89.285714285713993"/>
    <n v="0"/>
    <n v="2.5"/>
    <n v="2"/>
    <x v="19"/>
    <x v="0"/>
    <n v="27778.285590277777"/>
    <n v="0.41069444487847218"/>
  </r>
  <r>
    <x v="363"/>
    <x v="1"/>
    <n v="1080"/>
    <n v="720"/>
    <n v="0"/>
    <n v="105.6"/>
    <n v="21.119999999999997"/>
    <n v="0"/>
    <n v="51.100003600003603"/>
    <n v="0"/>
    <n v="1.5"/>
    <n v="2"/>
    <x v="19"/>
    <x v="1"/>
    <n v="27778.285590277777"/>
    <n v="0.41069444487847218"/>
  </r>
  <r>
    <x v="364"/>
    <x v="1"/>
    <n v="1800"/>
    <n v="1296"/>
    <n v="0"/>
    <n v="49.2"/>
    <n v="9.84"/>
    <n v="0"/>
    <n v="182.92682926828999"/>
    <n v="0"/>
    <n v="1.3888888888888888"/>
    <n v="2"/>
    <x v="19"/>
    <x v="1"/>
    <n v="15432.380883487655"/>
    <n v="0.22816358048804011"/>
  </r>
  <r>
    <x v="365"/>
    <x v="1"/>
    <n v="1800"/>
    <n v="1152"/>
    <n v="0"/>
    <n v="0"/>
    <n v="0"/>
    <n v="0"/>
    <n v="0"/>
    <n v="7"/>
    <n v="1.5625"/>
    <n v="14"/>
    <x v="19"/>
    <x v="1"/>
    <n v="17361.428493923609"/>
    <n v="0.25668402804904511"/>
  </r>
  <r>
    <x v="366"/>
    <x v="1"/>
    <n v="1608"/>
    <n v="4000032"/>
    <n v="0"/>
    <n v="224.8"/>
    <n v="44.96"/>
    <n v="0"/>
    <n v="35.765124555160099"/>
    <n v="0"/>
    <n v="4.0199678402572781E-4"/>
    <n v="5.0000514058387528"/>
    <x v="1"/>
    <x v="1"/>
    <n v="5.0000514058387528"/>
    <n v="7.3924408682855534E-5"/>
  </r>
  <r>
    <x v="367"/>
    <x v="1"/>
    <n v="24"/>
    <n v="4000032"/>
    <n v="0"/>
    <n v="52"/>
    <n v="10.4"/>
    <n v="0"/>
    <n v="2.0000307691999999"/>
    <n v="4.9999692307999997"/>
    <n v="5.999952000383997E-6"/>
    <n v="25.000103181612047"/>
    <x v="1"/>
    <x v="1"/>
    <n v="5.0000514058387528"/>
    <n v="7.3924408682855534E-5"/>
  </r>
  <r>
    <x v="368"/>
    <x v="1"/>
    <n v="384"/>
    <n v="672"/>
    <n v="0"/>
    <n v="3000039.4"/>
    <n v="67.88"/>
    <n v="0"/>
    <n v="5.6570418000038503"/>
    <n v="1.3429581999961497"/>
    <n v="0.5714285714285714"/>
    <n v="2.6859163999922995"/>
    <x v="19"/>
    <x v="1"/>
    <n v="29762.448846726191"/>
    <n v="0.44002976236979163"/>
  </r>
  <r>
    <x v="369"/>
    <x v="1"/>
    <n v="712"/>
    <n v="168"/>
    <n v="0"/>
    <n v="52"/>
    <n v="10.4"/>
    <n v="0"/>
    <n v="68.461500003846098"/>
    <n v="0"/>
    <n v="4.2380952380952381"/>
    <n v="2"/>
    <x v="19"/>
    <x v="0"/>
    <n v="119049.79538690476"/>
    <n v="1.7601190494791665"/>
  </r>
  <r>
    <x v="370"/>
    <x v="1"/>
    <n v="1824"/>
    <n v="288"/>
    <n v="0"/>
    <n v="60"/>
    <n v="12"/>
    <n v="0"/>
    <n v="152"/>
    <n v="0"/>
    <n v="6.333333333333333"/>
    <n v="2"/>
    <x v="19"/>
    <x v="0"/>
    <n v="69445.713975694438"/>
    <n v="1.0267361121961804"/>
  </r>
  <r>
    <x v="371"/>
    <x v="1"/>
    <n v="860"/>
    <n v="120"/>
    <n v="0"/>
    <n v="0"/>
    <n v="0"/>
    <n v="0"/>
    <n v="0"/>
    <n v="7"/>
    <n v="7.166666666666667"/>
    <n v="14"/>
    <x v="19"/>
    <x v="0"/>
    <n v="166669.71354166666"/>
    <n v="2.4641666692708331"/>
  </r>
  <r>
    <x v="372"/>
    <x v="1"/>
    <n v="852"/>
    <n v="120"/>
    <n v="0"/>
    <n v="0"/>
    <n v="0"/>
    <n v="0"/>
    <n v="0"/>
    <n v="7"/>
    <n v="7.1"/>
    <n v="14"/>
    <x v="19"/>
    <x v="0"/>
    <n v="166669.71354166666"/>
    <n v="2.4641666692708331"/>
  </r>
  <r>
    <x v="373"/>
    <x v="1"/>
    <n v="640"/>
    <n v="96"/>
    <n v="0"/>
    <n v="178"/>
    <n v="35.6"/>
    <n v="0"/>
    <n v="17.977528089887638"/>
    <n v="0"/>
    <n v="6.666666666666667"/>
    <n v="2"/>
    <x v="19"/>
    <x v="0"/>
    <n v="208337.14192708334"/>
    <n v="3.0802083365885413"/>
  </r>
  <r>
    <x v="374"/>
    <x v="1"/>
    <n v="3000"/>
    <n v="240"/>
    <n v="0"/>
    <n v="59"/>
    <n v="11.8"/>
    <n v="0"/>
    <n v="254.20000372881"/>
    <n v="0"/>
    <n v="12.5"/>
    <n v="2"/>
    <x v="19"/>
    <x v="0"/>
    <n v="83334.856770833328"/>
    <n v="1.2320833346354165"/>
  </r>
  <r>
    <x v="375"/>
    <x v="1"/>
    <n v="3000"/>
    <n v="240"/>
    <n v="0"/>
    <n v="76"/>
    <n v="15.2"/>
    <n v="0"/>
    <n v="197.000036842105"/>
    <n v="0"/>
    <n v="12.5"/>
    <n v="2"/>
    <x v="19"/>
    <x v="0"/>
    <n v="83334.856770833328"/>
    <n v="1.2320833346354165"/>
  </r>
  <r>
    <x v="376"/>
    <x v="1"/>
    <n v="3000"/>
    <n v="240"/>
    <n v="0"/>
    <n v="500003"/>
    <n v="10.6"/>
    <n v="0"/>
    <n v="2800003.0188679202"/>
    <n v="0"/>
    <n v="12.5"/>
    <n v="2"/>
    <x v="19"/>
    <x v="0"/>
    <n v="83334.856770833328"/>
    <n v="1.2320833346354165"/>
  </r>
  <r>
    <x v="377"/>
    <x v="1"/>
    <n v="4000032"/>
    <n v="576"/>
    <n v="0"/>
    <n v="0"/>
    <n v="0"/>
    <n v="0"/>
    <n v="0"/>
    <n v="7"/>
    <n v="6944.5"/>
    <n v="14"/>
    <x v="19"/>
    <x v="0"/>
    <n v="34722.856987847219"/>
    <n v="0.51336805609809022"/>
  </r>
  <r>
    <x v="378"/>
    <x v="1"/>
    <n v="984"/>
    <n v="96"/>
    <n v="0"/>
    <n v="89.75"/>
    <n v="17.95"/>
    <n v="0"/>
    <n v="54.818941504177999"/>
    <n v="0"/>
    <n v="10.25"/>
    <n v="2"/>
    <x v="19"/>
    <x v="0"/>
    <n v="208337.14192708334"/>
    <n v="3.0802083365885413"/>
  </r>
  <r>
    <x v="379"/>
    <x v="1"/>
    <n v="580"/>
    <n v="120"/>
    <n v="0"/>
    <n v="15"/>
    <n v="3"/>
    <n v="0"/>
    <n v="1900003.00003"/>
    <n v="0"/>
    <n v="4.833333333333333"/>
    <n v="2"/>
    <x v="19"/>
    <x v="0"/>
    <n v="166669.71354166666"/>
    <n v="2.4641666692708331"/>
  </r>
  <r>
    <x v="380"/>
    <x v="1"/>
    <n v="3024"/>
    <n v="2880"/>
    <n v="0"/>
    <n v="0"/>
    <n v="0"/>
    <n v="0"/>
    <n v="0"/>
    <n v="7"/>
    <n v="1.05"/>
    <n v="14"/>
    <x v="19"/>
    <x v="1"/>
    <n v="6944.5713975694443"/>
    <n v="0.10267361121961804"/>
  </r>
  <r>
    <x v="381"/>
    <x v="1"/>
    <n v="1608"/>
    <n v="4000032"/>
    <n v="0"/>
    <n v="0"/>
    <n v="0"/>
    <n v="0"/>
    <n v="0"/>
    <n v="7"/>
    <n v="4.0199678402572781E-4"/>
    <n v="35.000359840871269"/>
    <x v="1"/>
    <x v="1"/>
    <n v="5.0000514058387528"/>
    <n v="7.3924408682855534E-5"/>
  </r>
  <r>
    <x v="382"/>
    <x v="1"/>
    <n v="3000"/>
    <n v="4000032"/>
    <n v="0"/>
    <n v="0"/>
    <n v="0"/>
    <n v="0"/>
    <n v="0"/>
    <n v="7"/>
    <n v="7.4999400004799961E-4"/>
    <n v="35.000359840871269"/>
    <x v="1"/>
    <x v="1"/>
    <n v="5.0000514058387528"/>
    <n v="7.3924408682855534E-5"/>
  </r>
  <r>
    <x v="383"/>
    <x v="1"/>
    <n v="88848"/>
    <n v="20000304"/>
    <n v="0"/>
    <n v="0"/>
    <n v="0"/>
    <n v="0"/>
    <n v="0"/>
    <n v="7"/>
    <n v="4.4423324765463564E-3"/>
    <n v="7.0000215684221603"/>
    <x v="3"/>
    <x v="1"/>
    <n v="1.0000030812031657"/>
    <n v="1.4784775287040636E-5"/>
  </r>
  <r>
    <x v="85"/>
    <x v="4"/>
    <n v="2255"/>
    <n v="4000032"/>
    <n v="0"/>
    <n v="48"/>
    <n v="9.6"/>
    <n v="0"/>
    <n v="2000034.8958000001"/>
    <n v="0"/>
    <n v="5.6374549003607968E-4"/>
    <n v="5.0000514058387528"/>
    <x v="1"/>
    <x v="1"/>
    <n v="5.0000514058387528"/>
    <n v="7.3924408682855534E-5"/>
  </r>
  <r>
    <x v="384"/>
    <x v="4"/>
    <n v="1152"/>
    <n v="576"/>
    <n v="0"/>
    <n v="396"/>
    <n v="79.2"/>
    <n v="0"/>
    <n v="14.545454545454545"/>
    <n v="0"/>
    <n v="2"/>
    <n v="2"/>
    <x v="19"/>
    <x v="1"/>
    <n v="34722.856987847219"/>
    <n v="0.51336805609809022"/>
  </r>
  <r>
    <x v="385"/>
    <x v="4"/>
    <n v="10080"/>
    <n v="1008"/>
    <n v="0"/>
    <n v="384"/>
    <n v="76.8"/>
    <n v="0"/>
    <n v="1000031.25"/>
    <n v="0"/>
    <n v="10"/>
    <n v="2"/>
    <x v="19"/>
    <x v="0"/>
    <n v="19841.632564484127"/>
    <n v="0.2933531749131944"/>
  </r>
  <r>
    <x v="386"/>
    <x v="4"/>
    <n v="1272"/>
    <n v="768"/>
    <n v="0"/>
    <n v="278.39999999999998"/>
    <n v="55.679999999999993"/>
    <n v="0"/>
    <n v="22.8448275862069"/>
    <n v="0"/>
    <n v="1.65625"/>
    <n v="2"/>
    <x v="19"/>
    <x v="1"/>
    <n v="26042.142740885418"/>
    <n v="0.38502604207356766"/>
  </r>
  <r>
    <x v="387"/>
    <x v="4"/>
    <n v="16000032"/>
    <n v="816"/>
    <n v="0"/>
    <n v="427.2"/>
    <n v="85.44"/>
    <n v="0"/>
    <n v="19.101120000359501"/>
    <n v="0"/>
    <n v="19607.882352941175"/>
    <n v="2"/>
    <x v="19"/>
    <x v="0"/>
    <n v="24510.25199142157"/>
    <n v="0.36237745136335781"/>
  </r>
  <r>
    <x v="388"/>
    <x v="4"/>
    <n v="6048"/>
    <n v="2016"/>
    <n v="0"/>
    <n v="249.6"/>
    <n v="49.92"/>
    <n v="0"/>
    <n v="121.150000384615"/>
    <n v="0"/>
    <n v="3"/>
    <n v="2"/>
    <x v="19"/>
    <x v="0"/>
    <n v="9920.8162822420636"/>
    <n v="0.1466765874565972"/>
  </r>
  <r>
    <x v="214"/>
    <x v="4"/>
    <n v="9188"/>
    <n v="10000320"/>
    <n v="0"/>
    <n v="570"/>
    <n v="114"/>
    <n v="0"/>
    <n v="80.596491228070178"/>
    <n v="0"/>
    <n v="9.1877059934082107E-4"/>
    <n v="1.9999725633779719"/>
    <x v="13"/>
    <x v="1"/>
    <n v="1.9999725633779719"/>
    <n v="2.956905382152771E-5"/>
  </r>
  <r>
    <x v="389"/>
    <x v="4"/>
    <n v="100003824"/>
    <n v="20000304"/>
    <n v="0"/>
    <n v="0"/>
    <n v="0"/>
    <n v="0"/>
    <n v="0"/>
    <n v="7"/>
    <n v="5.0001151982489862"/>
    <n v="7.0000215684221603"/>
    <x v="3"/>
    <x v="0"/>
    <n v="1.0000030812031657"/>
    <n v="1.4784775287040636E-5"/>
  </r>
  <r>
    <x v="390"/>
    <x v="4"/>
    <n v="6912"/>
    <n v="2496"/>
    <n v="0"/>
    <n v="1408"/>
    <n v="281.60000000000002"/>
    <n v="0"/>
    <n v="24.545454545454543"/>
    <n v="0"/>
    <n v="2.7692307692307692"/>
    <n v="2"/>
    <x v="19"/>
    <x v="0"/>
    <n v="8012.9669971955127"/>
    <n v="0.1184695514072516"/>
  </r>
  <r>
    <x v="218"/>
    <x v="4"/>
    <n v="4992"/>
    <n v="384"/>
    <n v="0"/>
    <n v="317"/>
    <n v="600003.4"/>
    <n v="0"/>
    <n v="78.700003816999995"/>
    <n v="0"/>
    <n v="13"/>
    <n v="2"/>
    <x v="19"/>
    <x v="0"/>
    <n v="52084.285481770836"/>
    <n v="0.77005208414713533"/>
  </r>
  <r>
    <x v="59"/>
    <x v="4"/>
    <n v="929"/>
    <n v="1000035"/>
    <n v="0"/>
    <n v="600003"/>
    <n v="12.6"/>
    <n v="0"/>
    <n v="700003.70000301499"/>
    <n v="0"/>
    <n v="9.2896748613798517E-4"/>
    <n v="2"/>
    <x v="19"/>
    <x v="1"/>
    <n v="19.999665636702716"/>
    <n v="2.9568965117470885E-4"/>
  </r>
  <r>
    <x v="109"/>
    <x v="4"/>
    <n v="3024"/>
    <n v="3000036"/>
    <n v="0"/>
    <n v="142.4"/>
    <n v="28.48"/>
    <n v="0"/>
    <n v="106.17977528089888"/>
    <n v="0"/>
    <n v="1.0079879041451504E-3"/>
    <n v="6.6667085411641729"/>
    <x v="0"/>
    <x v="1"/>
    <n v="6.6667085411641729"/>
    <n v="9.8565483985025508E-5"/>
  </r>
  <r>
    <x v="391"/>
    <x v="4"/>
    <n v="2112"/>
    <n v="2640"/>
    <n v="0"/>
    <n v="1000036.8"/>
    <n v="27.000036000000001"/>
    <n v="0"/>
    <n v="77.192982456140001"/>
    <n v="0"/>
    <n v="0.8"/>
    <n v="2"/>
    <x v="19"/>
    <x v="1"/>
    <n v="7575.896070075758"/>
    <n v="0.11200757587594697"/>
  </r>
  <r>
    <x v="392"/>
    <x v="4"/>
    <n v="3096"/>
    <n v="216"/>
    <n v="0"/>
    <n v="199"/>
    <n v="39.799999999999997"/>
    <n v="0"/>
    <n v="77.788944720000302"/>
    <n v="0"/>
    <n v="14.333333333333334"/>
    <n v="2"/>
    <x v="19"/>
    <x v="0"/>
    <n v="92594.285300925927"/>
    <n v="1.3689814829282407"/>
  </r>
  <r>
    <x v="393"/>
    <x v="4"/>
    <n v="1512"/>
    <n v="960"/>
    <n v="0"/>
    <n v="142"/>
    <n v="28.4"/>
    <n v="0"/>
    <n v="500003.20000393997"/>
    <n v="0"/>
    <n v="1.575"/>
    <n v="2"/>
    <x v="19"/>
    <x v="1"/>
    <n v="20833.714192708332"/>
    <n v="0.30802083365885413"/>
  </r>
  <r>
    <x v="394"/>
    <x v="4"/>
    <n v="4764"/>
    <n v="78"/>
    <n v="0"/>
    <n v="427"/>
    <n v="85.4"/>
    <n v="0"/>
    <n v="55.784540000299998"/>
    <n v="0"/>
    <n v="61.07692307692308"/>
    <n v="2"/>
    <x v="19"/>
    <x v="0"/>
    <n v="256414.94391025641"/>
    <n v="3.7910256450320512"/>
  </r>
  <r>
    <x v="395"/>
    <x v="4"/>
    <n v="9000030"/>
    <n v="504"/>
    <n v="0"/>
    <n v="160.80000000000001"/>
    <n v="32.159999999999997"/>
    <n v="0"/>
    <n v="28.917910447761191"/>
    <n v="0"/>
    <n v="17857.202380952382"/>
    <n v="2"/>
    <x v="19"/>
    <x v="0"/>
    <n v="39683.265128968254"/>
    <n v="0.58670634982638881"/>
  </r>
  <r>
    <x v="145"/>
    <x v="4"/>
    <n v="984"/>
    <n v="504"/>
    <n v="0"/>
    <n v="72"/>
    <n v="14.4"/>
    <n v="0"/>
    <n v="68.000030000300001"/>
    <n v="0"/>
    <n v="1.9523809523809523"/>
    <n v="2"/>
    <x v="19"/>
    <x v="1"/>
    <n v="39683.265128968254"/>
    <n v="0.58670634982638881"/>
  </r>
  <r>
    <x v="10"/>
    <x v="4"/>
    <n v="1500"/>
    <n v="400"/>
    <n v="0"/>
    <n v="77.000030000300001"/>
    <n v="15.466666666666665"/>
    <n v="0"/>
    <n v="96.982758620689665"/>
    <n v="0"/>
    <n v="3.75"/>
    <n v="2"/>
    <x v="19"/>
    <x v="0"/>
    <n v="50000.9140625"/>
    <n v="0.73925000078124992"/>
  </r>
  <r>
    <x v="396"/>
    <x v="4"/>
    <n v="6240"/>
    <n v="480"/>
    <n v="0"/>
    <n v="472.4"/>
    <n v="94.47999999999999"/>
    <n v="0"/>
    <n v="66.045720000396201"/>
    <n v="0"/>
    <n v="13"/>
    <n v="2"/>
    <x v="19"/>
    <x v="0"/>
    <n v="41667.428385416664"/>
    <n v="0.61604166731770826"/>
  </r>
  <r>
    <x v="397"/>
    <x v="4"/>
    <n v="5688"/>
    <n v="180"/>
    <n v="0"/>
    <n v="410"/>
    <n v="82"/>
    <n v="0"/>
    <n v="69.000036585000004"/>
    <n v="0"/>
    <n v="31.6"/>
    <n v="2"/>
    <x v="19"/>
    <x v="0"/>
    <n v="111113.14236111111"/>
    <n v="1.6427777795138887"/>
  </r>
  <r>
    <x v="398"/>
    <x v="4"/>
    <n v="9472"/>
    <n v="400"/>
    <n v="0"/>
    <n v="59.2"/>
    <n v="11.84"/>
    <n v="0"/>
    <n v="800"/>
    <n v="0"/>
    <n v="23.68"/>
    <n v="2"/>
    <x v="19"/>
    <x v="0"/>
    <n v="50000.9140625"/>
    <n v="0.73925000078124992"/>
  </r>
  <r>
    <x v="399"/>
    <x v="4"/>
    <n v="10800"/>
    <n v="3600"/>
    <n v="0"/>
    <n v="450"/>
    <n v="90"/>
    <n v="0"/>
    <n v="120"/>
    <n v="0"/>
    <n v="3"/>
    <n v="2"/>
    <x v="19"/>
    <x v="0"/>
    <n v="5555.6571180555557"/>
    <n v="8.2138888975694435E-2"/>
  </r>
  <r>
    <x v="400"/>
    <x v="4"/>
    <n v="17000003"/>
    <n v="4000032"/>
    <n v="0"/>
    <n v="119"/>
    <n v="200003.8"/>
    <n v="0"/>
    <n v="71.554621848699995"/>
    <n v="0"/>
    <n v="4.2499667502659975"/>
    <n v="5.0000514058387528"/>
    <x v="1"/>
    <x v="1"/>
    <n v="5.0000514058387528"/>
    <n v="7.3924408682855534E-5"/>
  </r>
  <r>
    <x v="401"/>
    <x v="4"/>
    <n v="1000030200003"/>
    <n v="240"/>
    <n v="0"/>
    <n v="941.00003000029994"/>
    <n v="188.26666666666668"/>
    <n v="0"/>
    <n v="69.170000315864002"/>
    <n v="0"/>
    <n v="4166792500.0124998"/>
    <n v="2"/>
    <x v="19"/>
    <x v="0"/>
    <n v="83334.856770833328"/>
    <n v="1.2320833346354165"/>
  </r>
  <r>
    <x v="402"/>
    <x v="4"/>
    <n v="7629"/>
    <n v="864"/>
    <n v="0"/>
    <n v="26.4"/>
    <n v="5.2799999999999994"/>
    <n v="0"/>
    <n v="1444.886000036"/>
    <n v="0"/>
    <n v="8.8298611111111107"/>
    <n v="2"/>
    <x v="19"/>
    <x v="0"/>
    <n v="23148.571325231482"/>
    <n v="0.34224537073206018"/>
  </r>
  <r>
    <x v="254"/>
    <x v="4"/>
    <n v="800"/>
    <n v="500"/>
    <n v="0"/>
    <n v="25"/>
    <n v="5"/>
    <n v="0"/>
    <n v="160"/>
    <n v="0"/>
    <n v="1.6"/>
    <n v="2"/>
    <x v="19"/>
    <x v="1"/>
    <n v="40000.731249999997"/>
    <n v="0.59140000062499998"/>
  </r>
  <r>
    <x v="403"/>
    <x v="4"/>
    <n v="3500"/>
    <n v="560"/>
    <n v="0"/>
    <n v="44"/>
    <n v="8.8000000000000007"/>
    <n v="0"/>
    <n v="397.72727272727002"/>
    <n v="0"/>
    <n v="6.25"/>
    <n v="2"/>
    <x v="19"/>
    <x v="0"/>
    <n v="35714.938616071428"/>
    <n v="0.52803571484375"/>
  </r>
  <r>
    <x v="404"/>
    <x v="4"/>
    <n v="2400"/>
    <n v="1200"/>
    <n v="0"/>
    <n v="82"/>
    <n v="16.399999999999999"/>
    <n v="0"/>
    <n v="146.00003414599999"/>
    <n v="0"/>
    <n v="2"/>
    <n v="2"/>
    <x v="19"/>
    <x v="1"/>
    <n v="16666.971354166668"/>
    <n v="0.24641666692708331"/>
  </r>
  <r>
    <x v="405"/>
    <x v="4"/>
    <n v="28800"/>
    <n v="1440"/>
    <n v="0"/>
    <n v="74.400000000000006"/>
    <n v="14.88"/>
    <n v="0"/>
    <n v="19000035.480000298"/>
    <n v="0"/>
    <n v="20"/>
    <n v="2"/>
    <x v="19"/>
    <x v="0"/>
    <n v="13889.142795138889"/>
    <n v="0.20534722243923609"/>
  </r>
  <r>
    <x v="406"/>
    <x v="4"/>
    <n v="2067"/>
    <n v="1170"/>
    <n v="0"/>
    <n v="171"/>
    <n v="34.200000000000003"/>
    <n v="0"/>
    <n v="60.400003859649097"/>
    <n v="0"/>
    <n v="1.7666666666666666"/>
    <n v="2"/>
    <x v="19"/>
    <x v="1"/>
    <n v="17094.329594017094"/>
    <n v="0.25273504300213673"/>
  </r>
  <r>
    <x v="407"/>
    <x v="4"/>
    <n v="1728"/>
    <n v="864"/>
    <n v="0"/>
    <n v="108"/>
    <n v="21.6"/>
    <n v="0"/>
    <n v="80"/>
    <n v="0"/>
    <n v="2"/>
    <n v="2"/>
    <x v="19"/>
    <x v="1"/>
    <n v="23148.571325231482"/>
    <n v="0.34224537073206018"/>
  </r>
  <r>
    <x v="408"/>
    <x v="4"/>
    <n v="46080"/>
    <n v="4896"/>
    <n v="0"/>
    <n v="880"/>
    <n v="176"/>
    <n v="0"/>
    <n v="261.81818181818181"/>
    <n v="0"/>
    <n v="9.4117647058823533"/>
    <n v="2"/>
    <x v="19"/>
    <x v="0"/>
    <n v="4085.0419985702615"/>
    <n v="6.039624189389297E-2"/>
  </r>
  <r>
    <x v="338"/>
    <x v="4"/>
    <n v="324"/>
    <n v="120"/>
    <n v="0"/>
    <n v="14.666666666666666"/>
    <n v="2.9000030000299999"/>
    <n v="0"/>
    <n v="110.45454545454547"/>
    <n v="0"/>
    <n v="2.7"/>
    <n v="2"/>
    <x v="19"/>
    <x v="0"/>
    <n v="166669.71354166666"/>
    <n v="2.4641666692708331"/>
  </r>
  <r>
    <x v="409"/>
    <x v="4"/>
    <n v="4000032"/>
    <n v="144"/>
    <n v="0"/>
    <n v="46.4"/>
    <n v="9.2799999999999994"/>
    <n v="0"/>
    <n v="46.551724100003703"/>
    <n v="0"/>
    <n v="27778"/>
    <n v="2"/>
    <x v="19"/>
    <x v="0"/>
    <n v="138891.42795138888"/>
    <n v="2.0534722243923609"/>
  </r>
  <r>
    <x v="410"/>
    <x v="4"/>
    <n v="3240"/>
    <n v="540"/>
    <n v="0"/>
    <n v="790"/>
    <n v="158"/>
    <n v="0"/>
    <n v="20.506000032911"/>
    <n v="0"/>
    <n v="6"/>
    <n v="2"/>
    <x v="19"/>
    <x v="0"/>
    <n v="37037.714120370372"/>
    <n v="0.54759259317129627"/>
  </r>
  <r>
    <x v="411"/>
    <x v="4"/>
    <n v="720"/>
    <n v="720"/>
    <n v="0"/>
    <n v="592"/>
    <n v="118.4"/>
    <n v="0"/>
    <n v="6.0810810810810807"/>
    <n v="0.9189189189189193"/>
    <n v="1"/>
    <n v="1.8378378378378386"/>
    <x v="19"/>
    <x v="1"/>
    <n v="27778.285590277777"/>
    <n v="0.41069444487847218"/>
  </r>
  <r>
    <x v="412"/>
    <x v="4"/>
    <n v="3528"/>
    <n v="1464"/>
    <n v="0"/>
    <n v="2029.8000030000301"/>
    <n v="405.96666666666664"/>
    <n v="0"/>
    <n v="8.6900000368666994"/>
    <n v="0"/>
    <n v="2.4098360655737703"/>
    <n v="2"/>
    <x v="19"/>
    <x v="0"/>
    <n v="13661.451929644809"/>
    <n v="0.20198087453039615"/>
  </r>
  <r>
    <x v="413"/>
    <x v="4"/>
    <n v="26400"/>
    <n v="2400"/>
    <n v="0"/>
    <n v="650"/>
    <n v="1000030"/>
    <n v="0"/>
    <n v="2000003.0769199999"/>
    <n v="0"/>
    <n v="11"/>
    <n v="2"/>
    <x v="19"/>
    <x v="0"/>
    <n v="8333.4856770833339"/>
    <n v="0.12320833346354165"/>
  </r>
  <r>
    <x v="414"/>
    <x v="4"/>
    <n v="2160"/>
    <n v="2160"/>
    <n v="0"/>
    <n v="3000032"/>
    <n v="66.400000000000006"/>
    <n v="0"/>
    <n v="32.500003012048097"/>
    <n v="0"/>
    <n v="1"/>
    <n v="2"/>
    <x v="19"/>
    <x v="1"/>
    <n v="9259.4285300925931"/>
    <n v="0.13689814829282407"/>
  </r>
  <r>
    <x v="415"/>
    <x v="4"/>
    <n v="15000035"/>
    <n v="72"/>
    <n v="0"/>
    <n v="1442.6666666666667"/>
    <n v="288.50000300003001"/>
    <n v="0"/>
    <n v="5.0000320009242101"/>
    <n v="1.9999679990757899"/>
    <n v="208333.81944444444"/>
    <n v="3.9999359981515799"/>
    <x v="19"/>
    <x v="0"/>
    <n v="277782.85590277775"/>
    <n v="4.1069444487847218"/>
  </r>
  <r>
    <x v="416"/>
    <x v="4"/>
    <n v="2279"/>
    <n v="384"/>
    <n v="0"/>
    <n v="86.4"/>
    <n v="17.28"/>
    <n v="0"/>
    <n v="1000031.88657407"/>
    <n v="0"/>
    <n v="5.934895833333333"/>
    <n v="2"/>
    <x v="19"/>
    <x v="0"/>
    <n v="52084.285481770836"/>
    <n v="0.77005208414713533"/>
  </r>
  <r>
    <x v="417"/>
    <x v="4"/>
    <n v="648"/>
    <n v="864"/>
    <n v="0"/>
    <n v="46.666666666666664"/>
    <n v="9.0000300003000007"/>
    <n v="0"/>
    <n v="69.428571428571431"/>
    <n v="0"/>
    <n v="0.75"/>
    <n v="2"/>
    <x v="19"/>
    <x v="1"/>
    <n v="23148.571325231482"/>
    <n v="0.34224537073206018"/>
  </r>
  <r>
    <x v="418"/>
    <x v="4"/>
    <n v="2456"/>
    <n v="296"/>
    <n v="0"/>
    <n v="77.000030000300001"/>
    <n v="15.466666666666665"/>
    <n v="0"/>
    <n v="158.79000031000001"/>
    <n v="0"/>
    <n v="8.2972972972972965"/>
    <n v="2"/>
    <x v="19"/>
    <x v="0"/>
    <n v="67568.80278716216"/>
    <n v="0.99898648754222963"/>
  </r>
  <r>
    <x v="419"/>
    <x v="4"/>
    <n v="1080"/>
    <n v="120"/>
    <n v="0"/>
    <n v="20.8"/>
    <n v="4.16"/>
    <n v="0"/>
    <n v="259.61500003846101"/>
    <n v="0"/>
    <n v="9"/>
    <n v="2"/>
    <x v="19"/>
    <x v="0"/>
    <n v="166669.71354166666"/>
    <n v="2.4641666692708331"/>
  </r>
  <r>
    <x v="420"/>
    <x v="4"/>
    <n v="1020"/>
    <n v="180"/>
    <n v="0"/>
    <n v="141"/>
    <n v="28.2"/>
    <n v="0"/>
    <n v="36.170212765957402"/>
    <n v="0"/>
    <n v="5.666666666666667"/>
    <n v="2"/>
    <x v="19"/>
    <x v="0"/>
    <n v="111113.14236111111"/>
    <n v="1.6427777795138887"/>
  </r>
  <r>
    <x v="421"/>
    <x v="4"/>
    <n v="380"/>
    <n v="20"/>
    <n v="0"/>
    <n v="72.166666666666671"/>
    <n v="14.400003000030001"/>
    <n v="0"/>
    <n v="26.000032794457201"/>
    <n v="0"/>
    <n v="19"/>
    <n v="2"/>
    <x v="19"/>
    <x v="0"/>
    <n v="1000018.28125"/>
    <n v="14.785000015624998"/>
  </r>
  <r>
    <x v="422"/>
    <x v="4"/>
    <n v="40000032"/>
    <n v="1008"/>
    <n v="0"/>
    <n v="0"/>
    <n v="0"/>
    <n v="0"/>
    <n v="0"/>
    <n v="7"/>
    <n v="39682.571428571428"/>
    <n v="14"/>
    <x v="19"/>
    <x v="0"/>
    <n v="19841.632564484127"/>
    <n v="0.2933531749131944"/>
  </r>
  <r>
    <x v="423"/>
    <x v="4"/>
    <n v="1008"/>
    <n v="1008"/>
    <n v="0"/>
    <n v="0"/>
    <n v="0"/>
    <n v="0"/>
    <n v="0"/>
    <n v="7"/>
    <n v="1"/>
    <n v="14"/>
    <x v="19"/>
    <x v="1"/>
    <n v="19841.632564484127"/>
    <n v="0.2933531749131944"/>
  </r>
  <r>
    <x v="323"/>
    <x v="4"/>
    <n v="27216"/>
    <n v="1008"/>
    <n v="0"/>
    <n v="1487.8000030000301"/>
    <n v="297.56666666666666"/>
    <n v="0"/>
    <n v="91.461857286882491"/>
    <n v="0"/>
    <n v="27"/>
    <n v="2"/>
    <x v="19"/>
    <x v="0"/>
    <n v="19841.632564484127"/>
    <n v="0.2933531749131944"/>
  </r>
  <r>
    <x v="326"/>
    <x v="4"/>
    <n v="6912"/>
    <n v="10000344"/>
    <n v="0"/>
    <n v="1645.2"/>
    <n v="329.04"/>
    <n v="0"/>
    <n v="21.006564551421999"/>
    <n v="0"/>
    <n v="6.9117622353791035E-4"/>
    <n v="1.9999677636089319"/>
    <x v="10"/>
    <x v="1"/>
    <n v="1.9999677636089319"/>
    <n v="2.9568982858239676E-5"/>
  </r>
  <r>
    <x v="424"/>
    <x v="4"/>
    <n v="1728"/>
    <n v="960"/>
    <n v="0"/>
    <n v="67.2"/>
    <n v="100003.44"/>
    <n v="0"/>
    <n v="128.57142857142856"/>
    <n v="0"/>
    <n v="1.8"/>
    <n v="2"/>
    <x v="19"/>
    <x v="1"/>
    <n v="20833.714192708332"/>
    <n v="0.30802083365885413"/>
  </r>
  <r>
    <x v="425"/>
    <x v="4"/>
    <n v="600"/>
    <n v="300"/>
    <n v="0"/>
    <n v="21.666666666666668"/>
    <n v="4.0000300002999998"/>
    <n v="0"/>
    <n v="1000038.4615"/>
    <n v="0"/>
    <n v="2"/>
    <n v="2"/>
    <x v="19"/>
    <x v="1"/>
    <n v="66667.885416666672"/>
    <n v="0.98566666770833322"/>
  </r>
  <r>
    <x v="426"/>
    <x v="4"/>
    <n v="20000304"/>
    <n v="162"/>
    <n v="0"/>
    <n v="8"/>
    <n v="1.6"/>
    <n v="0"/>
    <n v="1440"/>
    <n v="0"/>
    <n v="123458.66666666667"/>
    <n v="2"/>
    <x v="19"/>
    <x v="0"/>
    <n v="123459.04706790124"/>
    <n v="1.8253086439043209"/>
  </r>
  <r>
    <x v="427"/>
    <x v="4"/>
    <n v="1728"/>
    <n v="360"/>
    <n v="0"/>
    <n v="18"/>
    <n v="3.6"/>
    <n v="0"/>
    <n v="480"/>
    <n v="0"/>
    <n v="4.8"/>
    <n v="2"/>
    <x v="19"/>
    <x v="0"/>
    <n v="55556.571180555555"/>
    <n v="0.82138888975694435"/>
  </r>
  <r>
    <x v="428"/>
    <x v="4"/>
    <n v="1488"/>
    <n v="300"/>
    <n v="0"/>
    <n v="0"/>
    <n v="0"/>
    <n v="0"/>
    <n v="0"/>
    <n v="7"/>
    <n v="4.96"/>
    <n v="14"/>
    <x v="19"/>
    <x v="0"/>
    <n v="66667.885416666672"/>
    <n v="0.98566666770833322"/>
  </r>
  <r>
    <x v="429"/>
    <x v="4"/>
    <n v="350000328"/>
    <n v="768"/>
    <n v="0"/>
    <n v="12000032"/>
    <n v="246.4"/>
    <n v="0"/>
    <n v="1400003.0000376599"/>
    <n v="0"/>
    <n v="455729.59375"/>
    <n v="2"/>
    <x v="19"/>
    <x v="0"/>
    <n v="26042.142740885418"/>
    <n v="0.38502604207356766"/>
  </r>
  <r>
    <x v="430"/>
    <x v="4"/>
    <n v="1008"/>
    <n v="144"/>
    <n v="0"/>
    <n v="600003.66666666605"/>
    <n v="12.70000300003"/>
    <n v="0"/>
    <n v="79.162000030000002"/>
    <n v="0"/>
    <n v="7"/>
    <n v="2"/>
    <x v="19"/>
    <x v="0"/>
    <n v="138891.42795138888"/>
    <n v="2.0534722243923609"/>
  </r>
  <r>
    <x v="431"/>
    <x v="4"/>
    <n v="3240"/>
    <n v="1080"/>
    <n v="0"/>
    <n v="928.8"/>
    <n v="185.76"/>
    <n v="0"/>
    <n v="17.441860465116001"/>
    <n v="0"/>
    <n v="3"/>
    <n v="2"/>
    <x v="19"/>
    <x v="0"/>
    <n v="18518.857060185186"/>
    <n v="0.27379629658564814"/>
  </r>
  <r>
    <x v="432"/>
    <x v="4"/>
    <n v="14569"/>
    <n v="600"/>
    <n v="0"/>
    <n v="268"/>
    <n v="500003.6"/>
    <n v="0"/>
    <n v="271.80970149249998"/>
    <n v="0"/>
    <n v="24.281666666666666"/>
    <n v="2"/>
    <x v="19"/>
    <x v="0"/>
    <n v="33333.942708333336"/>
    <n v="0.49283333385416661"/>
  </r>
  <r>
    <x v="433"/>
    <x v="4"/>
    <n v="720"/>
    <n v="360"/>
    <n v="0"/>
    <n v="5100003.0000299998"/>
    <n v="102.66666666666667"/>
    <n v="0"/>
    <n v="7.0129870129870131"/>
    <n v="0"/>
    <n v="2"/>
    <n v="2"/>
    <x v="19"/>
    <x v="1"/>
    <n v="55556.571180555555"/>
    <n v="0.82138888975694435"/>
  </r>
  <r>
    <x v="15"/>
    <x v="4"/>
    <n v="1040"/>
    <n v="960"/>
    <n v="0"/>
    <n v="218.0000300003"/>
    <n v="400003.66666666599"/>
    <n v="0"/>
    <n v="200003.81679000001"/>
    <n v="0"/>
    <n v="1.0833333333333333"/>
    <n v="2"/>
    <x v="19"/>
    <x v="1"/>
    <n v="20833.714192708332"/>
    <n v="0.30802083365885413"/>
  </r>
  <r>
    <x v="434"/>
    <x v="4"/>
    <n v="1152"/>
    <n v="1152"/>
    <n v="0"/>
    <n v="38.4"/>
    <n v="7.68"/>
    <n v="0"/>
    <n v="150"/>
    <n v="0"/>
    <n v="1"/>
    <n v="2"/>
    <x v="19"/>
    <x v="1"/>
    <n v="17361.428493923609"/>
    <n v="0.25668402804904511"/>
  </r>
  <r>
    <x v="435"/>
    <x v="4"/>
    <n v="1920"/>
    <n v="160"/>
    <n v="0"/>
    <n v="38"/>
    <n v="7.6"/>
    <n v="0"/>
    <n v="252.60000315789401"/>
    <n v="0"/>
    <n v="12"/>
    <n v="2"/>
    <x v="19"/>
    <x v="0"/>
    <n v="125002.28515625"/>
    <n v="1.8481250019531248"/>
  </r>
  <r>
    <x v="436"/>
    <x v="4"/>
    <n v="1600"/>
    <n v="1000036"/>
    <n v="0"/>
    <n v="50.4"/>
    <n v="10.08"/>
    <n v="0"/>
    <n v="158.70000301587001"/>
    <n v="0"/>
    <n v="1.5999424020735253E-3"/>
    <n v="2"/>
    <x v="19"/>
    <x v="1"/>
    <n v="19.999645637757041"/>
    <n v="2.9568935549570212E-4"/>
  </r>
  <r>
    <x v="437"/>
    <x v="4"/>
    <n v="10200"/>
    <n v="300"/>
    <n v="0"/>
    <n v="104"/>
    <n v="20.8"/>
    <n v="0"/>
    <n v="490.00003846150003"/>
    <n v="0"/>
    <n v="34"/>
    <n v="2"/>
    <x v="19"/>
    <x v="0"/>
    <n v="66667.885416666672"/>
    <n v="0.98566666770833322"/>
  </r>
  <r>
    <x v="438"/>
    <x v="4"/>
    <n v="5100"/>
    <n v="300"/>
    <n v="0"/>
    <n v="264"/>
    <n v="52.8"/>
    <n v="0"/>
    <n v="96.590909090909093"/>
    <n v="0"/>
    <n v="17"/>
    <n v="2"/>
    <x v="19"/>
    <x v="0"/>
    <n v="66667.885416666672"/>
    <n v="0.98566666770833322"/>
  </r>
  <r>
    <x v="439"/>
    <x v="4"/>
    <n v="740"/>
    <n v="248"/>
    <n v="0"/>
    <n v="54"/>
    <n v="10.8"/>
    <n v="0"/>
    <n v="68.518518518518519"/>
    <n v="0"/>
    <n v="2.9838709677419355"/>
    <n v="2"/>
    <x v="19"/>
    <x v="0"/>
    <n v="80646.635584677424"/>
    <n v="1.1923387109374999"/>
  </r>
  <r>
    <x v="347"/>
    <x v="4"/>
    <n v="1884"/>
    <n v="240"/>
    <n v="0"/>
    <n v="26.666666666666668"/>
    <n v="5.0000300002999998"/>
    <n v="0"/>
    <n v="3500003.25"/>
    <n v="0"/>
    <n v="7.85"/>
    <n v="2"/>
    <x v="19"/>
    <x v="0"/>
    <n v="83334.856770833328"/>
    <n v="1.2320833346354165"/>
  </r>
  <r>
    <x v="440"/>
    <x v="4"/>
    <n v="2808"/>
    <n v="408"/>
    <n v="0"/>
    <n v="125"/>
    <n v="25"/>
    <n v="0"/>
    <n v="112.000032"/>
    <n v="0"/>
    <n v="6.882352941176471"/>
    <n v="2"/>
    <x v="19"/>
    <x v="0"/>
    <n v="49020.50398284314"/>
    <n v="0.72475490272671561"/>
  </r>
  <r>
    <x v="441"/>
    <x v="4"/>
    <n v="924"/>
    <n v="160"/>
    <n v="0"/>
    <n v="95.000030000300001"/>
    <n v="19.066666666666666"/>
    <n v="0"/>
    <n v="48.461500003846098"/>
    <n v="0"/>
    <n v="5.7750000000000004"/>
    <n v="2"/>
    <x v="19"/>
    <x v="0"/>
    <n v="125002.28515625"/>
    <n v="1.8481250019531248"/>
  </r>
  <r>
    <x v="442"/>
    <x v="4"/>
    <n v="10000344"/>
    <n v="768"/>
    <n v="0"/>
    <n v="110"/>
    <n v="22"/>
    <n v="0"/>
    <n v="61.090909090909093"/>
    <n v="0"/>
    <n v="13021.28125"/>
    <n v="2"/>
    <x v="19"/>
    <x v="0"/>
    <n v="26042.142740885418"/>
    <n v="0.38502604207356766"/>
  </r>
  <r>
    <x v="43"/>
    <x v="4"/>
    <n v="3120"/>
    <n v="390"/>
    <n v="0"/>
    <n v="44"/>
    <n v="8.8000000000000007"/>
    <n v="0"/>
    <n v="354.54545454545502"/>
    <n v="0"/>
    <n v="8"/>
    <n v="2"/>
    <x v="19"/>
    <x v="0"/>
    <n v="51282.988782051281"/>
    <n v="0.75820512900641024"/>
  </r>
  <r>
    <x v="443"/>
    <x v="4"/>
    <n v="3200"/>
    <n v="228"/>
    <n v="0"/>
    <n v="27.2"/>
    <n v="5.4399999999999995"/>
    <n v="0"/>
    <n v="588.20000352941099"/>
    <n v="0"/>
    <n v="14.035087719298245"/>
    <n v="2"/>
    <x v="19"/>
    <x v="0"/>
    <n v="87720.901864035084"/>
    <n v="1.2969298259320174"/>
  </r>
  <r>
    <x v="444"/>
    <x v="4"/>
    <n v="1248"/>
    <n v="390"/>
    <n v="0"/>
    <n v="117.6"/>
    <n v="200003.52"/>
    <n v="0"/>
    <n v="500003.06122448901"/>
    <n v="0"/>
    <n v="3.2"/>
    <n v="2"/>
    <x v="19"/>
    <x v="0"/>
    <n v="51282.988782051281"/>
    <n v="0.75820512900641024"/>
  </r>
  <r>
    <x v="445"/>
    <x v="4"/>
    <n v="1056"/>
    <n v="128"/>
    <n v="0"/>
    <n v="61.000030000300001"/>
    <n v="12.266666666666667"/>
    <n v="0"/>
    <n v="86.086956521700003"/>
    <n v="0"/>
    <n v="8.25"/>
    <n v="2"/>
    <x v="19"/>
    <x v="0"/>
    <n v="156252.8564453125"/>
    <n v="2.3101562524414061"/>
  </r>
  <r>
    <x v="446"/>
    <x v="4"/>
    <n v="5760"/>
    <n v="720"/>
    <n v="0"/>
    <n v="0"/>
    <n v="0"/>
    <n v="0"/>
    <n v="0"/>
    <n v="7"/>
    <n v="8"/>
    <n v="14"/>
    <x v="19"/>
    <x v="0"/>
    <n v="27778.285590277777"/>
    <n v="0.41069444487847218"/>
  </r>
  <r>
    <x v="447"/>
    <x v="4"/>
    <n v="209"/>
    <n v="80"/>
    <n v="0"/>
    <n v="107.66666666666667"/>
    <n v="21.500003000029999"/>
    <n v="0"/>
    <n v="9.7058820000352899"/>
    <n v="0"/>
    <n v="2.6124999999999998"/>
    <n v="2"/>
    <x v="19"/>
    <x v="0"/>
    <n v="250004.5703125"/>
    <n v="3.6962500039062496"/>
  </r>
  <r>
    <x v="448"/>
    <x v="4"/>
    <n v="605"/>
    <n v="48"/>
    <n v="0"/>
    <n v="150.80000000000001"/>
    <n v="30.16"/>
    <n v="0"/>
    <n v="20.059681697612728"/>
    <n v="0"/>
    <n v="12.604166666666666"/>
    <n v="2"/>
    <x v="19"/>
    <x v="0"/>
    <n v="416674.28385416669"/>
    <n v="6.1604166731770826"/>
  </r>
  <r>
    <x v="449"/>
    <x v="4"/>
    <n v="464"/>
    <n v="32"/>
    <n v="0"/>
    <n v="25.6"/>
    <n v="5.12"/>
    <n v="0"/>
    <n v="90.625"/>
    <n v="0"/>
    <n v="14.5"/>
    <n v="2"/>
    <x v="19"/>
    <x v="0"/>
    <n v="625011.42578125"/>
    <n v="9.2406250097656244"/>
  </r>
  <r>
    <x v="450"/>
    <x v="4"/>
    <n v="1224"/>
    <n v="64"/>
    <n v="0"/>
    <n v="100.8"/>
    <n v="20.16"/>
    <n v="0"/>
    <n v="60.714285714285715"/>
    <n v="0"/>
    <n v="19.125"/>
    <n v="2"/>
    <x v="19"/>
    <x v="0"/>
    <n v="312505.712890625"/>
    <n v="4.6203125048828122"/>
  </r>
  <r>
    <x v="451"/>
    <x v="4"/>
    <n v="712"/>
    <n v="32"/>
    <n v="0"/>
    <n v="116.66666666666667"/>
    <n v="200003.00003"/>
    <n v="0"/>
    <n v="30.514285714285698"/>
    <n v="0"/>
    <n v="22.25"/>
    <n v="2"/>
    <x v="19"/>
    <x v="0"/>
    <n v="625011.42578125"/>
    <n v="9.2406250097656244"/>
  </r>
  <r>
    <x v="452"/>
    <x v="4"/>
    <n v="1200"/>
    <n v="60"/>
    <n v="0"/>
    <n v="255.6"/>
    <n v="51.12"/>
    <n v="0"/>
    <n v="200003.47417840001"/>
    <n v="0"/>
    <n v="20"/>
    <n v="2"/>
    <x v="19"/>
    <x v="0"/>
    <n v="333339.42708333331"/>
    <n v="4.9283333385416661"/>
  </r>
  <r>
    <x v="453"/>
    <x v="4"/>
    <n v="576"/>
    <n v="600"/>
    <n v="0"/>
    <n v="58"/>
    <n v="11.6"/>
    <n v="0"/>
    <n v="49.655172410000297"/>
    <n v="0"/>
    <n v="0.96"/>
    <n v="2"/>
    <x v="19"/>
    <x v="1"/>
    <n v="33333.942708333336"/>
    <n v="0.49283333385416661"/>
  </r>
  <r>
    <x v="454"/>
    <x v="4"/>
    <n v="32"/>
    <n v="224"/>
    <n v="0"/>
    <n v="5.0000300002999998"/>
    <n v="1.0666666666666667"/>
    <n v="0"/>
    <n v="30"/>
    <n v="0"/>
    <n v="0.14285714285714285"/>
    <n v="2"/>
    <x v="19"/>
    <x v="1"/>
    <n v="89287.346540178565"/>
    <n v="1.320089287109375"/>
  </r>
  <r>
    <x v="455"/>
    <x v="4"/>
    <n v="10000312"/>
    <n v="260"/>
    <n v="0"/>
    <n v="800003.2"/>
    <n v="16.64"/>
    <n v="0"/>
    <n v="78.846150000384597"/>
    <n v="0"/>
    <n v="38462.738461538458"/>
    <n v="2"/>
    <x v="19"/>
    <x v="0"/>
    <n v="76924.483173076922"/>
    <n v="1.1373076935096154"/>
  </r>
  <r>
    <x v="456"/>
    <x v="4"/>
    <n v="9216"/>
    <n v="1152"/>
    <n v="0"/>
    <n v="84"/>
    <n v="16.8"/>
    <n v="0"/>
    <n v="548.57142857142856"/>
    <n v="0"/>
    <n v="8"/>
    <n v="2"/>
    <x v="19"/>
    <x v="0"/>
    <n v="17361.428493923609"/>
    <n v="0.25668402804904511"/>
  </r>
  <r>
    <x v="457"/>
    <x v="4"/>
    <n v="2016"/>
    <n v="3000036"/>
    <n v="0"/>
    <n v="257.0000300003"/>
    <n v="51.466666666666661"/>
    <n v="0"/>
    <n v="39.170984455958603"/>
    <n v="0"/>
    <n v="6.7199193609676687E-4"/>
    <n v="6.6667085411641729"/>
    <x v="0"/>
    <x v="1"/>
    <n v="6.6667085411641729"/>
    <n v="9.8565483985025508E-5"/>
  </r>
  <r>
    <x v="458"/>
    <x v="4"/>
    <n v="3576"/>
    <n v="3000036"/>
    <n v="0"/>
    <n v="148"/>
    <n v="29.6"/>
    <n v="0"/>
    <n v="120.81081081081081"/>
    <n v="0"/>
    <n v="1.1919856961716459E-3"/>
    <n v="6.6667085411641729"/>
    <x v="0"/>
    <x v="1"/>
    <n v="6.6667085411641729"/>
    <n v="9.8565483985025508E-5"/>
  </r>
  <r>
    <x v="459"/>
    <x v="4"/>
    <n v="768"/>
    <n v="504"/>
    <n v="0"/>
    <n v="121.2"/>
    <n v="24.240000000000002"/>
    <n v="0"/>
    <n v="31.680000316800001"/>
    <n v="0"/>
    <n v="1.5238095238095237"/>
    <n v="2"/>
    <x v="19"/>
    <x v="1"/>
    <n v="39683.265128968254"/>
    <n v="0.58670634982638881"/>
  </r>
  <r>
    <x v="460"/>
    <x v="4"/>
    <n v="1248"/>
    <n v="1728"/>
    <n v="0"/>
    <n v="72"/>
    <n v="14.4"/>
    <n v="0"/>
    <n v="86.666666666666671"/>
    <n v="0"/>
    <n v="0.72222222222222221"/>
    <n v="2"/>
    <x v="19"/>
    <x v="1"/>
    <n v="11574.285662615741"/>
    <n v="0.17112268536603009"/>
  </r>
  <r>
    <x v="461"/>
    <x v="4"/>
    <n v="1248"/>
    <n v="15000036"/>
    <n v="0"/>
    <n v="50.4"/>
    <n v="10.08"/>
    <n v="0"/>
    <n v="1200003.8095199999"/>
    <n v="0"/>
    <n v="8.3199800320479228E-5"/>
    <n v="1.3333545082825136"/>
    <x v="5"/>
    <x v="1"/>
    <n v="1.3333545082825136"/>
    <n v="1.9713286042280163E-5"/>
  </r>
  <r>
    <x v="462"/>
    <x v="4"/>
    <n v="3600"/>
    <n v="360"/>
    <n v="0"/>
    <n v="329"/>
    <n v="65.8"/>
    <n v="0"/>
    <n v="54.711246200607903"/>
    <n v="0"/>
    <n v="10"/>
    <n v="2"/>
    <x v="19"/>
    <x v="0"/>
    <n v="55556.571180555555"/>
    <n v="0.82138888975694435"/>
  </r>
  <r>
    <x v="463"/>
    <x v="4"/>
    <n v="6612"/>
    <n v="360"/>
    <n v="0"/>
    <n v="180"/>
    <n v="36"/>
    <n v="0"/>
    <n v="1800003.66666666"/>
    <n v="0"/>
    <n v="18.366666666666667"/>
    <n v="2"/>
    <x v="19"/>
    <x v="0"/>
    <n v="55556.571180555555"/>
    <n v="0.82138888975694435"/>
  </r>
  <r>
    <x v="464"/>
    <x v="4"/>
    <n v="700003000032"/>
    <n v="360"/>
    <n v="0"/>
    <n v="194.4"/>
    <n v="38.880000000000003"/>
    <n v="0"/>
    <n v="188.58024691"/>
    <n v="0"/>
    <n v="1944452777.8666666"/>
    <n v="2"/>
    <x v="19"/>
    <x v="0"/>
    <n v="55556.571180555555"/>
    <n v="0.82138888975694435"/>
  </r>
  <r>
    <x v="465"/>
    <x v="4"/>
    <n v="1440"/>
    <n v="360"/>
    <n v="0"/>
    <n v="0"/>
    <n v="0"/>
    <n v="0"/>
    <n v="0"/>
    <n v="7"/>
    <n v="4"/>
    <n v="14"/>
    <x v="19"/>
    <x v="0"/>
    <n v="55556.571180555555"/>
    <n v="0.82138888975694435"/>
  </r>
  <r>
    <x v="466"/>
    <x v="4"/>
    <n v="700003000032"/>
    <n v="360"/>
    <n v="0"/>
    <n v="219.6"/>
    <n v="400003.92"/>
    <n v="0"/>
    <n v="166.900003989071"/>
    <n v="0"/>
    <n v="1944452777.8666666"/>
    <n v="2"/>
    <x v="19"/>
    <x v="0"/>
    <n v="55556.571180555555"/>
    <n v="0.82138888975694435"/>
  </r>
  <r>
    <x v="467"/>
    <x v="4"/>
    <n v="2200"/>
    <n v="20"/>
    <n v="0"/>
    <n v="4.5"/>
    <n v="0.9"/>
    <n v="0"/>
    <n v="2444.4444444444443"/>
    <n v="0"/>
    <n v="110"/>
    <n v="2"/>
    <x v="19"/>
    <x v="0"/>
    <n v="1000018.28125"/>
    <n v="14.785000015624998"/>
  </r>
  <r>
    <x v="468"/>
    <x v="4"/>
    <n v="4752"/>
    <n v="4000032"/>
    <n v="0"/>
    <n v="170.4"/>
    <n v="34.08"/>
    <n v="0"/>
    <n v="1000039.40000366"/>
    <n v="0"/>
    <n v="1.1879904960760315E-3"/>
    <n v="5.0000514058387528"/>
    <x v="1"/>
    <x v="1"/>
    <n v="5.0000514058387528"/>
    <n v="7.3924408682855534E-5"/>
  </r>
  <r>
    <x v="469"/>
    <x v="4"/>
    <n v="574"/>
    <n v="960"/>
    <n v="0"/>
    <n v="48"/>
    <n v="9.6"/>
    <n v="0"/>
    <n v="59.791666666666671"/>
    <n v="0"/>
    <n v="0.59791666666666665"/>
    <n v="2"/>
    <x v="19"/>
    <x v="1"/>
    <n v="20833.714192708332"/>
    <n v="0.30802083365885413"/>
  </r>
  <r>
    <x v="470"/>
    <x v="5"/>
    <n v="15100"/>
    <n v="11700"/>
    <n v="2900"/>
    <n v="1558.0000300003001"/>
    <n v="311.66666666666703"/>
    <n v="0"/>
    <n v="48.44919786096257"/>
    <n v="0"/>
    <n v="1.2905982905982907"/>
    <n v="2"/>
    <x v="19"/>
    <x v="1"/>
    <n v="1709.4329594017095"/>
    <n v="2.5273504300213672E-2"/>
  </r>
  <r>
    <x v="471"/>
    <x v="5"/>
    <n v="30000359"/>
    <n v="2880"/>
    <n v="0"/>
    <n v="172.8"/>
    <n v="34.56"/>
    <n v="0"/>
    <n v="97.190000328699995"/>
    <n v="0"/>
    <n v="10416.791319444445"/>
    <n v="2"/>
    <x v="19"/>
    <x v="0"/>
    <n v="6944.5713975694443"/>
    <n v="0.10267361121961804"/>
  </r>
  <r>
    <x v="472"/>
    <x v="5"/>
    <n v="3912"/>
    <n v="1440"/>
    <n v="120"/>
    <n v="80"/>
    <n v="16"/>
    <n v="0"/>
    <n v="244.5"/>
    <n v="0"/>
    <n v="2.7166666666666668"/>
    <n v="2"/>
    <x v="19"/>
    <x v="0"/>
    <n v="13889.142795138889"/>
    <n v="0.20534722243923609"/>
  </r>
  <r>
    <x v="473"/>
    <x v="5"/>
    <n v="2760"/>
    <n v="8960"/>
    <n v="340"/>
    <n v="459.8"/>
    <n v="91.960000000000008"/>
    <n v="0"/>
    <n v="30.010000304915099"/>
    <n v="0"/>
    <n v="0.3080357142857143"/>
    <n v="2"/>
    <x v="19"/>
    <x v="1"/>
    <n v="2232.1836635044642"/>
    <n v="3.3002232177734375E-2"/>
  </r>
  <r>
    <x v="474"/>
    <x v="5"/>
    <n v="10000032"/>
    <n v="2592"/>
    <n v="0"/>
    <n v="0"/>
    <n v="0"/>
    <n v="0"/>
    <n v="0"/>
    <n v="7"/>
    <n v="3858.037037037037"/>
    <n v="14"/>
    <x v="19"/>
    <x v="0"/>
    <n v="7716.1904417438273"/>
    <n v="0.11408179024402006"/>
  </r>
  <r>
    <x v="17"/>
    <x v="5"/>
    <n v="190"/>
    <n v="216"/>
    <n v="9000036"/>
    <n v="0"/>
    <n v="0"/>
    <n v="0"/>
    <n v="0"/>
    <n v="7"/>
    <n v="0.87962962962962965"/>
    <n v="14"/>
    <x v="19"/>
    <x v="1"/>
    <n v="92594.285300925927"/>
    <n v="1.3689814829282407"/>
  </r>
  <r>
    <x v="475"/>
    <x v="5"/>
    <n v="197"/>
    <n v="96"/>
    <n v="14"/>
    <n v="0"/>
    <n v="0"/>
    <n v="0"/>
    <n v="0"/>
    <n v="7"/>
    <n v="2.0520833333333335"/>
    <n v="14"/>
    <x v="19"/>
    <x v="0"/>
    <n v="208337.14192708334"/>
    <n v="3.0802083365885413"/>
  </r>
  <r>
    <x v="476"/>
    <x v="5"/>
    <n v="768"/>
    <n v="960"/>
    <n v="264"/>
    <n v="168"/>
    <n v="300003.59999999998"/>
    <n v="0"/>
    <n v="22.857142857142858"/>
    <n v="0"/>
    <n v="0.8"/>
    <n v="2"/>
    <x v="19"/>
    <x v="1"/>
    <n v="20833.714192708332"/>
    <n v="0.30802083365885413"/>
  </r>
  <r>
    <x v="477"/>
    <x v="5"/>
    <n v="-12"/>
    <n v="2160"/>
    <n v="60"/>
    <n v="0"/>
    <n v="0"/>
    <n v="0"/>
    <n v="0"/>
    <n v="7"/>
    <n v="-5.5555555555555558E-3"/>
    <n v="14"/>
    <x v="19"/>
    <x v="1"/>
    <n v="9259.4285300925931"/>
    <n v="0.13689814829282407"/>
  </r>
  <r>
    <x v="478"/>
    <x v="5"/>
    <n v="2280"/>
    <n v="20000304"/>
    <n v="0"/>
    <n v="302.39999999999998"/>
    <n v="60.48"/>
    <n v="0"/>
    <n v="37.698412698412703"/>
    <n v="0"/>
    <n v="1.1399826722633816E-4"/>
    <n v="1.0000030812031657"/>
    <x v="3"/>
    <x v="1"/>
    <n v="1.0000030812031657"/>
    <n v="1.4784775287040636E-5"/>
  </r>
  <r>
    <x v="479"/>
    <x v="5"/>
    <n v="20000304"/>
    <n v="20000304"/>
    <n v="0"/>
    <n v="384"/>
    <n v="76.8"/>
    <n v="0"/>
    <n v="30"/>
    <n v="0"/>
    <n v="1"/>
    <n v="1.0000030812031657"/>
    <x v="3"/>
    <x v="1"/>
    <n v="1.0000030812031657"/>
    <n v="1.4784775287040636E-5"/>
  </r>
  <r>
    <x v="480"/>
    <x v="5"/>
    <n v="5184"/>
    <n v="648"/>
    <n v="0"/>
    <n v="3000032"/>
    <n v="66.400000000000006"/>
    <n v="0"/>
    <n v="78.072289156626496"/>
    <n v="0"/>
    <n v="8"/>
    <n v="2"/>
    <x v="19"/>
    <x v="0"/>
    <n v="30864.761766975309"/>
    <n v="0.45632716097608023"/>
  </r>
  <r>
    <x v="481"/>
    <x v="5"/>
    <n v="120000312"/>
    <n v="4608"/>
    <n v="240"/>
    <n v="120"/>
    <n v="24"/>
    <n v="0"/>
    <n v="5100003"/>
    <n v="0"/>
    <n v="26041.734375"/>
    <n v="2"/>
    <x v="19"/>
    <x v="0"/>
    <n v="4340.3571234809024"/>
    <n v="6.4171007012261277E-2"/>
  </r>
  <r>
    <x v="214"/>
    <x v="5"/>
    <n v="7920"/>
    <n v="10000320"/>
    <n v="0"/>
    <n v="570"/>
    <n v="114"/>
    <n v="0"/>
    <n v="69.470000368420997"/>
    <n v="0"/>
    <n v="7.919746568109821E-4"/>
    <n v="1.9999725633779719"/>
    <x v="13"/>
    <x v="1"/>
    <n v="1.9999725633779719"/>
    <n v="2.956905382152771E-5"/>
  </r>
  <r>
    <x v="389"/>
    <x v="5"/>
    <n v="4764"/>
    <n v="20000304"/>
    <n v="0"/>
    <n v="0"/>
    <n v="0"/>
    <n v="0"/>
    <n v="0"/>
    <n v="7"/>
    <n v="2.381963794150329E-4"/>
    <n v="7.0000215684221603"/>
    <x v="3"/>
    <x v="1"/>
    <n v="1.0000030812031657"/>
    <n v="1.4784775287040636E-5"/>
  </r>
  <r>
    <x v="482"/>
    <x v="5"/>
    <n v="30000312"/>
    <n v="3888"/>
    <n v="0"/>
    <n v="4000036.8"/>
    <n v="87.000035999999994"/>
    <n v="0"/>
    <n v="37.912087912087898"/>
    <n v="0"/>
    <n v="7716.1296296296296"/>
    <n v="2"/>
    <x v="19"/>
    <x v="0"/>
    <n v="5144.1269611625512"/>
    <n v="7.60545268293467E-2"/>
  </r>
  <r>
    <x v="483"/>
    <x v="5"/>
    <n v="30000359"/>
    <n v="2592"/>
    <n v="0"/>
    <n v="10000036.800000001"/>
    <n v="207.00003599999999"/>
    <n v="0"/>
    <n v="16.1988811728"/>
    <n v="0"/>
    <n v="11574.212577160493"/>
    <n v="2"/>
    <x v="19"/>
    <x v="0"/>
    <n v="7716.1904417438273"/>
    <n v="0.11408179024402006"/>
  </r>
  <r>
    <x v="484"/>
    <x v="5"/>
    <n v="384"/>
    <n v="2448"/>
    <n v="384"/>
    <n v="0"/>
    <n v="0"/>
    <n v="0"/>
    <n v="0"/>
    <n v="7"/>
    <n v="0.15686274509803921"/>
    <n v="14"/>
    <x v="19"/>
    <x v="1"/>
    <n v="8170.083997140523"/>
    <n v="0.12079248378778594"/>
  </r>
  <r>
    <x v="485"/>
    <x v="5"/>
    <n v="2100"/>
    <n v="960"/>
    <n v="1000032"/>
    <n v="98.4"/>
    <n v="19.68"/>
    <n v="0"/>
    <n v="106.707000031707"/>
    <n v="0"/>
    <n v="2.1875"/>
    <n v="2"/>
    <x v="19"/>
    <x v="0"/>
    <n v="20833.714192708332"/>
    <n v="0.30802083365885413"/>
  </r>
  <r>
    <x v="486"/>
    <x v="5"/>
    <n v="1098"/>
    <n v="192"/>
    <n v="18"/>
    <n v="0"/>
    <n v="0"/>
    <n v="0"/>
    <n v="0"/>
    <n v="7"/>
    <n v="5.71875"/>
    <n v="14"/>
    <x v="19"/>
    <x v="0"/>
    <n v="104168.57096354167"/>
    <n v="1.5401041682942707"/>
  </r>
  <r>
    <x v="487"/>
    <x v="5"/>
    <n v="18000036"/>
    <n v="2160"/>
    <n v="0"/>
    <n v="200"/>
    <n v="40"/>
    <n v="0"/>
    <n v="45.9"/>
    <n v="0"/>
    <n v="8333.35"/>
    <n v="2"/>
    <x v="19"/>
    <x v="0"/>
    <n v="9259.4285300925931"/>
    <n v="0.13689814829282407"/>
  </r>
  <r>
    <x v="488"/>
    <x v="5"/>
    <n v="1470"/>
    <n v="20000304"/>
    <n v="150"/>
    <n v="0"/>
    <n v="0"/>
    <n v="0"/>
    <n v="0"/>
    <n v="7"/>
    <n v="7.3498882816981187E-5"/>
    <n v="7.0000215684221603"/>
    <x v="3"/>
    <x v="1"/>
    <n v="1.0000030812031657"/>
    <n v="1.4784775287040636E-5"/>
  </r>
  <r>
    <x v="109"/>
    <x v="5"/>
    <n v="32"/>
    <n v="3000036"/>
    <n v="120"/>
    <n v="142.4"/>
    <n v="28.48"/>
    <n v="0"/>
    <n v="1.1200003595505601"/>
    <n v="5.8799996404494399"/>
    <n v="1.0666538668202648E-5"/>
    <n v="39.200243825026547"/>
    <x v="0"/>
    <x v="1"/>
    <n v="6.6667085411641729"/>
    <n v="9.8565483985025508E-5"/>
  </r>
  <r>
    <x v="489"/>
    <x v="5"/>
    <n v="1188"/>
    <n v="2880"/>
    <n v="36"/>
    <n v="98.4"/>
    <n v="19.68"/>
    <n v="0"/>
    <n v="60.000036584999997"/>
    <n v="0"/>
    <n v="0.41249999999999998"/>
    <n v="2"/>
    <x v="19"/>
    <x v="1"/>
    <n v="6944.5713975694443"/>
    <n v="0.10267361121961804"/>
  </r>
  <r>
    <x v="220"/>
    <x v="5"/>
    <n v="2112"/>
    <n v="15000036"/>
    <n v="0"/>
    <n v="848"/>
    <n v="169.6"/>
    <n v="0"/>
    <n v="12.452800003018799"/>
    <n v="0"/>
    <n v="1.4079966208081101E-4"/>
    <n v="1.3333545082825136"/>
    <x v="5"/>
    <x v="1"/>
    <n v="1.3333545082825136"/>
    <n v="1.9713286042280163E-5"/>
  </r>
  <r>
    <x v="490"/>
    <x v="5"/>
    <n v="576"/>
    <n v="768"/>
    <n v="144"/>
    <n v="0"/>
    <n v="0"/>
    <n v="0"/>
    <n v="0"/>
    <n v="7"/>
    <n v="0.75"/>
    <n v="14"/>
    <x v="19"/>
    <x v="1"/>
    <n v="26042.142740885418"/>
    <n v="0.38502604207356766"/>
  </r>
  <r>
    <x v="491"/>
    <x v="5"/>
    <n v="3456"/>
    <n v="1728"/>
    <n v="0"/>
    <n v="124.8"/>
    <n v="24.96"/>
    <n v="0"/>
    <n v="1000038.4615"/>
    <n v="0"/>
    <n v="2"/>
    <n v="2"/>
    <x v="19"/>
    <x v="1"/>
    <n v="11574.285662615741"/>
    <n v="0.17112268536603009"/>
  </r>
  <r>
    <x v="492"/>
    <x v="5"/>
    <n v="3600"/>
    <n v="15000036"/>
    <n v="12"/>
    <n v="0"/>
    <n v="0"/>
    <n v="0"/>
    <n v="0"/>
    <n v="7"/>
    <n v="2.3999942400138239E-4"/>
    <n v="9.3334815579775956"/>
    <x v="5"/>
    <x v="1"/>
    <n v="1.3333545082825136"/>
    <n v="1.9713286042280163E-5"/>
  </r>
  <r>
    <x v="493"/>
    <x v="5"/>
    <n v="3048"/>
    <n v="1920"/>
    <n v="204"/>
    <n v="122.4"/>
    <n v="24.48"/>
    <n v="0"/>
    <n v="124.509800000392"/>
    <n v="0"/>
    <n v="1.5874999999999999"/>
    <n v="2"/>
    <x v="19"/>
    <x v="1"/>
    <n v="10416.857096354166"/>
    <n v="0.15401041682942707"/>
  </r>
  <r>
    <x v="494"/>
    <x v="5"/>
    <n v="520"/>
    <n v="187"/>
    <n v="5"/>
    <n v="0"/>
    <n v="0"/>
    <n v="0"/>
    <n v="0"/>
    <n v="7"/>
    <n v="2.7807486631016043"/>
    <n v="14"/>
    <x v="19"/>
    <x v="0"/>
    <n v="106953.82687165776"/>
    <n v="1.5812834241310159"/>
  </r>
  <r>
    <x v="495"/>
    <x v="5"/>
    <n v="1812"/>
    <n v="20000304"/>
    <n v="84"/>
    <n v="0"/>
    <n v="0"/>
    <n v="0"/>
    <n v="0"/>
    <n v="7"/>
    <n v="9.05986229009319E-5"/>
    <n v="7.0000215684221603"/>
    <x v="3"/>
    <x v="1"/>
    <n v="1.0000030812031657"/>
    <n v="1.4784775287040636E-5"/>
  </r>
  <r>
    <x v="496"/>
    <x v="5"/>
    <n v="5040"/>
    <n v="768"/>
    <n v="0"/>
    <n v="76.8"/>
    <n v="15.000036"/>
    <n v="0"/>
    <n v="328.125"/>
    <n v="0"/>
    <n v="6.5625"/>
    <n v="2"/>
    <x v="19"/>
    <x v="0"/>
    <n v="26042.142740885418"/>
    <n v="0.38502604207356766"/>
  </r>
  <r>
    <x v="497"/>
    <x v="5"/>
    <n v="552"/>
    <n v="4000032"/>
    <n v="124"/>
    <n v="0"/>
    <n v="0"/>
    <n v="0"/>
    <n v="0"/>
    <n v="7"/>
    <n v="1.3799889600883192E-4"/>
    <n v="35.000359840871269"/>
    <x v="1"/>
    <x v="1"/>
    <n v="5.0000514058387528"/>
    <n v="7.3924408682855534E-5"/>
  </r>
  <r>
    <x v="498"/>
    <x v="5"/>
    <n v="2148"/>
    <n v="4608"/>
    <n v="456"/>
    <n v="0"/>
    <n v="0"/>
    <n v="0"/>
    <n v="0"/>
    <n v="7"/>
    <n v="0.46614583333333331"/>
    <n v="14"/>
    <x v="19"/>
    <x v="1"/>
    <n v="4340.3571234809024"/>
    <n v="6.4171007012261277E-2"/>
  </r>
  <r>
    <x v="499"/>
    <x v="5"/>
    <n v="2100"/>
    <n v="192"/>
    <n v="0"/>
    <n v="28.8"/>
    <n v="5.76"/>
    <n v="0"/>
    <n v="364.58000030000301"/>
    <n v="0"/>
    <n v="10.9375"/>
    <n v="2"/>
    <x v="19"/>
    <x v="0"/>
    <n v="104168.57096354167"/>
    <n v="1.5401041682942707"/>
  </r>
  <r>
    <x v="500"/>
    <x v="5"/>
    <n v="4962"/>
    <n v="1152"/>
    <n v="0"/>
    <n v="644"/>
    <n v="128.80000000000001"/>
    <n v="0"/>
    <n v="38.524844720496901"/>
    <n v="0"/>
    <n v="4.307291666666667"/>
    <n v="2"/>
    <x v="19"/>
    <x v="0"/>
    <n v="17361.428493923609"/>
    <n v="0.25668402804904511"/>
  </r>
  <r>
    <x v="501"/>
    <x v="5"/>
    <n v="816"/>
    <n v="1080"/>
    <n v="0"/>
    <n v="189.6"/>
    <n v="37.92"/>
    <n v="0"/>
    <n v="21.518987000034102"/>
    <n v="0"/>
    <n v="0.75555555555555554"/>
    <n v="2"/>
    <x v="19"/>
    <x v="1"/>
    <n v="18518.857060185186"/>
    <n v="0.27379629658564814"/>
  </r>
  <r>
    <x v="502"/>
    <x v="5"/>
    <n v="5460"/>
    <n v="1104"/>
    <n v="0"/>
    <n v="166"/>
    <n v="300003.20000000001"/>
    <n v="0"/>
    <n v="164.4578000031"/>
    <n v="0"/>
    <n v="4.9456521739130439"/>
    <n v="2"/>
    <x v="19"/>
    <x v="0"/>
    <n v="18116.273211050724"/>
    <n v="0.26784420318161228"/>
  </r>
  <r>
    <x v="503"/>
    <x v="5"/>
    <n v="402"/>
    <n v="2160"/>
    <n v="102"/>
    <n v="0"/>
    <n v="0"/>
    <n v="0"/>
    <n v="0"/>
    <n v="7"/>
    <n v="0.18611111111111112"/>
    <n v="14"/>
    <x v="19"/>
    <x v="1"/>
    <n v="9259.4285300925931"/>
    <n v="0.13689814829282407"/>
  </r>
  <r>
    <x v="504"/>
    <x v="5"/>
    <n v="10000398"/>
    <n v="1260"/>
    <n v="216"/>
    <n v="0"/>
    <n v="0"/>
    <n v="0"/>
    <n v="0"/>
    <n v="7"/>
    <n v="7936.8238095238094"/>
    <n v="14"/>
    <x v="19"/>
    <x v="0"/>
    <n v="15873.306051587302"/>
    <n v="0.23468253993055554"/>
  </r>
  <r>
    <x v="505"/>
    <x v="5"/>
    <n v="100003440"/>
    <n v="2880"/>
    <n v="0"/>
    <n v="566"/>
    <n v="1100003.2"/>
    <n v="0"/>
    <n v="118.727915194"/>
    <n v="0"/>
    <n v="34723.416666666664"/>
    <n v="2"/>
    <x v="19"/>
    <x v="0"/>
    <n v="6944.5713975694443"/>
    <n v="0.10267361121961804"/>
  </r>
  <r>
    <x v="506"/>
    <x v="5"/>
    <n v="220"/>
    <n v="600"/>
    <n v="40"/>
    <n v="380"/>
    <n v="76"/>
    <n v="0"/>
    <n v="2.8947000036842101"/>
    <n v="4.1052999963157895"/>
    <n v="0.36666666666666664"/>
    <n v="8.2105999926315789"/>
    <x v="19"/>
    <x v="1"/>
    <n v="33333.942708333336"/>
    <n v="0.49283333385416661"/>
  </r>
  <r>
    <x v="507"/>
    <x v="5"/>
    <n v="258"/>
    <n v="576"/>
    <n v="0"/>
    <n v="0"/>
    <n v="0"/>
    <n v="0"/>
    <n v="0"/>
    <n v="7"/>
    <n v="0.44791666666666669"/>
    <n v="14"/>
    <x v="19"/>
    <x v="1"/>
    <n v="34722.856987847219"/>
    <n v="0.51336805609809022"/>
  </r>
  <r>
    <x v="239"/>
    <x v="5"/>
    <n v="1248"/>
    <n v="4000032"/>
    <n v="0"/>
    <n v="1000035"/>
    <n v="27"/>
    <n v="0"/>
    <n v="46.222222222222221"/>
    <n v="0"/>
    <n v="3.1199750401996785E-4"/>
    <n v="5.0000514058387528"/>
    <x v="1"/>
    <x v="1"/>
    <n v="5.0000514058387528"/>
    <n v="7.3924408682855534E-5"/>
  </r>
  <r>
    <x v="508"/>
    <x v="5"/>
    <n v="4777"/>
    <n v="4000032"/>
    <n v="72"/>
    <n v="297"/>
    <n v="59.4"/>
    <n v="0"/>
    <n v="80.420875420875419"/>
    <n v="0"/>
    <n v="1.1942404460764315E-3"/>
    <n v="5.0000514058387528"/>
    <x v="1"/>
    <x v="1"/>
    <n v="5.0000514058387528"/>
    <n v="7.3924408682855534E-5"/>
  </r>
  <r>
    <x v="509"/>
    <x v="5"/>
    <n v="3288"/>
    <n v="2880"/>
    <n v="72"/>
    <n v="0"/>
    <n v="0"/>
    <n v="0"/>
    <n v="0"/>
    <n v="7"/>
    <n v="1.1416666666666666"/>
    <n v="14"/>
    <x v="19"/>
    <x v="1"/>
    <n v="6944.5713975694443"/>
    <n v="0.10267361121961804"/>
  </r>
  <r>
    <x v="510"/>
    <x v="5"/>
    <n v="7152"/>
    <n v="2880"/>
    <n v="0"/>
    <n v="1500003.6"/>
    <n v="30.72"/>
    <n v="0"/>
    <n v="2000032.8125"/>
    <n v="0"/>
    <n v="2.4833333333333334"/>
    <n v="2"/>
    <x v="19"/>
    <x v="0"/>
    <n v="6944.5713975694443"/>
    <n v="0.10267361121961804"/>
  </r>
  <r>
    <x v="511"/>
    <x v="5"/>
    <n v="5601"/>
    <n v="79"/>
    <n v="182"/>
    <n v="2500003.7999999998"/>
    <n v="50.760000000000005"/>
    <n v="0"/>
    <n v="110.00003427895901"/>
    <n v="0"/>
    <n v="70.898734177215189"/>
    <n v="2"/>
    <x v="19"/>
    <x v="0"/>
    <n v="253169.18512658228"/>
    <n v="3.7430379786392405"/>
  </r>
  <r>
    <x v="512"/>
    <x v="5"/>
    <n v="2484"/>
    <n v="3456"/>
    <n v="216"/>
    <n v="60"/>
    <n v="12"/>
    <n v="0"/>
    <n v="207"/>
    <n v="0"/>
    <n v="0.71875"/>
    <n v="2"/>
    <x v="19"/>
    <x v="1"/>
    <n v="5787.1428313078704"/>
    <n v="8.5561342683015046E-2"/>
  </r>
  <r>
    <x v="513"/>
    <x v="5"/>
    <n v="1620"/>
    <n v="14400"/>
    <n v="396"/>
    <n v="99"/>
    <n v="19.8"/>
    <n v="0"/>
    <n v="81.818181818181813"/>
    <n v="0"/>
    <n v="0.1125"/>
    <n v="2"/>
    <x v="19"/>
    <x v="1"/>
    <n v="1388.9142795138889"/>
    <n v="2.0534722243923609E-2"/>
  </r>
  <r>
    <x v="514"/>
    <x v="5"/>
    <n v="70"/>
    <n v="48"/>
    <n v="0"/>
    <n v="0"/>
    <n v="0"/>
    <n v="0"/>
    <n v="0"/>
    <n v="7"/>
    <n v="1.4583333333333333"/>
    <n v="14"/>
    <x v="19"/>
    <x v="1"/>
    <n v="416674.28385416669"/>
    <n v="6.1604166731770826"/>
  </r>
  <r>
    <x v="515"/>
    <x v="5"/>
    <n v="109"/>
    <n v="110"/>
    <n v="0"/>
    <n v="0"/>
    <n v="0"/>
    <n v="0"/>
    <n v="0"/>
    <n v="7"/>
    <n v="0.99090909090909096"/>
    <n v="14"/>
    <x v="19"/>
    <x v="1"/>
    <n v="181821.50568181818"/>
    <n v="2.6881818210227273"/>
  </r>
  <r>
    <x v="516"/>
    <x v="5"/>
    <n v="2000"/>
    <n v="400"/>
    <n v="0"/>
    <n v="160.80000300002999"/>
    <n v="32.1666666666667"/>
    <n v="0"/>
    <n v="62.176165800000298"/>
    <n v="0"/>
    <n v="5"/>
    <n v="2"/>
    <x v="19"/>
    <x v="0"/>
    <n v="50000.9140625"/>
    <n v="0.73925000078124992"/>
  </r>
  <r>
    <x v="517"/>
    <x v="5"/>
    <n v="56600003"/>
    <n v="4608"/>
    <n v="0"/>
    <n v="886"/>
    <n v="177.2"/>
    <n v="0"/>
    <n v="31.958200003927701"/>
    <n v="0"/>
    <n v="12282.986762152777"/>
    <n v="2"/>
    <x v="19"/>
    <x v="0"/>
    <n v="4340.3571234809024"/>
    <n v="6.4171007012261277E-2"/>
  </r>
  <r>
    <x v="518"/>
    <x v="5"/>
    <n v="1068"/>
    <n v="2520"/>
    <n v="0"/>
    <n v="60"/>
    <n v="12"/>
    <n v="0"/>
    <n v="89"/>
    <n v="0"/>
    <n v="0.4238095238095238"/>
    <n v="2"/>
    <x v="19"/>
    <x v="1"/>
    <n v="7936.6530257936511"/>
    <n v="0.11734126996527777"/>
  </r>
  <r>
    <x v="519"/>
    <x v="5"/>
    <n v="180"/>
    <n v="20000304"/>
    <n v="120"/>
    <n v="0"/>
    <n v="0"/>
    <n v="0"/>
    <n v="0"/>
    <n v="7"/>
    <n v="8.999863202079329E-6"/>
    <n v="7.0000215684221603"/>
    <x v="3"/>
    <x v="1"/>
    <n v="1.0000030812031657"/>
    <n v="1.4784775287040636E-5"/>
  </r>
  <r>
    <x v="520"/>
    <x v="5"/>
    <n v="20000399"/>
    <n v="5088"/>
    <n v="0"/>
    <n v="91.2"/>
    <n v="18.240000000000002"/>
    <n v="0"/>
    <n v="1000031.5241228"/>
    <n v="0"/>
    <n v="3930.896029874214"/>
    <n v="2"/>
    <x v="19"/>
    <x v="0"/>
    <n v="3930.8894703223273"/>
    <n v="5.8117138426198894E-2"/>
  </r>
  <r>
    <x v="521"/>
    <x v="5"/>
    <n v="-12"/>
    <n v="10000344"/>
    <n v="60"/>
    <n v="0"/>
    <n v="0"/>
    <n v="0"/>
    <n v="0"/>
    <n v="7"/>
    <n v="-1.1999587214199831E-6"/>
    <n v="13.999774345262523"/>
    <x v="10"/>
    <x v="1"/>
    <n v="1.9999677636089319"/>
    <n v="2.9568982858239676E-5"/>
  </r>
  <r>
    <x v="522"/>
    <x v="5"/>
    <n v="948"/>
    <n v="9000036"/>
    <n v="84"/>
    <n v="0"/>
    <n v="0"/>
    <n v="0"/>
    <n v="0"/>
    <n v="7"/>
    <n v="1.0533291200168533E-4"/>
    <n v="15.555777707444728"/>
    <x v="20"/>
    <x v="1"/>
    <n v="2.2222539582063896"/>
    <n v="3.2855424168581101E-5"/>
  </r>
  <r>
    <x v="330"/>
    <x v="5"/>
    <n v="276"/>
    <n v="576"/>
    <n v="150"/>
    <n v="0"/>
    <n v="0"/>
    <n v="0"/>
    <n v="0"/>
    <n v="7"/>
    <n v="0.47916666666666669"/>
    <n v="14"/>
    <x v="19"/>
    <x v="1"/>
    <n v="34722.856987847219"/>
    <n v="0.51336805609809022"/>
  </r>
  <r>
    <x v="250"/>
    <x v="5"/>
    <n v="666"/>
    <n v="10000320"/>
    <n v="150"/>
    <n v="315.60000000000002"/>
    <n v="600003.12"/>
    <n v="0"/>
    <n v="10.551000030000299"/>
    <n v="0"/>
    <n v="6.6597868868196222E-5"/>
    <n v="1.9999725633779719"/>
    <x v="13"/>
    <x v="1"/>
    <n v="1.9999725633779719"/>
    <n v="2.956905382152771E-5"/>
  </r>
  <r>
    <x v="251"/>
    <x v="5"/>
    <n v="1428"/>
    <n v="10000320"/>
    <n v="168"/>
    <n v="0"/>
    <n v="0"/>
    <n v="0"/>
    <n v="0"/>
    <n v="7"/>
    <n v="1.4279543054622251E-4"/>
    <n v="13.999807943645804"/>
    <x v="13"/>
    <x v="1"/>
    <n v="1.9999725633779719"/>
    <n v="2.956905382152771E-5"/>
  </r>
  <r>
    <x v="331"/>
    <x v="5"/>
    <n v="-6"/>
    <n v="15000036"/>
    <n v="24"/>
    <n v="39.4"/>
    <n v="7.88"/>
    <n v="0"/>
    <n v="-0.76142100003197899"/>
    <n v="7.7614210000319792"/>
    <n v="-3.9999904000230398E-7"/>
    <n v="10.348725681071214"/>
    <x v="5"/>
    <x v="1"/>
    <n v="1.3333545082825136"/>
    <n v="1.9713286042280163E-5"/>
  </r>
  <r>
    <x v="332"/>
    <x v="5"/>
    <n v="-12"/>
    <n v="4000032"/>
    <n v="96"/>
    <n v="82.6"/>
    <n v="16.52"/>
    <n v="0"/>
    <n v="-0.72600003922518097"/>
    <n v="7.7260000392251813"/>
    <n v="-2.9999760001919985E-6"/>
    <n v="38.630397357638131"/>
    <x v="1"/>
    <x v="1"/>
    <n v="5.0000514058387528"/>
    <n v="7.3924408682855534E-5"/>
  </r>
  <r>
    <x v="523"/>
    <x v="5"/>
    <n v="12960"/>
    <n v="2880"/>
    <n v="0"/>
    <n v="316.8"/>
    <n v="600003.00003600004"/>
    <n v="0"/>
    <n v="204.54545454545456"/>
    <n v="0"/>
    <n v="4.5"/>
    <n v="2"/>
    <x v="19"/>
    <x v="0"/>
    <n v="6944.5713975694443"/>
    <n v="0.10267361121961804"/>
  </r>
  <r>
    <x v="524"/>
    <x v="5"/>
    <n v="1114"/>
    <n v="1080"/>
    <n v="0"/>
    <n v="39.6"/>
    <n v="7.92"/>
    <n v="0"/>
    <n v="140.65656565656565"/>
    <n v="0"/>
    <n v="1.0314814814814814"/>
    <n v="2"/>
    <x v="19"/>
    <x v="1"/>
    <n v="18518.857060185186"/>
    <n v="0.27379629658564814"/>
  </r>
  <r>
    <x v="525"/>
    <x v="5"/>
    <n v="40000032"/>
    <n v="840"/>
    <n v="0"/>
    <n v="0"/>
    <n v="0"/>
    <n v="0"/>
    <n v="0"/>
    <n v="7"/>
    <n v="47619.085714285713"/>
    <n v="14"/>
    <x v="19"/>
    <x v="0"/>
    <n v="23809.959077380954"/>
    <n v="0.35202380989583332"/>
  </r>
  <r>
    <x v="526"/>
    <x v="5"/>
    <n v="100"/>
    <n v="500"/>
    <n v="50"/>
    <n v="0"/>
    <n v="0"/>
    <n v="0"/>
    <n v="0"/>
    <n v="7"/>
    <n v="0.2"/>
    <n v="14"/>
    <x v="19"/>
    <x v="1"/>
    <n v="40000.731249999997"/>
    <n v="0.59140000062499998"/>
  </r>
  <r>
    <x v="253"/>
    <x v="5"/>
    <n v="1280"/>
    <n v="500"/>
    <n v="0"/>
    <n v="0"/>
    <n v="0"/>
    <n v="0"/>
    <n v="0"/>
    <n v="7"/>
    <n v="2.56"/>
    <n v="14"/>
    <x v="19"/>
    <x v="0"/>
    <n v="40000.731249999997"/>
    <n v="0.59140000062499998"/>
  </r>
  <r>
    <x v="254"/>
    <x v="5"/>
    <n v="2000030"/>
    <n v="500"/>
    <n v="30"/>
    <n v="25"/>
    <n v="5"/>
    <n v="0"/>
    <n v="46"/>
    <n v="0"/>
    <n v="4000.06"/>
    <n v="2"/>
    <x v="19"/>
    <x v="0"/>
    <n v="40000.731249999997"/>
    <n v="0.59140000062499998"/>
  </r>
  <r>
    <x v="255"/>
    <x v="5"/>
    <n v="270"/>
    <n v="500"/>
    <n v="120"/>
    <n v="46"/>
    <n v="9.1999999999999993"/>
    <n v="0"/>
    <n v="29.000034782608601"/>
    <n v="0"/>
    <n v="0.54"/>
    <n v="2"/>
    <x v="19"/>
    <x v="1"/>
    <n v="40000.731249999997"/>
    <n v="0.59140000062499998"/>
  </r>
  <r>
    <x v="527"/>
    <x v="5"/>
    <n v="1900"/>
    <n v="3500"/>
    <n v="0"/>
    <n v="160"/>
    <n v="32"/>
    <n v="0"/>
    <n v="59.000037499999998"/>
    <n v="0"/>
    <n v="0.54285714285714282"/>
    <n v="2"/>
    <x v="19"/>
    <x v="1"/>
    <n v="5714.3901785714288"/>
    <n v="8.4485714374999993E-2"/>
  </r>
  <r>
    <x v="528"/>
    <x v="5"/>
    <n v="36"/>
    <n v="288"/>
    <n v="6"/>
    <n v="0"/>
    <n v="0"/>
    <n v="0"/>
    <n v="0"/>
    <n v="7"/>
    <n v="0.125"/>
    <n v="14"/>
    <x v="19"/>
    <x v="1"/>
    <n v="69445.713975694438"/>
    <n v="1.0267361121961804"/>
  </r>
  <r>
    <x v="529"/>
    <x v="5"/>
    <n v="780"/>
    <n v="288"/>
    <n v="90"/>
    <n v="0"/>
    <n v="0"/>
    <n v="0"/>
    <n v="0"/>
    <n v="7"/>
    <n v="2.7083333333333335"/>
    <n v="14"/>
    <x v="19"/>
    <x v="0"/>
    <n v="69445.713975694438"/>
    <n v="1.0267361121961804"/>
  </r>
  <r>
    <x v="530"/>
    <x v="5"/>
    <n v="2112"/>
    <n v="300"/>
    <n v="0"/>
    <n v="76"/>
    <n v="15.2"/>
    <n v="0"/>
    <n v="1000038.94700003"/>
    <n v="0"/>
    <n v="7.04"/>
    <n v="2"/>
    <x v="19"/>
    <x v="0"/>
    <n v="66667.885416666672"/>
    <n v="0.98566666770833322"/>
  </r>
  <r>
    <x v="261"/>
    <x v="5"/>
    <n v="408"/>
    <n v="288"/>
    <n v="0"/>
    <n v="0"/>
    <n v="0"/>
    <n v="0"/>
    <n v="0"/>
    <n v="7"/>
    <n v="1.4166666666666667"/>
    <n v="14"/>
    <x v="19"/>
    <x v="1"/>
    <n v="69445.713975694438"/>
    <n v="1.0267361121961804"/>
  </r>
  <r>
    <x v="531"/>
    <x v="5"/>
    <n v="1245"/>
    <n v="2880"/>
    <n v="0"/>
    <n v="194"/>
    <n v="38.799999999999997"/>
    <n v="0"/>
    <n v="32.087628865979397"/>
    <n v="0"/>
    <n v="0.43229166666666669"/>
    <n v="2"/>
    <x v="19"/>
    <x v="1"/>
    <n v="6944.5713975694443"/>
    <n v="0.10267361121961804"/>
  </r>
  <r>
    <x v="532"/>
    <x v="5"/>
    <n v="717"/>
    <n v="3150"/>
    <n v="0"/>
    <n v="177"/>
    <n v="35.4"/>
    <n v="0"/>
    <n v="20.254200003728801"/>
    <n v="0"/>
    <n v="0.22761904761904761"/>
    <n v="2"/>
    <x v="19"/>
    <x v="1"/>
    <n v="6349.3224206349205"/>
    <n v="9.387301597222221E-2"/>
  </r>
  <r>
    <x v="533"/>
    <x v="5"/>
    <n v="1728"/>
    <n v="2688"/>
    <n v="0"/>
    <n v="366"/>
    <n v="700003.2"/>
    <n v="0"/>
    <n v="200003.60655699999"/>
    <n v="0"/>
    <n v="0.6428571428571429"/>
    <n v="2"/>
    <x v="19"/>
    <x v="1"/>
    <n v="7440.6122116815477"/>
    <n v="0.11000744059244791"/>
  </r>
  <r>
    <x v="534"/>
    <x v="5"/>
    <n v="100003151"/>
    <n v="8064"/>
    <n v="0"/>
    <n v="392"/>
    <n v="78.400000000000006"/>
    <n v="0"/>
    <n v="167.74200003468999"/>
    <n v="0"/>
    <n v="12401.184399801587"/>
    <n v="2"/>
    <x v="19"/>
    <x v="0"/>
    <n v="2480.2040705605159"/>
    <n v="3.66691468641493E-2"/>
  </r>
  <r>
    <x v="405"/>
    <x v="5"/>
    <n v="111000030"/>
    <n v="1440"/>
    <n v="0"/>
    <n v="74.400000000000006"/>
    <n v="14.88"/>
    <n v="0"/>
    <n v="747.98000038709597"/>
    <n v="0"/>
    <n v="77083.354166666672"/>
    <n v="2"/>
    <x v="19"/>
    <x v="0"/>
    <n v="13889.142795138889"/>
    <n v="0.20534722243923609"/>
  </r>
  <r>
    <x v="535"/>
    <x v="5"/>
    <n v="3200"/>
    <n v="1600"/>
    <n v="0"/>
    <n v="120"/>
    <n v="24"/>
    <n v="0"/>
    <n v="10000300003"/>
    <n v="0"/>
    <n v="2"/>
    <n v="2"/>
    <x v="19"/>
    <x v="1"/>
    <n v="12500.228515625"/>
    <n v="0.18481250019531248"/>
  </r>
  <r>
    <x v="536"/>
    <x v="5"/>
    <n v="570"/>
    <n v="4000032"/>
    <n v="54"/>
    <n v="0"/>
    <n v="0"/>
    <n v="0"/>
    <n v="0"/>
    <n v="7"/>
    <n v="1.4249886000911993E-4"/>
    <n v="35.000359840871269"/>
    <x v="1"/>
    <x v="1"/>
    <n v="5.0000514058387528"/>
    <n v="7.3924408682855534E-5"/>
  </r>
  <r>
    <x v="537"/>
    <x v="5"/>
    <n v="480"/>
    <n v="288"/>
    <n v="0"/>
    <n v="26.666666666666668"/>
    <n v="5.0000300002999998"/>
    <n v="0"/>
    <n v="89.999999999999986"/>
    <n v="0"/>
    <n v="1.6666666666666667"/>
    <n v="2"/>
    <x v="19"/>
    <x v="1"/>
    <n v="69445.713975694438"/>
    <n v="1.0267361121961804"/>
  </r>
  <r>
    <x v="538"/>
    <x v="5"/>
    <n v="36"/>
    <n v="240"/>
    <n v="0"/>
    <n v="24.8"/>
    <n v="4.96"/>
    <n v="0"/>
    <n v="7.2580645161290001"/>
    <n v="0"/>
    <n v="0.15"/>
    <n v="2"/>
    <x v="19"/>
    <x v="1"/>
    <n v="83334.856770833328"/>
    <n v="1.2320833346354165"/>
  </r>
  <r>
    <x v="539"/>
    <x v="5"/>
    <n v="2270"/>
    <n v="504"/>
    <n v="166"/>
    <n v="0"/>
    <n v="0"/>
    <n v="0"/>
    <n v="0"/>
    <n v="7"/>
    <n v="4.503968253968254"/>
    <n v="14"/>
    <x v="19"/>
    <x v="0"/>
    <n v="39683.265128968254"/>
    <n v="0.58670634982638881"/>
  </r>
  <r>
    <x v="338"/>
    <x v="5"/>
    <n v="444"/>
    <n v="120"/>
    <n v="0"/>
    <n v="14.666666666666666"/>
    <n v="2.9000030000299999"/>
    <n v="0"/>
    <n v="151.000036000036"/>
    <n v="0"/>
    <n v="3.7"/>
    <n v="2"/>
    <x v="19"/>
    <x v="0"/>
    <n v="166669.71354166666"/>
    <n v="2.4641666692708331"/>
  </r>
  <r>
    <x v="540"/>
    <x v="5"/>
    <n v="16575"/>
    <n v="5525"/>
    <n v="0"/>
    <n v="966.66666666666663"/>
    <n v="1900003.00003"/>
    <n v="0"/>
    <n v="85.700003275862002"/>
    <n v="0"/>
    <n v="3"/>
    <n v="2"/>
    <x v="19"/>
    <x v="0"/>
    <n v="3619.9756787330316"/>
    <n v="5.3520362047511309E-2"/>
  </r>
  <r>
    <x v="541"/>
    <x v="5"/>
    <n v="20975"/>
    <n v="5250"/>
    <n v="0"/>
    <n v="666.66666666666663"/>
    <n v="10000300003"/>
    <n v="0"/>
    <n v="157.00003125000001"/>
    <n v="0"/>
    <n v="3.9952380952380953"/>
    <n v="2"/>
    <x v="19"/>
    <x v="0"/>
    <n v="3809.5934523809524"/>
    <n v="5.6323809583333329E-2"/>
  </r>
  <r>
    <x v="542"/>
    <x v="5"/>
    <n v="22425"/>
    <n v="7475"/>
    <n v="0"/>
    <n v="1125"/>
    <n v="225"/>
    <n v="0"/>
    <n v="99.666666666666671"/>
    <n v="0"/>
    <n v="3"/>
    <n v="2"/>
    <x v="19"/>
    <x v="0"/>
    <n v="2675.6341973244148"/>
    <n v="3.9558528469899663E-2"/>
  </r>
  <r>
    <x v="543"/>
    <x v="5"/>
    <n v="852"/>
    <n v="1512"/>
    <n v="678"/>
    <n v="248.4"/>
    <n v="49.68"/>
    <n v="0"/>
    <n v="17.149758454105999"/>
    <n v="0"/>
    <n v="0.56349206349206349"/>
    <n v="2"/>
    <x v="19"/>
    <x v="1"/>
    <n v="13227.755042989418"/>
    <n v="0.19556878327546295"/>
  </r>
  <r>
    <x v="544"/>
    <x v="5"/>
    <n v="760"/>
    <n v="1680"/>
    <n v="320"/>
    <n v="488.0000300003"/>
    <n v="97.666666666666657"/>
    <n v="0"/>
    <n v="7.7815699658700002"/>
    <n v="0"/>
    <n v="0.45238095238095238"/>
    <n v="2"/>
    <x v="19"/>
    <x v="1"/>
    <n v="11904.979538690477"/>
    <n v="0.17601190494791666"/>
  </r>
  <r>
    <x v="545"/>
    <x v="5"/>
    <n v="1950"/>
    <n v="1700"/>
    <n v="70"/>
    <n v="357"/>
    <n v="71.400000000000006"/>
    <n v="0"/>
    <n v="27.0000310924"/>
    <n v="0"/>
    <n v="1.1470588235294117"/>
    <n v="2"/>
    <x v="19"/>
    <x v="1"/>
    <n v="11764.920955882353"/>
    <n v="0.17394117665441175"/>
  </r>
  <r>
    <x v="546"/>
    <x v="5"/>
    <n v="4272"/>
    <n v="2592"/>
    <n v="72"/>
    <n v="0"/>
    <n v="0"/>
    <n v="0"/>
    <n v="0"/>
    <n v="7"/>
    <n v="1.6481481481481481"/>
    <n v="14"/>
    <x v="19"/>
    <x v="1"/>
    <n v="7716.1904417438273"/>
    <n v="0.11408179024402006"/>
  </r>
  <r>
    <x v="547"/>
    <x v="5"/>
    <n v="7485"/>
    <n v="10000380"/>
    <n v="15"/>
    <n v="0"/>
    <n v="0"/>
    <n v="0"/>
    <n v="0"/>
    <n v="7"/>
    <n v="7.4847155808079296E-4"/>
    <n v="13.999723947989976"/>
    <x v="21"/>
    <x v="1"/>
    <n v="1.999960563998568"/>
    <n v="2.9568876413946267E-5"/>
  </r>
  <r>
    <x v="548"/>
    <x v="5"/>
    <n v="1960"/>
    <n v="3150"/>
    <n v="50"/>
    <n v="1208"/>
    <n v="241.6"/>
    <n v="0"/>
    <n v="8.112582781456954"/>
    <n v="0"/>
    <n v="0.62222222222222223"/>
    <n v="2"/>
    <x v="19"/>
    <x v="1"/>
    <n v="6349.3224206349205"/>
    <n v="9.387301597222221E-2"/>
  </r>
  <r>
    <x v="549"/>
    <x v="5"/>
    <n v="72"/>
    <n v="2592"/>
    <n v="648"/>
    <n v="950.4"/>
    <n v="190.07999999999998"/>
    <n v="0"/>
    <n v="3.7878787878787899E-5"/>
    <n v="6.9999621212121212"/>
    <n v="2.7777777777777776E-2"/>
    <n v="13.999924242424242"/>
    <x v="19"/>
    <x v="1"/>
    <n v="7716.1904417438273"/>
    <n v="0.11408179024402006"/>
  </r>
  <r>
    <x v="550"/>
    <x v="5"/>
    <n v="20015"/>
    <n v="2880"/>
    <n v="0"/>
    <n v="768"/>
    <n v="1500003.6"/>
    <n v="0"/>
    <n v="1000030.00003059"/>
    <n v="0"/>
    <n v="6.9496527777777777"/>
    <n v="2"/>
    <x v="19"/>
    <x v="0"/>
    <n v="6944.5713975694443"/>
    <n v="0.10267361121961804"/>
  </r>
  <r>
    <x v="339"/>
    <x v="5"/>
    <n v="1024"/>
    <n v="128"/>
    <n v="0"/>
    <n v="150.66666666666666"/>
    <n v="30.10000300003"/>
    <n v="0"/>
    <n v="300003.98200003"/>
    <n v="0"/>
    <n v="8"/>
    <n v="2"/>
    <x v="19"/>
    <x v="0"/>
    <n v="156252.8564453125"/>
    <n v="2.3101562524414061"/>
  </r>
  <r>
    <x v="551"/>
    <x v="5"/>
    <n v="3426"/>
    <n v="864"/>
    <n v="1410"/>
    <n v="1206"/>
    <n v="241.2"/>
    <n v="0"/>
    <n v="14.2000003980099"/>
    <n v="0"/>
    <n v="3.9652777777777777"/>
    <n v="2"/>
    <x v="19"/>
    <x v="0"/>
    <n v="23148.571325231482"/>
    <n v="0.34224537073206018"/>
  </r>
  <r>
    <x v="552"/>
    <x v="5"/>
    <n v="1001"/>
    <n v="1008"/>
    <n v="420"/>
    <n v="222"/>
    <n v="44.4"/>
    <n v="0"/>
    <n v="22.545045045045047"/>
    <n v="0"/>
    <n v="0.99305555555555558"/>
    <n v="2"/>
    <x v="19"/>
    <x v="1"/>
    <n v="19841.632564484127"/>
    <n v="0.2933531749131944"/>
  </r>
  <r>
    <x v="412"/>
    <x v="5"/>
    <n v="360"/>
    <n v="1464"/>
    <n v="1452"/>
    <n v="2029.8000030000301"/>
    <n v="405.96666666666664"/>
    <n v="0"/>
    <n v="0.88677200003129897"/>
    <n v="6.1132279999687009"/>
    <n v="0.24590163934426229"/>
    <n v="12.226455999937402"/>
    <x v="19"/>
    <x v="1"/>
    <n v="13661.451929644809"/>
    <n v="0.20198087453039615"/>
  </r>
  <r>
    <x v="553"/>
    <x v="5"/>
    <n v="30000300"/>
    <n v="10000344"/>
    <n v="2562"/>
    <n v="1524.8000030000301"/>
    <n v="304.96666666666698"/>
    <n v="0"/>
    <n v="10.8208547000038"/>
    <n v="0"/>
    <n v="2.9999268025179933"/>
    <n v="1.9999677636089319"/>
    <x v="10"/>
    <x v="0"/>
    <n v="1.9999677636089319"/>
    <n v="2.9568982858239676E-5"/>
  </r>
  <r>
    <x v="554"/>
    <x v="5"/>
    <n v="2279"/>
    <n v="3120"/>
    <n v="0"/>
    <n v="201.6"/>
    <n v="40.000031999999997"/>
    <n v="0"/>
    <n v="56.522817459999999"/>
    <n v="0"/>
    <n v="0.73044871794871791"/>
    <n v="2"/>
    <x v="19"/>
    <x v="1"/>
    <n v="6410.3735977564102"/>
    <n v="9.477564112580128E-2"/>
  </r>
  <r>
    <x v="555"/>
    <x v="5"/>
    <n v="5520"/>
    <n v="4224"/>
    <n v="96"/>
    <n v="0"/>
    <n v="0"/>
    <n v="0"/>
    <n v="0"/>
    <n v="7"/>
    <n v="1.3068181818181819"/>
    <n v="14"/>
    <x v="19"/>
    <x v="1"/>
    <n v="4734.935043797348"/>
    <n v="7.0004734922466852E-2"/>
  </r>
  <r>
    <x v="556"/>
    <x v="5"/>
    <n v="86600003"/>
    <n v="1680"/>
    <n v="0"/>
    <n v="8000034"/>
    <n v="166.8"/>
    <n v="0"/>
    <n v="51.900003645079998"/>
    <n v="0"/>
    <n v="51547.620833333334"/>
    <n v="2"/>
    <x v="19"/>
    <x v="0"/>
    <n v="11904.979538690477"/>
    <n v="0.17601190494791666"/>
  </r>
  <r>
    <x v="557"/>
    <x v="5"/>
    <n v="240"/>
    <n v="576"/>
    <n v="0"/>
    <n v="0"/>
    <n v="0"/>
    <n v="0"/>
    <n v="0"/>
    <n v="7"/>
    <n v="0.41666666666666669"/>
    <n v="14"/>
    <x v="19"/>
    <x v="1"/>
    <n v="34722.856987847219"/>
    <n v="0.51336805609809022"/>
  </r>
  <r>
    <x v="558"/>
    <x v="5"/>
    <n v="-8000036"/>
    <n v="80"/>
    <n v="0"/>
    <n v="212.5"/>
    <n v="42.5"/>
    <n v="0"/>
    <n v="-19.6705882000035"/>
    <n v="26.6705882000035"/>
    <n v="-100000.45"/>
    <n v="53.341176400007001"/>
    <x v="19"/>
    <x v="1"/>
    <n v="250004.5703125"/>
    <n v="3.6962500039062496"/>
  </r>
  <r>
    <x v="342"/>
    <x v="5"/>
    <n v="456"/>
    <n v="1080"/>
    <n v="864"/>
    <n v="480"/>
    <n v="96"/>
    <n v="0"/>
    <n v="4.75"/>
    <n v="2.25"/>
    <n v="0.42222222222222222"/>
    <n v="4.5"/>
    <x v="19"/>
    <x v="1"/>
    <n v="18518.857060185186"/>
    <n v="0.27379629658564814"/>
  </r>
  <r>
    <x v="414"/>
    <x v="5"/>
    <n v="540"/>
    <n v="2160"/>
    <n v="564"/>
    <n v="3000032"/>
    <n v="66.400000000000006"/>
    <n v="0"/>
    <n v="8.1000032500003005"/>
    <n v="0"/>
    <n v="0.25"/>
    <n v="2"/>
    <x v="19"/>
    <x v="1"/>
    <n v="9259.4285300925931"/>
    <n v="0.13689814829282407"/>
  </r>
  <r>
    <x v="559"/>
    <x v="5"/>
    <n v="192"/>
    <n v="3840"/>
    <n v="160"/>
    <n v="0"/>
    <n v="0"/>
    <n v="0"/>
    <n v="0"/>
    <n v="7"/>
    <n v="0.05"/>
    <n v="14"/>
    <x v="19"/>
    <x v="1"/>
    <n v="5208.428548177083"/>
    <n v="7.7005208414713533E-2"/>
  </r>
  <r>
    <x v="69"/>
    <x v="5"/>
    <n v="1712"/>
    <n v="15000036"/>
    <n v="16"/>
    <n v="0"/>
    <n v="0"/>
    <n v="0"/>
    <n v="0"/>
    <n v="7"/>
    <n v="1.1413305941399074E-4"/>
    <n v="9.3334815579775956"/>
    <x v="5"/>
    <x v="1"/>
    <n v="1.3333545082825136"/>
    <n v="1.9713286042280163E-5"/>
  </r>
  <r>
    <x v="560"/>
    <x v="5"/>
    <n v="152"/>
    <n v="288"/>
    <n v="540"/>
    <n v="526"/>
    <n v="105.2"/>
    <n v="0"/>
    <n v="1.4448669201520912"/>
    <n v="5.5551330798479093"/>
    <n v="0.52777777777777779"/>
    <n v="11.110266159695819"/>
    <x v="19"/>
    <x v="1"/>
    <n v="69445.713975694438"/>
    <n v="1.0267361121961804"/>
  </r>
  <r>
    <x v="561"/>
    <x v="5"/>
    <n v="-20"/>
    <n v="360"/>
    <n v="360"/>
    <n v="459.0000300003"/>
    <n v="91.86666666666666"/>
    <n v="0"/>
    <n v="-0.2177068214804064"/>
    <n v="7.2177068214804061"/>
    <n v="-5.5555555555555552E-2"/>
    <n v="14.435413642960812"/>
    <x v="19"/>
    <x v="1"/>
    <n v="55556.571180555555"/>
    <n v="0.82138888975694435"/>
  </r>
  <r>
    <x v="562"/>
    <x v="5"/>
    <n v="2692"/>
    <n v="28"/>
    <n v="0"/>
    <n v="2000003.2"/>
    <n v="40.64"/>
    <n v="0"/>
    <n v="66.240157479999993"/>
    <n v="0"/>
    <n v="96.142857142857139"/>
    <n v="2"/>
    <x v="19"/>
    <x v="0"/>
    <n v="714298.77232142852"/>
    <n v="10.560714296875"/>
  </r>
  <r>
    <x v="416"/>
    <x v="5"/>
    <n v="480"/>
    <n v="384"/>
    <n v="0"/>
    <n v="86.4"/>
    <n v="17.28"/>
    <n v="0"/>
    <n v="27.777777777777775"/>
    <n v="0"/>
    <n v="1.25"/>
    <n v="2"/>
    <x v="19"/>
    <x v="1"/>
    <n v="52084.285481770836"/>
    <n v="0.77005208414713533"/>
  </r>
  <r>
    <x v="563"/>
    <x v="5"/>
    <n v="384"/>
    <n v="384"/>
    <n v="0"/>
    <n v="57.6"/>
    <n v="11.52"/>
    <n v="0"/>
    <n v="300003.00003"/>
    <n v="0"/>
    <n v="1"/>
    <n v="2"/>
    <x v="19"/>
    <x v="1"/>
    <n v="52084.285481770836"/>
    <n v="0.77005208414713533"/>
  </r>
  <r>
    <x v="317"/>
    <x v="5"/>
    <n v="144"/>
    <n v="384"/>
    <n v="0"/>
    <n v="800003.2"/>
    <n v="16.64"/>
    <n v="0"/>
    <n v="8.6500003846149998"/>
    <n v="0"/>
    <n v="0.375"/>
    <n v="2"/>
    <x v="19"/>
    <x v="1"/>
    <n v="52084.285481770836"/>
    <n v="0.77005208414713533"/>
  </r>
  <r>
    <x v="564"/>
    <x v="5"/>
    <n v="2208"/>
    <n v="384"/>
    <n v="0"/>
    <n v="112"/>
    <n v="22.4"/>
    <n v="0"/>
    <n v="98.571428571428584"/>
    <n v="0"/>
    <n v="5.75"/>
    <n v="2"/>
    <x v="19"/>
    <x v="0"/>
    <n v="52084.285481770836"/>
    <n v="0.77005208414713533"/>
  </r>
  <r>
    <x v="565"/>
    <x v="5"/>
    <n v="644"/>
    <n v="864"/>
    <n v="400"/>
    <n v="108.8"/>
    <n v="21.759999999999998"/>
    <n v="0"/>
    <n v="29.595588200003501"/>
    <n v="0"/>
    <n v="0.74537037037037035"/>
    <n v="2"/>
    <x v="19"/>
    <x v="1"/>
    <n v="23148.571325231482"/>
    <n v="0.34224537073206018"/>
  </r>
  <r>
    <x v="566"/>
    <x v="5"/>
    <n v="308"/>
    <n v="864"/>
    <n v="152"/>
    <n v="46.666666666666664"/>
    <n v="9.0000300003000007"/>
    <n v="0"/>
    <n v="300003"/>
    <n v="0"/>
    <n v="0.35648148148148145"/>
    <n v="2"/>
    <x v="19"/>
    <x v="1"/>
    <n v="23148.571325231482"/>
    <n v="0.34224537073206018"/>
  </r>
  <r>
    <x v="567"/>
    <x v="5"/>
    <n v="624"/>
    <n v="864"/>
    <n v="212"/>
    <n v="41.6"/>
    <n v="8.0000319999999991"/>
    <n v="0"/>
    <n v="75"/>
    <n v="0"/>
    <n v="0.72222222222222221"/>
    <n v="2"/>
    <x v="19"/>
    <x v="1"/>
    <n v="23148.571325231482"/>
    <n v="0.34224537073206018"/>
  </r>
  <r>
    <x v="568"/>
    <x v="5"/>
    <n v="768"/>
    <n v="4000032"/>
    <n v="48"/>
    <n v="0"/>
    <n v="0"/>
    <n v="0"/>
    <n v="0"/>
    <n v="7"/>
    <n v="1.919984640122879E-4"/>
    <n v="35.000359840871269"/>
    <x v="1"/>
    <x v="1"/>
    <n v="5.0000514058387528"/>
    <n v="7.3924408682855534E-5"/>
  </r>
  <r>
    <x v="419"/>
    <x v="5"/>
    <n v="240"/>
    <n v="120"/>
    <n v="0"/>
    <n v="20.8"/>
    <n v="4.16"/>
    <n v="0"/>
    <n v="57.692000030769201"/>
    <n v="0"/>
    <n v="2"/>
    <n v="2"/>
    <x v="19"/>
    <x v="1"/>
    <n v="166669.71354166666"/>
    <n v="2.4641666692708331"/>
  </r>
  <r>
    <x v="569"/>
    <x v="5"/>
    <n v="180"/>
    <n v="576"/>
    <n v="0"/>
    <n v="36"/>
    <n v="7.2"/>
    <n v="0"/>
    <n v="25"/>
    <n v="0"/>
    <n v="0.3125"/>
    <n v="2"/>
    <x v="19"/>
    <x v="1"/>
    <n v="34722.856987847219"/>
    <n v="0.51336805609809022"/>
  </r>
  <r>
    <x v="570"/>
    <x v="5"/>
    <n v="1176"/>
    <n v="2640"/>
    <n v="24"/>
    <n v="48"/>
    <n v="9.6"/>
    <n v="0"/>
    <n v="122.5"/>
    <n v="0"/>
    <n v="0.44545454545454544"/>
    <n v="2"/>
    <x v="19"/>
    <x v="1"/>
    <n v="7575.896070075758"/>
    <n v="0.11200757587594697"/>
  </r>
  <r>
    <x v="571"/>
    <x v="5"/>
    <n v="340"/>
    <n v="800"/>
    <n v="0"/>
    <n v="20"/>
    <n v="4"/>
    <n v="0"/>
    <n v="85"/>
    <n v="0"/>
    <n v="0.42499999999999999"/>
    <n v="2"/>
    <x v="19"/>
    <x v="1"/>
    <n v="25000.45703125"/>
    <n v="0.36962500039062496"/>
  </r>
  <r>
    <x v="420"/>
    <x v="5"/>
    <n v="168"/>
    <n v="180"/>
    <n v="4000038"/>
    <n v="141"/>
    <n v="28.2"/>
    <n v="0"/>
    <n v="5.957446808510638"/>
    <n v="1.042553191489362"/>
    <n v="0.93333333333333335"/>
    <n v="2.085106382978724"/>
    <x v="19"/>
    <x v="1"/>
    <n v="111113.14236111111"/>
    <n v="1.6427777795138887"/>
  </r>
  <r>
    <x v="319"/>
    <x v="5"/>
    <n v="588"/>
    <n v="10000320"/>
    <n v="372"/>
    <n v="0"/>
    <n v="0"/>
    <n v="0"/>
    <n v="0"/>
    <n v="7"/>
    <n v="5.8798118460209275E-5"/>
    <n v="13.999807943645804"/>
    <x v="13"/>
    <x v="1"/>
    <n v="1.9999725633779719"/>
    <n v="2.956905382152771E-5"/>
  </r>
  <r>
    <x v="572"/>
    <x v="5"/>
    <n v="2241"/>
    <n v="1056"/>
    <n v="0"/>
    <n v="0"/>
    <n v="0"/>
    <n v="0"/>
    <n v="0"/>
    <n v="7"/>
    <n v="2.1221590909090908"/>
    <n v="14"/>
    <x v="19"/>
    <x v="0"/>
    <n v="18939.740175189392"/>
    <n v="0.28001893968986741"/>
  </r>
  <r>
    <x v="573"/>
    <x v="5"/>
    <n v="816"/>
    <n v="1152"/>
    <n v="12"/>
    <n v="44"/>
    <n v="8.8000000000000007"/>
    <n v="0"/>
    <n v="92.72727272727272"/>
    <n v="0"/>
    <n v="0.70833333333333337"/>
    <n v="2"/>
    <x v="19"/>
    <x v="1"/>
    <n v="17361.428493923609"/>
    <n v="0.25668402804904511"/>
  </r>
  <r>
    <x v="574"/>
    <x v="5"/>
    <n v="786"/>
    <n v="1152"/>
    <n v="12"/>
    <n v="52"/>
    <n v="10.4"/>
    <n v="0"/>
    <n v="75.576920000307595"/>
    <n v="0"/>
    <n v="0.68229166666666663"/>
    <n v="2"/>
    <x v="19"/>
    <x v="1"/>
    <n v="17361.428493923609"/>
    <n v="0.25668402804904511"/>
  </r>
  <r>
    <x v="575"/>
    <x v="5"/>
    <n v="24"/>
    <n v="1248"/>
    <n v="0"/>
    <n v="28.8"/>
    <n v="5.76"/>
    <n v="0"/>
    <n v="4.166666666666667"/>
    <n v="2.833333333333333"/>
    <n v="1.9230769230769232E-2"/>
    <n v="5.6666666666666661"/>
    <x v="19"/>
    <x v="1"/>
    <n v="16025.933994391025"/>
    <n v="0.2369391028145032"/>
  </r>
  <r>
    <x v="576"/>
    <x v="5"/>
    <n v="1540"/>
    <n v="20"/>
    <n v="0"/>
    <n v="149.16666666666666"/>
    <n v="29.800003000029999"/>
    <n v="0"/>
    <n v="51.6201117000031"/>
    <n v="0"/>
    <n v="77"/>
    <n v="2"/>
    <x v="19"/>
    <x v="0"/>
    <n v="1000018.28125"/>
    <n v="14.785000015624998"/>
  </r>
  <r>
    <x v="421"/>
    <x v="5"/>
    <n v="380"/>
    <n v="20"/>
    <n v="0"/>
    <n v="72.166666666666671"/>
    <n v="14.400003000030001"/>
    <n v="0"/>
    <n v="26.000032794457201"/>
    <n v="0"/>
    <n v="19"/>
    <n v="2"/>
    <x v="19"/>
    <x v="0"/>
    <n v="1000018.28125"/>
    <n v="14.785000015624998"/>
  </r>
  <r>
    <x v="577"/>
    <x v="5"/>
    <n v="248"/>
    <n v="1500"/>
    <n v="262"/>
    <n v="0"/>
    <n v="0"/>
    <n v="0"/>
    <n v="0"/>
    <n v="7"/>
    <n v="0.16533333333333333"/>
    <n v="14"/>
    <x v="19"/>
    <x v="1"/>
    <n v="13333.577083333334"/>
    <n v="0.19713333354166665"/>
  </r>
  <r>
    <x v="578"/>
    <x v="5"/>
    <n v="11700"/>
    <n v="1800"/>
    <n v="0"/>
    <n v="98.000030000300001"/>
    <n v="19.666666666666664"/>
    <n v="0"/>
    <n v="594.91525420000301"/>
    <n v="0"/>
    <n v="6.5"/>
    <n v="2"/>
    <x v="19"/>
    <x v="0"/>
    <n v="11111.314236111111"/>
    <n v="0.16427777795138887"/>
  </r>
  <r>
    <x v="579"/>
    <x v="5"/>
    <n v="-120"/>
    <n v="3000036"/>
    <n v="468"/>
    <n v="0"/>
    <n v="0"/>
    <n v="0"/>
    <n v="0"/>
    <n v="7"/>
    <n v="-3.9999520005759929E-5"/>
    <n v="46.666959788149214"/>
    <x v="0"/>
    <x v="1"/>
    <n v="6.6667085411641729"/>
    <n v="9.8565483985025508E-5"/>
  </r>
  <r>
    <x v="580"/>
    <x v="5"/>
    <n v="20000304"/>
    <n v="1728"/>
    <n v="0"/>
    <n v="561.6"/>
    <n v="112.000032"/>
    <n v="0"/>
    <n v="20.512820512820511"/>
    <n v="0"/>
    <n v="11574.25"/>
    <n v="2"/>
    <x v="19"/>
    <x v="0"/>
    <n v="11574.285662615741"/>
    <n v="0.17112268536603009"/>
  </r>
  <r>
    <x v="581"/>
    <x v="5"/>
    <n v="240"/>
    <n v="4000032"/>
    <n v="0"/>
    <n v="0"/>
    <n v="0"/>
    <n v="0"/>
    <n v="0"/>
    <n v="7"/>
    <n v="5.9999520003839968E-5"/>
    <n v="35.000359840871269"/>
    <x v="1"/>
    <x v="1"/>
    <n v="5.0000514058387528"/>
    <n v="7.3924408682855534E-5"/>
  </r>
  <r>
    <x v="582"/>
    <x v="5"/>
    <n v="42"/>
    <n v="4000032"/>
    <n v="0"/>
    <n v="0"/>
    <n v="0"/>
    <n v="0"/>
    <n v="0"/>
    <n v="7"/>
    <n v="1.0499916000671995E-5"/>
    <n v="35.000359840871269"/>
    <x v="1"/>
    <x v="1"/>
    <n v="5.0000514058387528"/>
    <n v="7.3924408682855534E-5"/>
  </r>
  <r>
    <x v="583"/>
    <x v="5"/>
    <n v="90"/>
    <n v="4000032"/>
    <n v="0"/>
    <n v="0"/>
    <n v="0"/>
    <n v="0"/>
    <n v="0"/>
    <n v="7"/>
    <n v="2.2499820001439989E-5"/>
    <n v="35.000359840871269"/>
    <x v="1"/>
    <x v="1"/>
    <n v="5.0000514058387528"/>
    <n v="7.3924408682855534E-5"/>
  </r>
  <r>
    <x v="584"/>
    <x v="5"/>
    <n v="25968"/>
    <n v="6912"/>
    <n v="48"/>
    <n v="0"/>
    <n v="0"/>
    <n v="0"/>
    <n v="0"/>
    <n v="7"/>
    <n v="3.7569444444444446"/>
    <n v="14"/>
    <x v="19"/>
    <x v="0"/>
    <n v="2893.5714156539352"/>
    <n v="4.2780671341507523E-2"/>
  </r>
  <r>
    <x v="585"/>
    <x v="5"/>
    <n v="1056"/>
    <n v="1152"/>
    <n v="0"/>
    <n v="185.80000300002999"/>
    <n v="37.1666666666667"/>
    <n v="0"/>
    <n v="28.412556050000301"/>
    <n v="0"/>
    <n v="0.91666666666666663"/>
    <n v="2"/>
    <x v="19"/>
    <x v="1"/>
    <n v="17361.428493923609"/>
    <n v="0.25668402804904511"/>
  </r>
  <r>
    <x v="586"/>
    <x v="5"/>
    <n v="1008"/>
    <n v="15000036"/>
    <n v="0"/>
    <n v="115.80000300003"/>
    <n v="200003.16666666599"/>
    <n v="0"/>
    <n v="400003.51079099998"/>
    <n v="0"/>
    <n v="6.7199838720387065E-5"/>
    <n v="1.3333545082825136"/>
    <x v="5"/>
    <x v="1"/>
    <n v="1.3333545082825136"/>
    <n v="1.9713286042280163E-5"/>
  </r>
  <r>
    <x v="587"/>
    <x v="5"/>
    <n v="3090"/>
    <n v="2856"/>
    <n v="240"/>
    <n v="87.6"/>
    <n v="17.52"/>
    <n v="0"/>
    <n v="176.000036986"/>
    <n v="0"/>
    <n v="1.0819327731092436"/>
    <n v="2"/>
    <x v="19"/>
    <x v="1"/>
    <n v="7002.9291404061623"/>
    <n v="0.10353641467524509"/>
  </r>
  <r>
    <x v="191"/>
    <x v="5"/>
    <n v="1752"/>
    <n v="10000368"/>
    <n v="24"/>
    <n v="0"/>
    <n v="0"/>
    <n v="0"/>
    <n v="0"/>
    <n v="7"/>
    <n v="1.7519355287725413E-4"/>
    <n v="13.999740747040509"/>
    <x v="15"/>
    <x v="1"/>
    <n v="1.9999629638629299"/>
    <n v="2.956891189529225E-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4" minRefreshableVersion="3" useAutoFormatting="1" colGrandTotals="0" itemPrintTitles="1" createdVersion="4" indent="0" compact="0" compactData="0" gridDropZones="1" multipleFieldFilters="0">
  <location ref="A3:H412" firstHeaderRow="1" firstDataRow="2" firstDataCol="2" rowPageCount="1" colPageCount="1"/>
  <pivotFields count="16">
    <pivotField axis="axisRow" compact="0" outline="0" showAll="0" defaultSubtotal="0">
      <items count="8000">
        <item m="1" x="4749"/>
        <item x="470"/>
        <item m="1" x="7596"/>
        <item m="1" x="1660"/>
        <item m="1" x="4342"/>
        <item m="1" x="4451"/>
        <item m="1" x="3239"/>
        <item m="1" x="4602"/>
        <item m="1" x="6703"/>
        <item m="1" x="1486"/>
        <item m="1" x="2805"/>
        <item m="1" x="1271"/>
        <item m="1" x="2448"/>
        <item m="1" x="1761"/>
        <item m="1" x="7790"/>
        <item m="1" x="3794"/>
        <item m="1" x="3822"/>
        <item m="1" x="6875"/>
        <item m="1" x="2091"/>
        <item x="471"/>
        <item m="1" x="1975"/>
        <item m="1" x="5791"/>
        <item m="1" x="5813"/>
        <item m="1" x="6726"/>
        <item m="1" x="6739"/>
        <item m="1" x="6749"/>
        <item m="1" x="6681"/>
        <item m="1" x="6854"/>
        <item m="1" x="6864"/>
        <item m="1" x="6873"/>
        <item m="1" x="1262"/>
        <item m="1" x="1272"/>
        <item m="1" x="1303"/>
        <item m="1" x="1311"/>
        <item m="1" x="2790"/>
        <item m="1" x="7171"/>
        <item m="1" x="2756"/>
        <item m="1" x="6436"/>
        <item m="1" x="5515"/>
        <item m="1" x="6783"/>
        <item x="472"/>
        <item m="1" x="5573"/>
        <item m="1" x="7279"/>
        <item x="29"/>
        <item m="1" x="7417"/>
        <item m="1" x="7434"/>
        <item m="1" x="7438"/>
        <item m="1" x="5821"/>
        <item m="1" x="5825"/>
        <item m="1" x="5840"/>
        <item m="1" x="2640"/>
        <item m="1" x="2305"/>
        <item m="1" x="3841"/>
        <item m="1" x="2555"/>
        <item m="1" x="4915"/>
        <item m="1" x="4924"/>
        <item m="1" x="3504"/>
        <item m="1" x="6568"/>
        <item m="1" x="699"/>
        <item m="1" x="5465"/>
        <item x="14"/>
        <item m="1" x="7431"/>
        <item m="1" x="6152"/>
        <item m="1" x="1283"/>
        <item m="1" x="6319"/>
        <item m="1" x="6325"/>
        <item m="1" x="6332"/>
        <item x="473"/>
        <item m="1" x="6349"/>
        <item m="1" x="6360"/>
        <item m="1" x="6365"/>
        <item m="1" x="6370"/>
        <item m="1" x="1073"/>
        <item m="1" x="3805"/>
        <item m="1" x="3857"/>
        <item m="1" x="4148"/>
        <item m="1" x="6140"/>
        <item m="1" x="3795"/>
        <item x="154"/>
        <item m="1" x="3923"/>
        <item m="1" x="3931"/>
        <item m="1" x="3944"/>
        <item x="77"/>
        <item x="78"/>
        <item m="1" x="3988"/>
        <item m="1" x="5160"/>
        <item m="1" x="6371"/>
        <item x="18"/>
        <item m="1" x="6841"/>
        <item m="1" x="984"/>
        <item m="1" x="1199"/>
        <item m="1" x="1225"/>
        <item x="20"/>
        <item m="1" x="6010"/>
        <item m="1" x="6024"/>
        <item m="1" x="6041"/>
        <item m="1" x="6071"/>
        <item m="1" x="6098"/>
        <item m="1" x="4453"/>
        <item m="1" x="6507"/>
        <item x="106"/>
        <item m="1" x="7707"/>
        <item m="1" x="2150"/>
        <item m="1" x="3339"/>
        <item m="1" x="3647"/>
        <item m="1" x="4146"/>
        <item m="1" x="4580"/>
        <item m="1" x="957"/>
        <item m="1" x="2146"/>
        <item m="1" x="4343"/>
        <item m="1" x="7784"/>
        <item m="1" x="4933"/>
        <item m="1" x="4945"/>
        <item m="1" x="7073"/>
        <item m="1" x="2454"/>
        <item m="1" x="2463"/>
        <item m="1" x="3445"/>
        <item m="1" x="7802"/>
        <item m="1" x="7817"/>
        <item m="1" x="1386"/>
        <item m="1" x="1395"/>
        <item m="1" x="2056"/>
        <item m="1" x="6091"/>
        <item m="1" x="7441"/>
        <item x="474"/>
        <item m="1" x="5808"/>
        <item m="1" x="1781"/>
        <item m="1" x="2118"/>
        <item m="1" x="2573"/>
        <item m="1" x="3360"/>
        <item m="1" x="3418"/>
        <item m="1" x="4168"/>
        <item x="133"/>
        <item m="1" x="7639"/>
        <item m="1" x="7660"/>
        <item m="1" x="7684"/>
        <item x="70"/>
        <item x="17"/>
        <item m="1" x="688"/>
        <item x="475"/>
        <item m="1" x="1473"/>
        <item m="1" x="5339"/>
        <item m="1" x="6113"/>
        <item m="1" x="7131"/>
        <item m="1" x="7141"/>
        <item m="1" x="7150"/>
        <item m="1" x="6075"/>
        <item m="1" x="5039"/>
        <item m="1" x="6102"/>
        <item x="476"/>
        <item m="1" x="2234"/>
        <item x="477"/>
        <item m="1" x="5258"/>
        <item m="1" x="6713"/>
        <item m="1" x="4805"/>
        <item m="1" x="7996"/>
        <item m="1" x="611"/>
        <item m="1" x="625"/>
        <item m="1" x="700"/>
        <item m="1" x="730"/>
        <item m="1" x="738"/>
        <item m="1" x="747"/>
        <item x="478"/>
        <item m="1" x="916"/>
        <item x="479"/>
        <item m="1" x="931"/>
        <item m="1" x="939"/>
        <item m="1" x="959"/>
        <item m="1" x="1619"/>
        <item m="1" x="1970"/>
        <item x="201"/>
        <item m="1" x="2535"/>
        <item x="480"/>
        <item m="1" x="3275"/>
        <item m="1" x="3333"/>
        <item m="1" x="3973"/>
        <item m="1" x="4293"/>
        <item m="1" x="4494"/>
        <item m="1" x="4995"/>
        <item m="1" x="5003"/>
        <item x="123"/>
        <item m="1" x="5041"/>
        <item m="1" x="5171"/>
        <item x="62"/>
        <item m="1" x="5225"/>
        <item m="1" x="5284"/>
        <item m="1" x="5342"/>
        <item m="1" x="5397"/>
        <item m="1" x="5650"/>
        <item m="1" x="5669"/>
        <item x="3"/>
        <item x="35"/>
        <item x="36"/>
        <item x="37"/>
        <item x="38"/>
        <item x="39"/>
        <item x="40"/>
        <item m="1" x="7651"/>
        <item m="1" x="7774"/>
        <item m="1" x="736"/>
        <item m="1" x="2501"/>
        <item m="1" x="2509"/>
        <item m="1" x="2931"/>
        <item m="1" x="3568"/>
        <item m="1" x="4405"/>
        <item x="126"/>
        <item m="1" x="6394"/>
        <item m="1" x="6399"/>
        <item m="1" x="6404"/>
        <item m="1" x="1120"/>
        <item x="202"/>
        <item m="1" x="2473"/>
        <item m="1" x="2520"/>
        <item m="1" x="3584"/>
        <item m="1" x="4186"/>
        <item x="85"/>
        <item m="1" x="7935"/>
        <item m="1" x="7940"/>
        <item m="1" x="3539"/>
        <item m="1" x="3545"/>
        <item m="1" x="3630"/>
        <item m="1" x="7274"/>
        <item x="384"/>
        <item m="1" x="2265"/>
        <item m="1" x="2684"/>
        <item m="1" x="2879"/>
        <item x="203"/>
        <item m="1" x="5013"/>
        <item x="385"/>
        <item m="1" x="5052"/>
        <item m="1" x="2481"/>
        <item m="1" x="2485"/>
        <item m="1" x="2489"/>
        <item m="1" x="2495"/>
        <item m="1" x="3663"/>
        <item m="1" x="3901"/>
        <item m="1" x="3906"/>
        <item m="1" x="3924"/>
        <item m="1" x="3935"/>
        <item x="23"/>
        <item m="1" x="4264"/>
        <item m="1" x="4267"/>
        <item m="1" x="4271"/>
        <item m="1" x="4285"/>
        <item x="386"/>
        <item x="387"/>
        <item x="388"/>
        <item m="1" x="1210"/>
        <item m="1" x="3290"/>
        <item m="1" x="3398"/>
        <item m="1" x="3401"/>
        <item m="1" x="3420"/>
        <item m="1" x="3441"/>
        <item m="1" x="3447"/>
        <item m="1" x="3458"/>
        <item m="1" x="3498"/>
        <item m="1" x="3530"/>
        <item m="1" x="3552"/>
        <item m="1" x="3558"/>
        <item m="1" x="3569"/>
        <item m="1" x="3699"/>
        <item m="1" x="3705"/>
        <item m="1" x="3717"/>
        <item m="1" x="3722"/>
        <item m="1" x="3724"/>
        <item m="1" x="3729"/>
        <item m="1" x="3772"/>
        <item m="1" x="3793"/>
        <item x="63"/>
        <item m="1" x="4068"/>
        <item m="1" x="4487"/>
        <item m="1" x="4491"/>
        <item m="1" x="4496"/>
        <item m="1" x="4902"/>
        <item m="1" x="5552"/>
        <item m="1" x="5553"/>
        <item m="1" x="5918"/>
        <item m="1" x="7200"/>
        <item m="1" x="789"/>
        <item m="1" x="911"/>
        <item m="1" x="1146"/>
        <item m="1" x="3126"/>
        <item m="1" x="3132"/>
        <item m="1" x="3149"/>
        <item m="1" x="3152"/>
        <item m="1" x="3158"/>
        <item x="21"/>
        <item m="1" x="3392"/>
        <item m="1" x="3531"/>
        <item m="1" x="4403"/>
        <item m="1" x="4986"/>
        <item m="1" x="4993"/>
        <item m="1" x="5000"/>
        <item m="1" x="5211"/>
        <item m="1" x="5214"/>
        <item m="1" x="5574"/>
        <item m="1" x="6423"/>
        <item m="1" x="6786"/>
        <item m="1" x="6790"/>
        <item m="1" x="6821"/>
        <item x="88"/>
        <item m="1" x="6828"/>
        <item m="1" x="6833"/>
        <item m="1" x="6876"/>
        <item m="1" x="7032"/>
        <item m="1" x="7038"/>
        <item m="1" x="7043"/>
        <item m="1" x="7124"/>
        <item x="204"/>
        <item m="1" x="7535"/>
        <item m="1" x="7755"/>
        <item m="1" x="1025"/>
        <item x="124"/>
        <item m="1" x="1559"/>
        <item x="5"/>
        <item x="105"/>
        <item m="1" x="1780"/>
        <item m="1" x="1880"/>
        <item m="1" x="1893"/>
        <item m="1" x="1920"/>
        <item m="1" x="2070"/>
        <item x="205"/>
        <item m="1" x="2083"/>
        <item m="1" x="2260"/>
        <item m="1" x="2338"/>
        <item m="1" x="2368"/>
        <item m="1" x="2462"/>
        <item m="1" x="2531"/>
        <item m="1" x="2536"/>
        <item m="1" x="2538"/>
        <item m="1" x="2546"/>
        <item m="1" x="2551"/>
        <item m="1" x="2735"/>
        <item x="206"/>
        <item x="207"/>
        <item x="208"/>
        <item m="1" x="2837"/>
        <item m="1" x="2861"/>
        <item x="209"/>
        <item x="210"/>
        <item x="211"/>
        <item x="212"/>
        <item x="213"/>
        <item m="1" x="2957"/>
        <item m="1" x="2962"/>
        <item m="1" x="2974"/>
        <item m="1" x="3070"/>
        <item m="1" x="3116"/>
        <item m="1" x="3230"/>
        <item m="1" x="3236"/>
        <item m="1" x="3258"/>
        <item m="1" x="3320"/>
        <item m="1" x="3796"/>
        <item m="1" x="4770"/>
        <item m="1" x="2615"/>
        <item m="1" x="2685"/>
        <item m="1" x="5291"/>
        <item m="1" x="5305"/>
        <item m="1" x="5314"/>
        <item m="1" x="5320"/>
        <item m="1" x="5603"/>
        <item m="1" x="5606"/>
        <item m="1" x="5628"/>
        <item m="1" x="6105"/>
        <item m="1" x="6107"/>
        <item m="1" x="6192"/>
        <item m="1" x="7075"/>
        <item m="1" x="7080"/>
        <item m="1" x="7095"/>
        <item x="481"/>
        <item m="1" x="7170"/>
        <item m="1" x="649"/>
        <item x="214"/>
        <item m="1" x="705"/>
        <item m="1" x="2002"/>
        <item m="1" x="2082"/>
        <item m="1" x="2290"/>
        <item x="389"/>
        <item x="215"/>
        <item m="1" x="3727"/>
        <item m="1" x="4274"/>
        <item m="1" x="4673"/>
        <item m="1" x="4793"/>
        <item m="1" x="4797"/>
        <item m="1" x="4803"/>
        <item m="1" x="4809"/>
        <item m="1" x="4823"/>
        <item m="1" x="4842"/>
        <item m="1" x="4883"/>
        <item m="1" x="5202"/>
        <item m="1" x="5210"/>
        <item m="1" x="5213"/>
        <item x="216"/>
        <item m="1" x="5954"/>
        <item m="1" x="6549"/>
        <item x="482"/>
        <item m="1" x="7716"/>
        <item m="1" x="1045"/>
        <item x="483"/>
        <item m="1" x="1612"/>
        <item x="390"/>
        <item m="1" x="2296"/>
        <item m="1" x="3293"/>
        <item m="1" x="3294"/>
        <item m="1" x="3297"/>
        <item m="1" x="3301"/>
        <item m="1" x="3302"/>
        <item m="1" x="3308"/>
        <item m="1" x="4016"/>
        <item m="1" x="4059"/>
        <item x="217"/>
        <item m="1" x="5472"/>
        <item m="1" x="5479"/>
        <item m="1" x="5483"/>
        <item m="1" x="5487"/>
        <item m="1" x="5508"/>
        <item m="1" x="6351"/>
        <item m="1" x="6356"/>
        <item x="484"/>
        <item x="485"/>
        <item m="1" x="6852"/>
        <item x="486"/>
        <item m="1" x="7129"/>
        <item m="1" x="634"/>
        <item m="1" x="691"/>
        <item m="1" x="739"/>
        <item m="1" x="741"/>
        <item m="1" x="2011"/>
        <item m="1" x="2940"/>
        <item m="1" x="2965"/>
        <item m="1" x="2969"/>
        <item m="1" x="3490"/>
        <item m="1" x="3587"/>
        <item m="1" x="7017"/>
        <item m="1" x="7248"/>
        <item m="1" x="7506"/>
        <item m="1" x="4001"/>
        <item m="1" x="4028"/>
        <item x="153"/>
        <item m="1" x="4043"/>
        <item m="1" x="4046"/>
        <item m="1" x="4051"/>
        <item m="1" x="4077"/>
        <item m="1" x="4082"/>
        <item m="1" x="4086"/>
        <item m="1" x="4088"/>
        <item m="1" x="4101"/>
        <item m="1" x="4149"/>
        <item m="1" x="4240"/>
        <item m="1" x="4254"/>
        <item m="1" x="4260"/>
        <item m="1" x="4266"/>
        <item m="1" x="4268"/>
        <item m="1" x="4272"/>
        <item m="1" x="4277"/>
        <item x="68"/>
        <item m="1" x="4922"/>
        <item x="72"/>
        <item m="1" x="4928"/>
        <item x="174"/>
        <item m="1" x="4958"/>
        <item m="1" x="4971"/>
        <item x="138"/>
        <item x="139"/>
        <item m="1" x="5591"/>
        <item x="73"/>
        <item m="1" x="5614"/>
        <item m="1" x="5620"/>
        <item m="1" x="5629"/>
        <item m="1" x="5638"/>
        <item x="103"/>
        <item m="1" x="5728"/>
        <item m="1" x="5732"/>
        <item x="47"/>
        <item m="1" x="5770"/>
        <item x="97"/>
        <item m="1" x="6016"/>
        <item m="1" x="7087"/>
        <item m="1" x="7103"/>
        <item m="1" x="7127"/>
        <item m="1" x="7252"/>
        <item m="1" x="7267"/>
        <item m="1" x="7352"/>
        <item m="1" x="7392"/>
        <item m="1" x="7422"/>
        <item m="1" x="7426"/>
        <item m="1" x="7461"/>
        <item m="1" x="7649"/>
        <item m="1" x="851"/>
        <item m="1" x="863"/>
        <item m="1" x="993"/>
        <item m="1" x="1110"/>
        <item x="22"/>
        <item m="1" x="1425"/>
        <item m="1" x="1429"/>
        <item m="1" x="2045"/>
        <item x="49"/>
        <item m="1" x="2773"/>
        <item m="1" x="2783"/>
        <item m="1" x="2788"/>
        <item m="1" x="2789"/>
        <item x="487"/>
        <item m="1" x="2883"/>
        <item x="218"/>
        <item m="1" x="3246"/>
        <item m="1" x="3254"/>
        <item m="1" x="3382"/>
        <item m="1" x="3386"/>
        <item m="1" x="3548"/>
        <item m="1" x="3553"/>
        <item m="1" x="3574"/>
        <item m="1" x="3577"/>
        <item m="1" x="3618"/>
        <item m="1" x="3621"/>
        <item m="1" x="3700"/>
        <item m="1" x="3706"/>
        <item m="1" x="3712"/>
        <item m="1" x="3784"/>
        <item x="488"/>
        <item m="1" x="3856"/>
        <item m="1" x="3941"/>
        <item m="1" x="3946"/>
        <item m="1" x="3948"/>
        <item m="1" x="4551"/>
        <item x="59"/>
        <item x="109"/>
        <item m="1" x="4832"/>
        <item m="1" x="5183"/>
        <item m="1" x="5184"/>
        <item m="1" x="5192"/>
        <item m="1" x="5561"/>
        <item m="1" x="5567"/>
        <item m="1" x="5792"/>
        <item m="1" x="6209"/>
        <item m="1" x="6266"/>
        <item m="1" x="6539"/>
        <item m="1" x="6584"/>
        <item m="1" x="6586"/>
        <item m="1" x="6599"/>
        <item m="1" x="6601"/>
        <item m="1" x="6717"/>
        <item m="1" x="6719"/>
        <item m="1" x="6723"/>
        <item m="1" x="6733"/>
        <item m="1" x="6741"/>
        <item m="1" x="6744"/>
        <item m="1" x="6747"/>
        <item m="1" x="6870"/>
        <item m="1" x="7545"/>
        <item m="1" x="7550"/>
        <item m="1" x="7577"/>
        <item x="489"/>
        <item x="391"/>
        <item m="1" x="1150"/>
        <item m="1" x="1968"/>
        <item m="1" x="2020"/>
        <item m="1" x="2029"/>
        <item m="1" x="2034"/>
        <item x="219"/>
        <item m="1" x="2985"/>
        <item m="1" x="2987"/>
        <item m="1" x="2995"/>
        <item x="220"/>
        <item m="1" x="3740"/>
        <item m="1" x="4740"/>
        <item m="1" x="4962"/>
        <item m="1" x="4970"/>
        <item m="1" x="4972"/>
        <item m="1" x="5001"/>
        <item m="1" x="5002"/>
        <item m="1" x="5473"/>
        <item m="1" x="5507"/>
        <item m="1" x="5519"/>
        <item m="1" x="5605"/>
        <item m="1" x="5609"/>
        <item x="79"/>
        <item m="1" x="5613"/>
        <item x="134"/>
        <item m="1" x="5635"/>
        <item m="1" x="5648"/>
        <item m="1" x="5653"/>
        <item m="1" x="5655"/>
        <item m="1" x="5681"/>
        <item m="1" x="5682"/>
        <item m="1" x="5684"/>
        <item m="1" x="5694"/>
        <item m="1" x="5712"/>
        <item m="1" x="5716"/>
        <item m="1" x="5724"/>
        <item m="1" x="5736"/>
        <item m="1" x="5743"/>
        <item x="57"/>
        <item m="1" x="5775"/>
        <item m="1" x="5777"/>
        <item m="1" x="5784"/>
        <item m="1" x="6072"/>
        <item m="1" x="6084"/>
        <item m="1" x="6093"/>
        <item x="490"/>
        <item m="1" x="6123"/>
        <item m="1" x="6129"/>
        <item m="1" x="6132"/>
        <item x="50"/>
        <item m="1" x="6144"/>
        <item m="1" x="6154"/>
        <item m="1" x="6194"/>
        <item m="1" x="6249"/>
        <item x="51"/>
        <item m="1" x="6274"/>
        <item m="1" x="6280"/>
        <item m="1" x="6283"/>
        <item m="1" x="6288"/>
        <item m="1" x="6295"/>
        <item m="1" x="6298"/>
        <item m="1" x="6315"/>
        <item x="491"/>
        <item m="1" x="6323"/>
        <item m="1" x="6326"/>
        <item m="1" x="6329"/>
        <item m="1" x="6336"/>
        <item m="1" x="6340"/>
        <item m="1" x="6347"/>
        <item m="1" x="6352"/>
        <item m="1" x="6357"/>
        <item m="1" x="6953"/>
        <item m="1" x="6972"/>
        <item m="1" x="6974"/>
        <item m="1" x="6983"/>
        <item m="1" x="7000"/>
        <item m="1" x="7011"/>
        <item m="1" x="7024"/>
        <item m="1" x="7109"/>
        <item m="1" x="7365"/>
        <item x="392"/>
        <item m="1" x="7378"/>
        <item m="1" x="7750"/>
        <item m="1" x="7770"/>
        <item m="1" x="1164"/>
        <item m="1" x="1170"/>
        <item m="1" x="1172"/>
        <item m="1" x="1196"/>
        <item x="140"/>
        <item m="1" x="1203"/>
        <item x="221"/>
        <item x="127"/>
        <item x="222"/>
        <item x="492"/>
        <item m="1" x="3736"/>
        <item x="493"/>
        <item m="1" x="3770"/>
        <item m="1" x="3775"/>
        <item m="1" x="3791"/>
        <item x="1"/>
        <item m="1" x="4309"/>
        <item m="1" x="4763"/>
        <item m="1" x="4778"/>
        <item m="1" x="4790"/>
        <item m="1" x="4844"/>
        <item m="1" x="4850"/>
        <item m="1" x="4858"/>
        <item m="1" x="4864"/>
        <item m="1" x="5237"/>
        <item m="1" x="5239"/>
        <item m="1" x="5268"/>
        <item m="1" x="5319"/>
        <item m="1" x="6402"/>
        <item m="1" x="6406"/>
        <item m="1" x="6589"/>
        <item m="1" x="6592"/>
        <item m="1" x="6605"/>
        <item m="1" x="6608"/>
        <item m="1" x="6611"/>
        <item m="1" x="6617"/>
        <item m="1" x="6623"/>
        <item m="1" x="6633"/>
        <item m="1" x="6642"/>
        <item m="1" x="6651"/>
        <item m="1" x="6654"/>
        <item m="1" x="6655"/>
        <item m="1" x="6661"/>
        <item m="1" x="6667"/>
        <item m="1" x="6671"/>
        <item m="1" x="6677"/>
        <item m="1" x="6678"/>
        <item m="1" x="6680"/>
        <item m="1" x="6685"/>
        <item m="1" x="6688"/>
        <item m="1" x="6690"/>
        <item m="1" x="6693"/>
        <item m="1" x="6698"/>
        <item m="1" x="7652"/>
        <item m="1" x="654"/>
        <item m="1" x="660"/>
        <item m="1" x="799"/>
        <item m="1" x="1670"/>
        <item x="494"/>
        <item m="1" x="2342"/>
        <item m="1" x="2862"/>
        <item m="1" x="2863"/>
        <item m="1" x="2872"/>
        <item m="1" x="2880"/>
        <item m="1" x="2891"/>
        <item m="1" x="2896"/>
        <item m="1" x="2900"/>
        <item m="1" x="2908"/>
        <item m="1" x="2909"/>
        <item m="1" x="3306"/>
        <item m="1" x="3326"/>
        <item m="1" x="3335"/>
        <item x="393"/>
        <item m="1" x="4329"/>
        <item m="1" x="4331"/>
        <item m="1" x="4336"/>
        <item m="1" x="4346"/>
        <item m="1" x="4350"/>
        <item m="1" x="4817"/>
        <item m="1" x="4821"/>
        <item m="1" x="4828"/>
        <item m="1" x="6017"/>
        <item m="1" x="6135"/>
        <item m="1" x="6138"/>
        <item m="1" x="6146"/>
        <item m="1" x="6149"/>
        <item m="1" x="6157"/>
        <item m="1" x="6166"/>
        <item m="1" x="6169"/>
        <item x="495"/>
        <item m="1" x="6208"/>
        <item m="1" x="7026"/>
        <item m="1" x="7081"/>
        <item m="1" x="7912"/>
        <item m="1" x="724"/>
        <item m="1" x="955"/>
        <item x="223"/>
        <item m="1" x="990"/>
        <item m="1" x="1090"/>
        <item m="1" x="1435"/>
        <item m="1" x="1475"/>
        <item m="1" x="1477"/>
        <item m="1" x="1479"/>
        <item m="1" x="1481"/>
        <item m="1" x="1485"/>
        <item m="1" x="2068"/>
        <item m="1" x="2073"/>
        <item m="1" x="2079"/>
        <item m="1" x="2080"/>
        <item m="1" x="2126"/>
        <item m="1" x="3592"/>
        <item m="1" x="3755"/>
        <item m="1" x="3759"/>
        <item m="1" x="3767"/>
        <item m="1" x="3954"/>
        <item m="1" x="4119"/>
        <item m="1" x="4155"/>
        <item m="1" x="4542"/>
        <item m="1" x="4745"/>
        <item m="1" x="4876"/>
        <item m="1" x="4965"/>
        <item x="28"/>
        <item m="1" x="4977"/>
        <item x="224"/>
        <item m="1" x="5078"/>
        <item x="225"/>
        <item m="1" x="5119"/>
        <item m="1" x="5151"/>
        <item m="1" x="5154"/>
        <item m="1" x="5161"/>
        <item m="1" x="5176"/>
        <item x="226"/>
        <item m="1" x="5262"/>
        <item m="1" x="5266"/>
        <item m="1" x="5346"/>
        <item m="1" x="5376"/>
        <item m="1" x="5401"/>
        <item x="227"/>
        <item m="1" x="5535"/>
        <item m="1" x="5556"/>
        <item m="1" x="5560"/>
        <item x="228"/>
        <item m="1" x="5571"/>
        <item m="1" x="5597"/>
        <item m="1" x="5612"/>
        <item x="496"/>
        <item m="1" x="5627"/>
        <item m="1" x="5754"/>
        <item m="1" x="5771"/>
        <item m="1" x="6448"/>
        <item x="229"/>
        <item m="1" x="1237"/>
        <item x="497"/>
        <item m="1" x="1594"/>
        <item m="1" x="1677"/>
        <item m="1" x="1726"/>
        <item m="1" x="1787"/>
        <item m="1" x="2864"/>
        <item x="45"/>
        <item m="1" x="2874"/>
        <item m="1" x="2877"/>
        <item m="1" x="2884"/>
        <item m="1" x="2892"/>
        <item m="1" x="3064"/>
        <item m="1" x="3110"/>
        <item x="230"/>
        <item m="1" x="3252"/>
        <item m="1" x="3256"/>
        <item m="1" x="3261"/>
        <item m="1" x="3264"/>
        <item m="1" x="3303"/>
        <item m="1" x="3373"/>
        <item m="1" x="3395"/>
        <item m="1" x="3412"/>
        <item m="1" x="3483"/>
        <item m="1" x="3496"/>
        <item x="498"/>
        <item m="1" x="4040"/>
        <item m="1" x="4524"/>
        <item x="74"/>
        <item x="75"/>
        <item m="1" x="4547"/>
        <item m="1" x="4750"/>
        <item x="104"/>
        <item m="1" x="4975"/>
        <item m="1" x="5537"/>
        <item x="81"/>
        <item x="173"/>
        <item x="6"/>
        <item m="1" x="5621"/>
        <item m="1" x="5631"/>
        <item x="98"/>
        <item m="1" x="6271"/>
        <item m="1" x="6310"/>
        <item x="7"/>
        <item m="1" x="6446"/>
        <item m="1" x="6449"/>
        <item x="41"/>
        <item m="1" x="6454"/>
        <item m="1" x="6457"/>
        <item m="1" x="6462"/>
        <item x="13"/>
        <item x="165"/>
        <item m="1" x="6485"/>
        <item m="1" x="6488"/>
        <item x="141"/>
        <item x="142"/>
        <item m="1" x="6967"/>
        <item x="143"/>
        <item m="1" x="756"/>
        <item x="166"/>
        <item m="1" x="769"/>
        <item m="1" x="774"/>
        <item m="1" x="777"/>
        <item m="1" x="790"/>
        <item x="394"/>
        <item m="1" x="831"/>
        <item m="1" x="871"/>
        <item m="1" x="1280"/>
        <item m="1" x="1314"/>
        <item m="1" x="1340"/>
        <item x="231"/>
        <item x="144"/>
        <item m="1" x="1869"/>
        <item m="1" x="1871"/>
        <item m="1" x="1876"/>
        <item m="1" x="2048"/>
        <item m="1" x="2054"/>
        <item m="1" x="2544"/>
        <item m="1" x="2760"/>
        <item m="1" x="2774"/>
        <item x="395"/>
        <item x="145"/>
        <item x="10"/>
        <item m="1" x="6236"/>
        <item m="1" x="6242"/>
        <item m="1" x="6342"/>
        <item m="1" x="6822"/>
        <item m="1" x="6869"/>
        <item x="396"/>
        <item x="499"/>
        <item x="397"/>
        <item x="146"/>
        <item x="500"/>
        <item m="1" x="7788"/>
        <item m="1" x="638"/>
        <item m="1" x="672"/>
        <item m="1" x="689"/>
        <item m="1" x="692"/>
        <item m="1" x="704"/>
        <item m="1" x="718"/>
        <item m="1" x="723"/>
        <item x="501"/>
        <item x="147"/>
        <item m="1" x="960"/>
        <item m="1" x="963"/>
        <item x="502"/>
        <item m="1" x="967"/>
        <item m="1" x="972"/>
        <item x="503"/>
        <item x="504"/>
        <item m="1" x="1005"/>
        <item m="1" x="1010"/>
        <item m="1" x="1014"/>
        <item m="1" x="1018"/>
        <item m="1" x="1532"/>
        <item x="232"/>
        <item m="1" x="1822"/>
        <item m="1" x="1834"/>
        <item m="1" x="1835"/>
        <item m="1" x="1842"/>
        <item m="1" x="1847"/>
        <item m="1" x="1888"/>
        <item m="1" x="1936"/>
        <item m="1" x="1942"/>
        <item m="1" x="1946"/>
        <item m="1" x="2027"/>
        <item m="1" x="2031"/>
        <item m="1" x="2038"/>
        <item m="1" x="2072"/>
        <item m="1" x="2217"/>
        <item m="1" x="2355"/>
        <item m="1" x="2358"/>
        <item m="1" x="2361"/>
        <item m="1" x="3960"/>
        <item m="1" x="3961"/>
        <item m="1" x="4158"/>
        <item m="1" x="4162"/>
        <item m="1" x="5029"/>
        <item m="1" x="5069"/>
        <item m="1" x="5087"/>
        <item m="1" x="5097"/>
        <item m="1" x="6063"/>
        <item x="398"/>
        <item m="1" x="6083"/>
        <item m="1" x="6089"/>
        <item m="1" x="7065"/>
        <item m="1" x="7331"/>
        <item x="233"/>
        <item m="1" x="7432"/>
        <item m="1" x="7437"/>
        <item m="1" x="7444"/>
        <item x="234"/>
        <item m="1" x="7467"/>
        <item m="1" x="7472"/>
        <item m="1" x="7475"/>
        <item m="1" x="7478"/>
        <item m="1" x="7494"/>
        <item m="1" x="7508"/>
        <item m="1" x="7513"/>
        <item m="1" x="7537"/>
        <item m="1" x="7544"/>
        <item m="1" x="7548"/>
        <item m="1" x="7807"/>
        <item m="1" x="7932"/>
        <item x="235"/>
        <item m="1" x="1337"/>
        <item x="148"/>
        <item x="149"/>
        <item m="1" x="1508"/>
        <item m="1" x="1513"/>
        <item m="1" x="1540"/>
        <item m="1" x="1661"/>
        <item m="1" x="1958"/>
        <item x="117"/>
        <item m="1" x="2430"/>
        <item m="1" x="2433"/>
        <item x="505"/>
        <item m="1" x="2451"/>
        <item x="236"/>
        <item x="237"/>
        <item m="1" x="2479"/>
        <item m="1" x="2482"/>
        <item m="1" x="2486"/>
        <item m="1" x="2491"/>
        <item m="1" x="2493"/>
        <item m="1" x="2499"/>
        <item m="1" x="2716"/>
        <item m="1" x="2722"/>
        <item m="1" x="2794"/>
        <item m="1" x="2926"/>
        <item m="1" x="2929"/>
        <item m="1" x="2933"/>
        <item m="1" x="2935"/>
        <item m="1" x="2936"/>
        <item m="1" x="2991"/>
        <item m="1" x="3136"/>
        <item m="1" x="3163"/>
        <item m="1" x="3167"/>
        <item m="1" x="3173"/>
        <item m="1" x="3185"/>
        <item m="1" x="3201"/>
        <item m="1" x="3336"/>
        <item m="1" x="3908"/>
        <item m="1" x="3919"/>
        <item m="1" x="3929"/>
        <item x="399"/>
        <item x="238"/>
        <item m="1" x="4839"/>
        <item m="1" x="5427"/>
        <item m="1" x="5431"/>
        <item m="1" x="5437"/>
        <item m="1" x="5441"/>
        <item x="506"/>
        <item m="1" x="6173"/>
        <item m="1" x="6238"/>
        <item m="1" x="6925"/>
        <item m="1" x="6952"/>
        <item m="1" x="6955"/>
        <item m="1" x="6961"/>
        <item m="1" x="621"/>
        <item m="1" x="801"/>
        <item m="1" x="965"/>
        <item m="1" x="1421"/>
        <item m="1" x="1427"/>
        <item m="1" x="1601"/>
        <item m="1" x="1728"/>
        <item m="1" x="1788"/>
        <item m="1" x="1790"/>
        <item x="507"/>
        <item m="1" x="1973"/>
        <item m="1" x="2306"/>
        <item m="1" x="2598"/>
        <item m="1" x="2604"/>
        <item m="1" x="2609"/>
        <item m="1" x="2653"/>
        <item m="1" x="2657"/>
        <item m="1" x="2663"/>
        <item m="1" x="2671"/>
        <item m="1" x="2676"/>
        <item m="1" x="2680"/>
        <item m="1" x="2983"/>
        <item x="400"/>
        <item m="1" x="2988"/>
        <item m="1" x="3039"/>
        <item m="1" x="3049"/>
        <item m="1" x="3052"/>
        <item m="1" x="3056"/>
        <item m="1" x="3074"/>
        <item m="1" x="3080"/>
        <item m="1" x="3084"/>
        <item m="1" x="3087"/>
        <item x="239"/>
        <item m="1" x="3096"/>
        <item x="240"/>
        <item m="1" x="3133"/>
        <item m="1" x="3134"/>
        <item m="1" x="3138"/>
        <item m="1" x="3691"/>
        <item m="1" x="3701"/>
        <item m="1" x="4181"/>
        <item m="1" x="4769"/>
        <item x="508"/>
        <item m="1" x="4987"/>
        <item m="1" x="4989"/>
        <item m="1" x="6372"/>
        <item m="1" x="6377"/>
        <item m="1" x="6386"/>
        <item m="1" x="6391"/>
        <item x="509"/>
        <item m="1" x="6461"/>
        <item m="1" x="7587"/>
        <item m="1" x="1534"/>
        <item m="1" x="1562"/>
        <item m="1" x="1604"/>
        <item m="1" x="1606"/>
        <item m="1" x="1607"/>
        <item m="1" x="1611"/>
        <item m="1" x="1621"/>
        <item m="1" x="1636"/>
        <item m="1" x="1638"/>
        <item m="1" x="1650"/>
        <item m="1" x="1663"/>
        <item m="1" x="1668"/>
        <item m="1" x="2323"/>
        <item m="1" x="2568"/>
        <item m="1" x="2579"/>
        <item m="1" x="2797"/>
        <item m="1" x="2916"/>
        <item m="1" x="2923"/>
        <item m="1" x="3281"/>
        <item m="1" x="3312"/>
        <item m="1" x="3449"/>
        <item m="1" x="3473"/>
        <item x="510"/>
        <item m="1" x="3515"/>
        <item m="1" x="3546"/>
        <item m="1" x="3655"/>
        <item m="1" x="3719"/>
        <item m="1" x="3764"/>
        <item m="1" x="3778"/>
        <item x="511"/>
        <item x="512"/>
        <item x="513"/>
        <item x="514"/>
        <item x="515"/>
        <item m="1" x="4151"/>
        <item m="1" x="4157"/>
        <item m="1" x="4209"/>
        <item x="516"/>
        <item x="329"/>
        <item x="517"/>
        <item m="1" x="4409"/>
        <item m="1" x="4414"/>
        <item m="1" x="4417"/>
        <item m="1" x="4422"/>
        <item m="1" x="4430"/>
        <item m="1" x="4439"/>
        <item m="1" x="4447"/>
        <item x="518"/>
        <item m="1" x="4454"/>
        <item m="1" x="4460"/>
        <item m="1" x="5491"/>
        <item m="1" x="5495"/>
        <item m="1" x="5497"/>
        <item m="1" x="5530"/>
        <item m="1" x="5534"/>
        <item m="1" x="5542"/>
        <item m="1" x="5545"/>
        <item m="1" x="5559"/>
        <item m="1" x="6333"/>
        <item x="241"/>
        <item m="1" x="6343"/>
        <item m="1" x="6901"/>
        <item m="1" x="6909"/>
        <item m="1" x="6945"/>
        <item m="1" x="6960"/>
        <item m="1" x="7074"/>
        <item m="1" x="7152"/>
        <item m="1" x="7619"/>
        <item m="1" x="7624"/>
        <item m="1" x="7820"/>
        <item x="401"/>
        <item m="1" x="897"/>
        <item m="1" x="919"/>
        <item m="1" x="1015"/>
        <item m="1" x="1019"/>
        <item m="1" x="1030"/>
        <item m="1" x="1483"/>
        <item m="1" x="1487"/>
        <item x="519"/>
        <item m="1" x="1494"/>
        <item m="1" x="1504"/>
        <item m="1" x="1507"/>
        <item m="1" x="1511"/>
        <item m="1" x="1512"/>
        <item m="1" x="1519"/>
        <item m="1" x="1527"/>
        <item m="1" x="1533"/>
        <item m="1" x="1537"/>
        <item m="1" x="1545"/>
        <item m="1" x="1548"/>
        <item m="1" x="1550"/>
        <item m="1" x="1554"/>
        <item m="1" x="1558"/>
        <item m="1" x="1564"/>
        <item m="1" x="1569"/>
        <item m="1" x="1574"/>
        <item m="1" x="1579"/>
        <item x="89"/>
        <item m="1" x="2154"/>
        <item m="1" x="2161"/>
        <item m="1" x="2166"/>
        <item x="90"/>
        <item x="520"/>
        <item x="91"/>
        <item x="92"/>
        <item m="1" x="2188"/>
        <item x="93"/>
        <item m="1" x="2194"/>
        <item m="1" x="2199"/>
        <item x="242"/>
        <item m="1" x="2206"/>
        <item m="1" x="2218"/>
        <item x="94"/>
        <item m="1" x="2228"/>
        <item m="1" x="2229"/>
        <item m="1" x="2237"/>
        <item m="1" x="2267"/>
        <item m="1" x="2317"/>
        <item m="1" x="2362"/>
        <item m="1" x="2378"/>
        <item m="1" x="2386"/>
        <item x="521"/>
        <item m="1" x="2626"/>
        <item m="1" x="2635"/>
        <item m="1" x="2643"/>
        <item m="1" x="2648"/>
        <item m="1" x="2652"/>
        <item m="1" x="2672"/>
        <item m="1" x="2881"/>
        <item m="1" x="2885"/>
        <item m="1" x="2961"/>
        <item m="1" x="2970"/>
        <item x="243"/>
        <item x="244"/>
        <item m="1" x="3036"/>
        <item m="1" x="3038"/>
        <item x="245"/>
        <item m="1" x="3040"/>
        <item m="1" x="3045"/>
        <item x="246"/>
        <item x="522"/>
        <item x="247"/>
        <item m="1" x="3066"/>
        <item m="1" x="3072"/>
        <item m="1" x="3076"/>
        <item m="1" x="3081"/>
        <item x="330"/>
        <item x="248"/>
        <item m="1" x="3090"/>
        <item m="1" x="3098"/>
        <item m="1" x="3104"/>
        <item x="249"/>
        <item m="1" x="3112"/>
        <item m="1" x="3114"/>
        <item m="1" x="3119"/>
        <item m="1" x="3123"/>
        <item m="1" x="3129"/>
        <item m="1" x="3130"/>
        <item m="1" x="3135"/>
        <item m="1" x="3137"/>
        <item m="1" x="3144"/>
        <item m="1" x="3147"/>
        <item m="1" x="3176"/>
        <item m="1" x="3187"/>
        <item x="250"/>
        <item x="251"/>
        <item x="331"/>
        <item x="332"/>
        <item m="1" x="3518"/>
        <item m="1" x="3537"/>
        <item m="1" x="3543"/>
        <item m="1" x="3636"/>
        <item m="1" x="3645"/>
        <item m="1" x="3648"/>
        <item m="1" x="3651"/>
        <item m="1" x="3653"/>
        <item m="1" x="3656"/>
        <item m="1" x="3662"/>
        <item m="1" x="3664"/>
        <item m="1" x="3667"/>
        <item m="1" x="3669"/>
        <item m="1" x="3670"/>
        <item m="1" x="3671"/>
        <item m="1" x="3673"/>
        <item m="1" x="3677"/>
        <item m="1" x="3681"/>
        <item m="1" x="3682"/>
        <item m="1" x="3686"/>
        <item m="1" x="3693"/>
        <item m="1" x="3858"/>
        <item m="1" x="3868"/>
        <item x="252"/>
        <item x="523"/>
        <item m="1" x="4153"/>
        <item m="1" x="4174"/>
        <item m="1" x="4178"/>
        <item m="1" x="4179"/>
        <item m="1" x="4185"/>
        <item x="402"/>
        <item x="524"/>
        <item m="1" x="4237"/>
        <item m="1" x="4241"/>
        <item m="1" x="4255"/>
        <item m="1" x="4269"/>
        <item m="1" x="4273"/>
        <item m="1" x="4278"/>
        <item m="1" x="4283"/>
        <item m="1" x="4466"/>
        <item m="1" x="4474"/>
        <item m="1" x="4478"/>
        <item m="1" x="4688"/>
        <item m="1" x="4767"/>
        <item m="1" x="4802"/>
        <item m="1" x="4808"/>
        <item m="1" x="4812"/>
        <item m="1" x="4867"/>
        <item m="1" x="4878"/>
        <item m="1" x="4882"/>
        <item m="1" x="4897"/>
        <item m="1" x="4901"/>
        <item m="1" x="4905"/>
        <item m="1" x="4923"/>
        <item m="1" x="4925"/>
        <item m="1" x="4929"/>
        <item m="1" x="4935"/>
        <item m="1" x="4942"/>
        <item m="1" x="4947"/>
        <item m="1" x="4964"/>
        <item x="525"/>
        <item m="1" x="5501"/>
        <item m="1" x="5509"/>
        <item x="108"/>
        <item m="1" x="5630"/>
        <item m="1" x="5636"/>
        <item m="1" x="5639"/>
        <item m="1" x="5645"/>
        <item m="1" x="5689"/>
        <item m="1" x="5701"/>
        <item m="1" x="5812"/>
        <item x="526"/>
        <item x="253"/>
        <item x="254"/>
        <item x="403"/>
        <item x="255"/>
        <item m="1" x="5935"/>
        <item x="256"/>
        <item x="257"/>
        <item x="258"/>
        <item x="259"/>
        <item x="260"/>
        <item x="527"/>
        <item m="1" x="6198"/>
        <item m="1" x="6228"/>
        <item m="1" x="6232"/>
        <item m="1" x="6240"/>
        <item m="1" x="6244"/>
        <item m="1" x="6415"/>
        <item m="1" x="6429"/>
        <item m="1" x="6443"/>
        <item m="1" x="6444"/>
        <item m="1" x="6471"/>
        <item m="1" x="6538"/>
        <item m="1" x="6544"/>
        <item m="1" x="6548"/>
        <item m="1" x="6712"/>
        <item m="1" x="6716"/>
        <item m="1" x="6720"/>
        <item x="528"/>
        <item x="529"/>
        <item x="530"/>
        <item x="261"/>
        <item x="262"/>
        <item x="263"/>
        <item x="264"/>
        <item x="265"/>
        <item x="266"/>
        <item x="267"/>
        <item x="268"/>
        <item x="269"/>
        <item x="270"/>
        <item x="531"/>
        <item x="271"/>
        <item x="532"/>
        <item x="533"/>
        <item m="1" x="7088"/>
        <item x="534"/>
        <item m="1" x="7101"/>
        <item m="1" x="7107"/>
        <item x="404"/>
        <item x="405"/>
        <item m="1" x="7121"/>
        <item x="272"/>
        <item m="1" x="7132"/>
        <item x="273"/>
        <item m="1" x="7139"/>
        <item m="1" x="7142"/>
        <item x="274"/>
        <item x="406"/>
        <item x="333"/>
        <item x="275"/>
        <item m="1" x="7158"/>
        <item x="276"/>
        <item x="277"/>
        <item x="278"/>
        <item x="279"/>
        <item x="280"/>
        <item x="281"/>
        <item x="282"/>
        <item x="283"/>
        <item x="284"/>
        <item m="1" x="7559"/>
        <item x="285"/>
        <item m="1" x="7610"/>
        <item x="535"/>
        <item x="286"/>
        <item m="1" x="7640"/>
        <item x="287"/>
        <item x="288"/>
        <item x="536"/>
        <item x="537"/>
        <item x="538"/>
        <item x="289"/>
        <item x="290"/>
        <item x="291"/>
        <item x="292"/>
        <item m="1" x="7791"/>
        <item x="293"/>
        <item x="294"/>
        <item x="295"/>
        <item x="296"/>
        <item m="1" x="7813"/>
        <item x="297"/>
        <item x="298"/>
        <item m="1" x="7818"/>
        <item x="299"/>
        <item m="1" x="7874"/>
        <item x="300"/>
        <item x="301"/>
        <item m="1" x="7946"/>
        <item x="302"/>
        <item x="303"/>
        <item x="304"/>
        <item x="305"/>
        <item x="306"/>
        <item m="1" x="601"/>
        <item x="407"/>
        <item m="1" x="609"/>
        <item x="334"/>
        <item m="1" x="615"/>
        <item x="307"/>
        <item x="308"/>
        <item m="1" x="626"/>
        <item m="1" x="631"/>
        <item m="1" x="633"/>
        <item m="1" x="636"/>
        <item x="309"/>
        <item x="310"/>
        <item x="311"/>
        <item m="1" x="706"/>
        <item x="312"/>
        <item x="335"/>
        <item x="71"/>
        <item x="313"/>
        <item x="314"/>
        <item x="315"/>
        <item x="408"/>
        <item x="539"/>
        <item x="336"/>
        <item x="337"/>
        <item x="338"/>
        <item x="409"/>
        <item x="540"/>
        <item x="541"/>
        <item x="542"/>
        <item x="316"/>
        <item m="1" x="1353"/>
        <item x="543"/>
        <item x="544"/>
        <item x="545"/>
        <item x="546"/>
        <item x="547"/>
        <item x="548"/>
        <item m="1" x="1460"/>
        <item x="549"/>
        <item m="1" x="1482"/>
        <item m="1" x="1758"/>
        <item m="1" x="2023"/>
        <item m="1" x="2064"/>
        <item x="410"/>
        <item m="1" x="2074"/>
        <item x="550"/>
        <item m="1" x="2200"/>
        <item m="1" x="2230"/>
        <item m="1" x="2250"/>
        <item m="1" x="2256"/>
        <item m="1" x="2266"/>
        <item m="1" x="2268"/>
        <item m="1" x="2314"/>
        <item x="339"/>
        <item x="411"/>
        <item x="551"/>
        <item x="552"/>
        <item m="1" x="2661"/>
        <item m="1" x="2668"/>
        <item x="412"/>
        <item x="553"/>
        <item x="554"/>
        <item m="1" x="3100"/>
        <item x="555"/>
        <item x="556"/>
        <item x="340"/>
        <item x="341"/>
        <item m="1" x="3202"/>
        <item m="1" x="3203"/>
        <item m="1" x="3206"/>
        <item x="557"/>
        <item m="1" x="3661"/>
        <item x="558"/>
        <item x="413"/>
        <item x="342"/>
        <item x="414"/>
        <item x="415"/>
        <item x="559"/>
        <item x="69"/>
        <item x="56"/>
        <item m="1" x="4191"/>
        <item m="1" x="4193"/>
        <item m="1" x="4195"/>
        <item x="64"/>
        <item m="1" x="4200"/>
        <item m="1" x="4223"/>
        <item m="1" x="4231"/>
        <item m="1" x="4235"/>
        <item m="1" x="4248"/>
        <item m="1" x="4304"/>
        <item m="1" x="4313"/>
        <item m="1" x="4316"/>
        <item m="1" x="4318"/>
        <item m="1" x="4320"/>
        <item m="1" x="4321"/>
        <item m="1" x="4326"/>
        <item m="1" x="4332"/>
        <item m="1" x="4337"/>
        <item m="1" x="4341"/>
        <item m="1" x="4348"/>
        <item m="1" x="4352"/>
        <item m="1" x="4435"/>
        <item m="1" x="4448"/>
        <item x="129"/>
        <item x="130"/>
        <item x="135"/>
        <item x="136"/>
        <item x="137"/>
        <item m="1" x="4862"/>
        <item x="560"/>
        <item x="561"/>
        <item x="562"/>
        <item m="1" x="5028"/>
        <item m="1" x="5034"/>
        <item m="1" x="5043"/>
        <item m="1" x="5064"/>
        <item m="1" x="5112"/>
        <item m="1" x="5231"/>
        <item m="1" x="5263"/>
        <item x="416"/>
        <item m="1" x="5335"/>
        <item x="563"/>
        <item x="317"/>
        <item x="343"/>
        <item x="564"/>
        <item x="417"/>
        <item x="565"/>
        <item x="566"/>
        <item x="567"/>
        <item m="1" x="5400"/>
        <item m="1" x="5402"/>
        <item x="568"/>
        <item m="1" x="5562"/>
        <item m="1" x="5572"/>
        <item x="344"/>
        <item x="418"/>
        <item m="1" x="5586"/>
        <item m="1" x="5608"/>
        <item x="419"/>
        <item m="1" x="5622"/>
        <item x="569"/>
        <item m="1" x="5663"/>
        <item m="1" x="5674"/>
        <item x="570"/>
        <item m="1" x="5755"/>
        <item m="1" x="5760"/>
        <item m="1" x="5765"/>
        <item x="8"/>
        <item x="9"/>
        <item x="198"/>
        <item x="96"/>
        <item x="571"/>
        <item x="76"/>
        <item x="420"/>
        <item m="1" x="7254"/>
        <item m="1" x="7519"/>
        <item m="1" x="7539"/>
        <item m="1" x="7551"/>
        <item m="1" x="7569"/>
        <item x="318"/>
        <item m="1" x="7782"/>
        <item x="319"/>
        <item m="1" x="7928"/>
        <item x="572"/>
        <item x="573"/>
        <item x="574"/>
        <item x="575"/>
        <item m="1" x="2270"/>
        <item m="1" x="2277"/>
        <item m="1" x="2282"/>
        <item m="1" x="2286"/>
        <item m="1" x="2292"/>
        <item m="1" x="2297"/>
        <item m="1" x="2300"/>
        <item m="1" x="2377"/>
        <item m="1" x="2380"/>
        <item m="1" x="2384"/>
        <item m="1" x="2388"/>
        <item m="1" x="2391"/>
        <item m="1" x="2395"/>
        <item m="1" x="2397"/>
        <item m="1" x="2402"/>
        <item m="1" x="2512"/>
        <item m="1" x="2515"/>
        <item m="1" x="2518"/>
        <item m="1" x="2527"/>
        <item x="576"/>
        <item x="421"/>
        <item x="320"/>
        <item x="577"/>
        <item m="1" x="2927"/>
        <item x="321"/>
        <item x="578"/>
        <item m="1" x="2939"/>
        <item x="422"/>
        <item m="1" x="2945"/>
        <item x="322"/>
        <item m="1" x="2946"/>
        <item x="423"/>
        <item m="1" x="2952"/>
        <item x="579"/>
        <item x="345"/>
        <item x="346"/>
        <item x="580"/>
        <item m="1" x="2982"/>
        <item m="1" x="3003"/>
        <item m="1" x="3006"/>
        <item m="1" x="3015"/>
        <item m="1" x="3028"/>
        <item m="1" x="3034"/>
        <item x="323"/>
        <item m="1" x="3065"/>
        <item m="1" x="3222"/>
        <item m="1" x="3226"/>
        <item x="324"/>
        <item m="1" x="3229"/>
        <item m="1" x="3235"/>
        <item x="325"/>
        <item m="1" x="3241"/>
        <item m="1" x="3242"/>
        <item x="326"/>
        <item m="1" x="3462"/>
        <item m="1" x="3540"/>
        <item m="1" x="3735"/>
        <item m="1" x="3737"/>
        <item x="424"/>
        <item m="1" x="3890"/>
        <item m="1" x="3964"/>
        <item m="1" x="3968"/>
        <item m="1" x="4034"/>
        <item x="581"/>
        <item x="582"/>
        <item x="583"/>
        <item m="1" x="5095"/>
        <item m="1" x="6426"/>
        <item m="1" x="6431"/>
        <item m="1" x="6615"/>
        <item m="1" x="7250"/>
        <item m="1" x="7255"/>
        <item m="1" x="7682"/>
        <item m="1" x="7742"/>
        <item m="1" x="7780"/>
        <item m="1" x="7989"/>
        <item m="1" x="711"/>
        <item x="425"/>
        <item m="1" x="719"/>
        <item m="1" x="726"/>
        <item m="1" x="742"/>
        <item m="1" x="1112"/>
        <item x="327"/>
        <item m="1" x="1341"/>
        <item x="328"/>
        <item m="1" x="1695"/>
        <item x="426"/>
        <item m="1" x="1757"/>
        <item m="1" x="1762"/>
        <item x="584"/>
        <item m="1" x="1810"/>
        <item x="427"/>
        <item x="428"/>
        <item x="429"/>
        <item m="1" x="2353"/>
        <item m="1" x="2374"/>
        <item m="1" x="2665"/>
        <item m="1" x="3088"/>
        <item m="1" x="3091"/>
        <item m="1" x="3093"/>
        <item m="1" x="3097"/>
        <item m="1" x="3160"/>
        <item m="1" x="3165"/>
        <item m="1" x="3168"/>
        <item m="1" x="3171"/>
        <item m="1" x="3174"/>
        <item m="1" x="3178"/>
        <item m="1" x="3184"/>
        <item m="1" x="3508"/>
        <item m="1" x="3535"/>
        <item m="1" x="3541"/>
        <item m="1" x="3547"/>
        <item m="1" x="3550"/>
        <item m="1" x="3713"/>
        <item m="1" x="3816"/>
        <item x="585"/>
        <item x="586"/>
        <item m="1" x="3833"/>
        <item m="1" x="4069"/>
        <item x="87"/>
        <item m="1" x="4310"/>
        <item m="1" x="4423"/>
        <item m="1" x="5131"/>
        <item m="1" x="5141"/>
        <item m="1" x="5142"/>
        <item m="1" x="5144"/>
        <item m="1" x="5201"/>
        <item m="1" x="5212"/>
        <item m="1" x="5216"/>
        <item m="1" x="5269"/>
        <item m="1" x="5277"/>
        <item x="24"/>
        <item m="1" x="5308"/>
        <item m="1" x="5654"/>
        <item m="1" x="5662"/>
        <item m="1" x="5664"/>
        <item m="1" x="5665"/>
        <item m="1" x="5670"/>
        <item m="1" x="5677"/>
        <item m="1" x="5957"/>
        <item m="1" x="6390"/>
        <item m="1" x="6393"/>
        <item m="1" x="6398"/>
        <item x="2"/>
        <item m="1" x="7796"/>
        <item m="1" x="1067"/>
        <item x="587"/>
        <item m="1" x="1665"/>
        <item m="1" x="1675"/>
        <item m="1" x="1676"/>
        <item m="1" x="1996"/>
        <item m="1" x="2060"/>
        <item m="1" x="2063"/>
        <item m="1" x="2078"/>
        <item x="0"/>
        <item m="1" x="2089"/>
        <item m="1" x="2178"/>
        <item x="430"/>
        <item m="1" x="2313"/>
        <item x="191"/>
        <item m="1" x="2425"/>
        <item m="1" x="2432"/>
        <item m="1" x="2434"/>
        <item m="1" x="2437"/>
        <item m="1" x="2441"/>
        <item m="1" x="2443"/>
        <item m="1" x="2444"/>
        <item m="1" x="2455"/>
        <item m="1" x="2706"/>
        <item m="1" x="2737"/>
        <item m="1" x="2738"/>
        <item m="1" x="2742"/>
        <item m="1" x="2960"/>
        <item m="1" x="3099"/>
        <item m="1" x="3522"/>
        <item m="1" x="3657"/>
        <item m="1" x="3660"/>
        <item m="1" x="3733"/>
        <item m="1" x="3738"/>
        <item m="1" x="3743"/>
        <item m="1" x="3750"/>
        <item m="1" x="3753"/>
        <item m="1" x="3762"/>
        <item m="1" x="3765"/>
        <item m="1" x="3774"/>
        <item m="1" x="3779"/>
        <item m="1" x="3891"/>
        <item m="1" x="3894"/>
        <item x="431"/>
        <item m="1" x="4035"/>
        <item m="1" x="4078"/>
        <item x="432"/>
        <item x="433"/>
        <item m="1" x="4207"/>
        <item m="1" x="4210"/>
        <item x="15"/>
        <item m="1" x="4220"/>
        <item m="1" x="4230"/>
        <item m="1" x="4238"/>
        <item m="1" x="4242"/>
        <item m="1" x="4252"/>
        <item m="1" x="4257"/>
        <item x="434"/>
        <item x="435"/>
        <item x="436"/>
        <item x="437"/>
        <item x="438"/>
        <item m="1" x="4635"/>
        <item m="1" x="4689"/>
        <item m="1" x="4694"/>
        <item m="1" x="4699"/>
        <item x="439"/>
        <item x="347"/>
        <item m="1" x="4961"/>
        <item m="1" x="5148"/>
        <item m="1" x="5443"/>
        <item m="1" x="5463"/>
        <item m="1" x="5505"/>
        <item x="440"/>
        <item m="1" x="5533"/>
        <item x="441"/>
        <item m="1" x="5551"/>
        <item m="1" x="5555"/>
        <item x="42"/>
        <item x="442"/>
        <item x="43"/>
        <item x="443"/>
        <item m="1" x="5607"/>
        <item m="1" x="5610"/>
        <item m="1" x="5615"/>
        <item m="1" x="5619"/>
        <item x="444"/>
        <item m="1" x="5625"/>
        <item m="1" x="5632"/>
        <item m="1" x="5637"/>
        <item m="1" x="5640"/>
        <item x="445"/>
        <item x="446"/>
        <item m="1" x="6562"/>
        <item m="1" x="6566"/>
        <item m="1" x="6571"/>
        <item m="1" x="6575"/>
        <item x="447"/>
        <item m="1" x="7050"/>
        <item x="448"/>
        <item x="449"/>
        <item x="450"/>
        <item x="451"/>
        <item m="1" x="7067"/>
        <item m="1" x="7089"/>
        <item m="1" x="7092"/>
        <item m="1" x="7097"/>
        <item m="1" x="7104"/>
        <item m="1" x="7111"/>
        <item x="452"/>
        <item m="1" x="7122"/>
        <item m="1" x="7136"/>
        <item x="128"/>
        <item m="1" x="7367"/>
        <item m="1" x="7370"/>
        <item m="1" x="7373"/>
        <item m="1" x="7376"/>
        <item m="1" x="7380"/>
        <item m="1" x="7384"/>
        <item m="1" x="7387"/>
        <item m="1" x="7393"/>
        <item m="1" x="7402"/>
        <item m="1" x="7406"/>
        <item m="1" x="7451"/>
        <item m="1" x="7502"/>
        <item m="1" x="7549"/>
        <item m="1" x="7560"/>
        <item m="1" x="7565"/>
        <item m="1" x="7567"/>
        <item m="1" x="7576"/>
        <item m="1" x="7614"/>
        <item m="1" x="7621"/>
        <item m="1" x="7630"/>
        <item m="1" x="7634"/>
        <item m="1" x="7646"/>
        <item m="1" x="7653"/>
        <item m="1" x="7662"/>
        <item m="1" x="7676"/>
        <item m="1" x="7685"/>
        <item m="1" x="7749"/>
        <item m="1" x="7751"/>
        <item m="1" x="7753"/>
        <item m="1" x="7757"/>
        <item m="1" x="7760"/>
        <item m="1" x="7762"/>
        <item m="1" x="7763"/>
        <item m="1" x="7766"/>
        <item m="1" x="7767"/>
        <item x="453"/>
        <item m="1" x="7772"/>
        <item m="1" x="7775"/>
        <item m="1" x="7779"/>
        <item m="1" x="7800"/>
        <item m="1" x="7812"/>
        <item m="1" x="7832"/>
        <item m="1" x="7835"/>
        <item m="1" x="7837"/>
        <item m="1" x="7840"/>
        <item m="1" x="7844"/>
        <item m="1" x="7848"/>
        <item m="1" x="7851"/>
        <item x="30"/>
        <item m="1" x="7953"/>
        <item m="1" x="7957"/>
        <item m="1" x="7960"/>
        <item m="1" x="7962"/>
        <item m="1" x="7964"/>
        <item x="176"/>
        <item m="1" x="7969"/>
        <item m="1" x="7971"/>
        <item m="1" x="7977"/>
        <item m="1" x="7985"/>
        <item m="1" x="650"/>
        <item m="1" x="656"/>
        <item m="1" x="662"/>
        <item m="1" x="666"/>
        <item m="1" x="669"/>
        <item x="177"/>
        <item x="178"/>
        <item x="179"/>
        <item m="1" x="690"/>
        <item x="180"/>
        <item m="1" x="697"/>
        <item m="1" x="701"/>
        <item m="1" x="707"/>
        <item x="131"/>
        <item x="132"/>
        <item m="1" x="729"/>
        <item x="348"/>
        <item x="349"/>
        <item x="350"/>
        <item m="1" x="1759"/>
        <item m="1" x="1766"/>
        <item m="1" x="1770"/>
        <item m="1" x="1774"/>
        <item m="1" x="1776"/>
        <item m="1" x="1778"/>
        <item m="1" x="1779"/>
        <item m="1" x="1782"/>
        <item m="1" x="1838"/>
        <item m="1" x="1843"/>
        <item m="1" x="1848"/>
        <item m="1" x="1850"/>
        <item m="1" x="1853"/>
        <item m="1" x="1857"/>
        <item m="1" x="1862"/>
        <item m="1" x="1863"/>
        <item m="1" x="1866"/>
        <item m="1" x="1878"/>
        <item m="1" x="1889"/>
        <item m="1" x="1901"/>
        <item m="1" x="1908"/>
        <item m="1" x="1925"/>
        <item m="1" x="1927"/>
        <item m="1" x="1941"/>
        <item m="1" x="1943"/>
        <item m="1" x="1948"/>
        <item m="1" x="1952"/>
        <item m="1" x="1956"/>
        <item m="1" x="1959"/>
        <item m="1" x="1966"/>
        <item m="1" x="1971"/>
        <item m="1" x="1976"/>
        <item m="1" x="1980"/>
        <item m="1" x="1985"/>
        <item m="1" x="1988"/>
        <item m="1" x="1992"/>
        <item m="1" x="1997"/>
        <item m="1" x="2003"/>
        <item m="1" x="2005"/>
        <item m="1" x="2008"/>
        <item m="1" x="2018"/>
        <item m="1" x="2024"/>
        <item m="1" x="2028"/>
        <item m="1" x="3068"/>
        <item m="1" x="3073"/>
        <item m="1" x="3077"/>
        <item m="1" x="3083"/>
        <item m="1" x="3085"/>
        <item m="1" x="3092"/>
        <item m="1" x="3095"/>
        <item m="1" x="3101"/>
        <item m="1" x="3106"/>
        <item m="1" x="3108"/>
        <item m="1" x="3113"/>
        <item m="1" x="3148"/>
        <item m="1" x="3156"/>
        <item m="1" x="3225"/>
        <item m="1" x="3260"/>
        <item m="1" x="4392"/>
        <item m="1" x="4395"/>
        <item m="1" x="4400"/>
        <item m="1" x="4402"/>
        <item m="1" x="4407"/>
        <item m="1" x="4410"/>
        <item m="1" x="4415"/>
        <item m="1" x="4426"/>
        <item m="1" x="4436"/>
        <item m="1" x="4440"/>
        <item m="1" x="4443"/>
        <item m="1" x="4449"/>
        <item m="1" x="4452"/>
        <item m="1" x="4456"/>
        <item m="1" x="4582"/>
        <item m="1" x="4584"/>
        <item m="1" x="4705"/>
        <item m="1" x="4709"/>
        <item m="1" x="4718"/>
        <item m="1" x="4722"/>
        <item m="1" x="4724"/>
        <item m="1" x="5897"/>
        <item m="1" x="5903"/>
        <item m="1" x="5906"/>
        <item m="1" x="5913"/>
        <item m="1" x="5916"/>
        <item m="1" x="5921"/>
        <item m="1" x="5925"/>
        <item m="1" x="5926"/>
        <item m="1" x="5931"/>
        <item m="1" x="5932"/>
        <item m="1" x="5939"/>
        <item m="1" x="5941"/>
        <item m="1" x="5942"/>
        <item m="1" x="5944"/>
        <item m="1" x="5948"/>
        <item m="1" x="5959"/>
        <item m="1" x="5967"/>
        <item m="1" x="5974"/>
        <item m="1" x="5993"/>
        <item m="1" x="6077"/>
        <item m="1" x="6110"/>
        <item m="1" x="6139"/>
        <item m="1" x="7360"/>
        <item m="1" x="7362"/>
        <item m="1" x="7364"/>
        <item m="1" x="7385"/>
        <item m="1" x="7389"/>
        <item m="1" x="1227"/>
        <item m="1" x="1234"/>
        <item m="1" x="1364"/>
        <item m="1" x="1415"/>
        <item m="1" x="1422"/>
        <item m="1" x="2637"/>
        <item m="1" x="2645"/>
        <item m="1" x="2651"/>
        <item m="1" x="2683"/>
        <item m="1" x="2688"/>
        <item m="1" x="2690"/>
        <item m="1" x="3811"/>
        <item m="1" x="3831"/>
        <item m="1" x="3842"/>
        <item m="1" x="4007"/>
        <item m="1" x="5293"/>
        <item m="1" x="5329"/>
        <item m="1" x="5447"/>
        <item m="1" x="5462"/>
        <item m="1" x="5467"/>
        <item m="1" x="5470"/>
        <item m="1" x="5513"/>
        <item m="1" x="5516"/>
        <item m="1" x="5520"/>
        <item m="1" x="5524"/>
        <item m="1" x="5528"/>
        <item m="1" x="6644"/>
        <item m="1" x="6649"/>
        <item m="1" x="6660"/>
        <item m="1" x="6662"/>
        <item m="1" x="6665"/>
        <item m="1" x="6669"/>
        <item m="1" x="6673"/>
        <item m="1" x="6676"/>
        <item m="1" x="6679"/>
        <item m="1" x="6687"/>
        <item m="1" x="6689"/>
        <item m="1" x="6692"/>
        <item m="1" x="6697"/>
        <item m="1" x="6702"/>
        <item m="1" x="6708"/>
        <item m="1" x="6709"/>
        <item m="1" x="6710"/>
        <item m="1" x="6722"/>
        <item m="1" x="6724"/>
        <item m="1" x="6727"/>
        <item m="1" x="6728"/>
        <item m="1" x="6734"/>
        <item m="1" x="6740"/>
        <item m="1" x="6742"/>
        <item m="1" x="6761"/>
        <item m="1" x="6762"/>
        <item m="1" x="6765"/>
        <item m="1" x="6773"/>
        <item m="1" x="6775"/>
        <item m="1" x="6779"/>
        <item m="1" x="6781"/>
        <item m="1" x="6793"/>
        <item m="1" x="6801"/>
        <item m="1" x="6803"/>
        <item m="1" x="6809"/>
        <item m="1" x="6813"/>
        <item m="1" x="6815"/>
        <item m="1" x="6820"/>
        <item m="1" x="6823"/>
        <item m="1" x="6829"/>
        <item m="1" x="6831"/>
        <item m="1" x="6834"/>
        <item m="1" x="6848"/>
        <item m="1" x="6855"/>
        <item m="1" x="6865"/>
        <item m="1" x="6867"/>
        <item m="1" x="6872"/>
        <item m="1" x="6874"/>
        <item m="1" x="6877"/>
        <item m="1" x="6879"/>
        <item m="1" x="6883"/>
        <item m="1" x="6886"/>
        <item m="1" x="6889"/>
        <item m="1" x="6896"/>
        <item m="1" x="7955"/>
        <item m="1" x="7963"/>
        <item m="1" x="7984"/>
        <item m="1" x="600"/>
        <item m="1" x="645"/>
        <item m="1" x="677"/>
        <item m="1" x="687"/>
        <item m="1" x="715"/>
        <item m="1" x="720"/>
        <item m="1" x="722"/>
        <item m="1" x="731"/>
        <item m="1" x="734"/>
        <item m="1" x="740"/>
        <item m="1" x="743"/>
        <item m="1" x="750"/>
        <item m="1" x="752"/>
        <item m="1" x="763"/>
        <item m="1" x="770"/>
        <item m="1" x="775"/>
        <item m="1" x="778"/>
        <item m="1" x="783"/>
        <item m="1" x="791"/>
        <item m="1" x="793"/>
        <item m="1" x="802"/>
        <item m="1" x="808"/>
        <item m="1" x="812"/>
        <item m="1" x="816"/>
        <item m="1" x="820"/>
        <item m="1" x="825"/>
        <item m="1" x="828"/>
        <item m="1" x="832"/>
        <item m="1" x="835"/>
        <item m="1" x="837"/>
        <item m="1" x="862"/>
        <item m="1" x="1820"/>
        <item m="1" x="1832"/>
        <item m="1" x="1841"/>
        <item m="1" x="1852"/>
        <item m="1" x="1859"/>
        <item m="1" x="1864"/>
        <item m="1" x="1872"/>
        <item m="1" x="1887"/>
        <item m="1" x="1899"/>
        <item m="1" x="1904"/>
        <item m="1" x="1907"/>
        <item m="1" x="1912"/>
        <item m="1" x="1915"/>
        <item m="1" x="1921"/>
        <item m="1" x="1930"/>
        <item m="1" x="1940"/>
        <item m="1" x="1955"/>
        <item m="1" x="1974"/>
        <item m="1" x="1982"/>
        <item m="1" x="1995"/>
        <item m="1" x="2007"/>
        <item m="1" x="2026"/>
        <item m="1" x="2037"/>
        <item m="1" x="2041"/>
        <item m="1" x="2050"/>
        <item m="1" x="2109"/>
        <item m="1" x="2111"/>
        <item m="1" x="2116"/>
        <item m="1" x="2122"/>
        <item m="1" x="2124"/>
        <item m="1" x="2127"/>
        <item m="1" x="3192"/>
        <item m="1" x="3200"/>
        <item m="1" x="3205"/>
        <item m="1" x="3210"/>
        <item m="1" x="3214"/>
        <item m="1" x="3243"/>
        <item m="1" x="3364"/>
        <item m="1" x="3371"/>
        <item m="1" x="3376"/>
        <item m="1" x="3380"/>
        <item m="1" x="3385"/>
        <item m="1" x="3390"/>
        <item m="1" x="3393"/>
        <item m="1" x="3429"/>
        <item m="1" x="3431"/>
        <item m="1" x="3434"/>
        <item m="1" x="3444"/>
        <item m="1" x="3450"/>
        <item m="1" x="3452"/>
        <item m="1" x="3457"/>
        <item m="1" x="3460"/>
        <item m="1" x="4512"/>
        <item m="1" x="4518"/>
        <item m="1" x="4526"/>
        <item m="1" x="4531"/>
        <item m="1" x="4535"/>
        <item m="1" x="4544"/>
        <item m="1" x="4562"/>
        <item m="1" x="4577"/>
        <item m="1" x="4603"/>
        <item m="1" x="4613"/>
        <item m="1" x="4616"/>
        <item m="1" x="4620"/>
        <item m="1" x="4621"/>
        <item m="1" x="4623"/>
        <item m="1" x="4626"/>
        <item m="1" x="4631"/>
        <item m="1" x="4633"/>
        <item m="1" x="4640"/>
        <item m="1" x="4647"/>
        <item m="1" x="4649"/>
        <item m="1" x="4659"/>
        <item m="1" x="4661"/>
        <item m="1" x="4669"/>
        <item m="1" x="4684"/>
        <item m="1" x="4690"/>
        <item m="1" x="4698"/>
        <item m="1" x="4703"/>
        <item m="1" x="4714"/>
        <item m="1" x="4719"/>
        <item m="1" x="4726"/>
        <item m="1" x="4733"/>
        <item m="1" x="4736"/>
        <item m="1" x="4742"/>
        <item m="1" x="4747"/>
        <item m="1" x="4751"/>
        <item m="1" x="4757"/>
        <item m="1" x="4764"/>
        <item m="1" x="4771"/>
        <item m="1" x="4779"/>
        <item m="1" x="4780"/>
        <item m="1" x="4784"/>
        <item m="1" x="4786"/>
        <item m="1" x="4792"/>
        <item m="1" x="4795"/>
        <item m="1" x="4806"/>
        <item m="1" x="4811"/>
        <item m="1" x="4814"/>
        <item m="1" x="4826"/>
        <item m="1" x="4835"/>
        <item m="1" x="4840"/>
        <item m="1" x="4845"/>
        <item m="1" x="4854"/>
        <item m="1" x="4859"/>
        <item m="1" x="4865"/>
        <item m="1" x="4880"/>
        <item m="1" x="4884"/>
        <item m="1" x="4889"/>
        <item m="1" x="4895"/>
        <item m="1" x="4900"/>
        <item m="1" x="4904"/>
        <item m="1" x="4908"/>
        <item m="1" x="4912"/>
        <item m="1" x="4920"/>
        <item m="1" x="6006"/>
        <item m="1" x="7543"/>
        <item m="1" x="7546"/>
        <item m="1" x="7554"/>
        <item m="1" x="7558"/>
        <item m="1" x="7564"/>
        <item m="1" x="1362"/>
        <item m="1" x="1381"/>
        <item m="1" x="1491"/>
        <item m="1" x="1495"/>
        <item m="1" x="1497"/>
        <item m="1" x="1500"/>
        <item m="1" x="1575"/>
        <item m="1" x="2647"/>
        <item m="1" x="2649"/>
        <item m="1" x="2656"/>
        <item m="1" x="2660"/>
        <item m="1" x="2667"/>
        <item m="1" x="2673"/>
        <item m="1" x="2708"/>
        <item m="1" x="2803"/>
        <item m="1" x="2806"/>
        <item m="1" x="2811"/>
        <item m="1" x="2812"/>
        <item m="1" x="2817"/>
        <item m="1" x="2820"/>
        <item m="1" x="2823"/>
        <item m="1" x="2829"/>
        <item m="1" x="2835"/>
        <item m="1" x="2838"/>
        <item m="1" x="2844"/>
        <item m="1" x="2857"/>
        <item m="1" x="2865"/>
        <item m="1" x="2869"/>
        <item m="1" x="3863"/>
        <item m="1" x="3869"/>
        <item m="1" x="3871"/>
        <item m="1" x="3874"/>
        <item m="1" x="3880"/>
        <item m="1" x="3881"/>
        <item m="1" x="3883"/>
        <item m="1" x="3884"/>
        <item m="1" x="3885"/>
        <item m="1" x="3889"/>
        <item m="1" x="3892"/>
        <item m="1" x="3895"/>
        <item m="1" x="3898"/>
        <item m="1" x="3900"/>
        <item m="1" x="3902"/>
        <item m="1" x="3907"/>
        <item m="1" x="3913"/>
        <item m="1" x="3917"/>
        <item m="1" x="3918"/>
        <item m="1" x="3921"/>
        <item m="1" x="3925"/>
        <item m="1" x="3927"/>
        <item m="1" x="3932"/>
        <item m="1" x="3936"/>
        <item m="1" x="3938"/>
        <item m="1" x="3945"/>
        <item m="1" x="3947"/>
        <item m="1" x="3952"/>
        <item m="1" x="3958"/>
        <item m="1" x="3962"/>
        <item m="1" x="3965"/>
        <item m="1" x="3971"/>
        <item m="1" x="3974"/>
        <item m="1" x="3976"/>
        <item m="1" x="3987"/>
        <item m="1" x="3996"/>
        <item m="1" x="4013"/>
        <item m="1" x="5394"/>
        <item m="1" x="5453"/>
        <item m="1" x="5454"/>
        <item m="1" x="5459"/>
        <item m="1" x="5672"/>
        <item m="1" x="5678"/>
        <item m="1" x="5683"/>
        <item m="1" x="5705"/>
        <item m="1" x="5715"/>
        <item m="1" x="5742"/>
        <item m="1" x="5747"/>
        <item m="1" x="5783"/>
        <item m="1" x="5787"/>
        <item m="1" x="5814"/>
        <item m="1" x="5824"/>
        <item x="454"/>
        <item x="351"/>
        <item m="1" x="5827"/>
        <item m="1" x="5829"/>
        <item m="1" x="5835"/>
        <item m="1" x="5838"/>
        <item m="1" x="5844"/>
        <item m="1" x="5846"/>
        <item m="1" x="5849"/>
        <item m="1" x="5853"/>
        <item m="1" x="5858"/>
        <item x="84"/>
        <item m="1" x="5862"/>
        <item m="1" x="5865"/>
        <item m="1" x="5868"/>
        <item m="1" x="5873"/>
        <item m="1" x="5879"/>
        <item m="1" x="5885"/>
        <item m="1" x="5902"/>
        <item m="1" x="5905"/>
        <item m="1" x="5909"/>
        <item m="1" x="5912"/>
        <item x="171"/>
        <item m="1" x="5920"/>
        <item m="1" x="5924"/>
        <item m="1" x="5971"/>
        <item m="1" x="5982"/>
        <item m="1" x="5985"/>
        <item m="1" x="6066"/>
        <item x="455"/>
        <item x="352"/>
        <item x="44"/>
        <item m="1" x="6118"/>
        <item m="1" x="6121"/>
        <item m="1" x="6130"/>
        <item m="1" x="6142"/>
        <item m="1" x="6158"/>
        <item x="200"/>
        <item x="172"/>
        <item m="1" x="6233"/>
        <item m="1" x="6234"/>
        <item m="1" x="6237"/>
        <item m="1" x="6278"/>
        <item x="353"/>
        <item m="1" x="6348"/>
        <item m="1" x="6368"/>
        <item m="1" x="6897"/>
        <item m="1" x="6907"/>
        <item m="1" x="6910"/>
        <item m="1" x="6939"/>
        <item m="1" x="6940"/>
        <item m="1" x="6942"/>
        <item m="1" x="6943"/>
        <item m="1" x="6947"/>
        <item m="1" x="6954"/>
        <item m="1" x="6987"/>
        <item m="1" x="6996"/>
        <item m="1" x="6998"/>
        <item m="1" x="7008"/>
        <item m="1" x="7009"/>
        <item m="1" x="7013"/>
        <item m="1" x="7015"/>
        <item m="1" x="7018"/>
        <item m="1" x="7047"/>
        <item m="1" x="7071"/>
        <item m="1" x="7076"/>
        <item m="1" x="7077"/>
        <item m="1" x="7096"/>
        <item m="1" x="7098"/>
        <item m="1" x="7105"/>
        <item m="1" x="7112"/>
        <item m="1" x="7115"/>
        <item m="1" x="7123"/>
        <item m="1" x="7128"/>
        <item m="1" x="7133"/>
        <item m="1" x="7137"/>
        <item m="1" x="7159"/>
        <item m="1" x="7184"/>
        <item x="116"/>
        <item m="1" x="7197"/>
        <item m="1" x="7199"/>
        <item m="1" x="7203"/>
        <item m="1" x="7205"/>
        <item m="1" x="7208"/>
        <item m="1" x="7210"/>
        <item m="1" x="7213"/>
        <item m="1" x="7220"/>
        <item m="1" x="7224"/>
        <item m="1" x="7227"/>
        <item m="1" x="7236"/>
        <item m="1" x="7237"/>
        <item x="155"/>
        <item x="156"/>
        <item m="1" x="7256"/>
        <item m="1" x="7259"/>
        <item m="1" x="7262"/>
        <item m="1" x="7276"/>
        <item m="1" x="7278"/>
        <item m="1" x="7286"/>
        <item m="1" x="7290"/>
        <item m="1" x="7294"/>
        <item m="1" x="7297"/>
        <item m="1" x="7301"/>
        <item m="1" x="7305"/>
        <item m="1" x="7312"/>
        <item m="1" x="7317"/>
        <item x="157"/>
        <item m="1" x="7332"/>
        <item m="1" x="7346"/>
        <item m="1" x="7349"/>
        <item m="1" x="7359"/>
        <item m="1" x="7371"/>
        <item m="1" x="7374"/>
        <item m="1" x="7377"/>
        <item m="1" x="7381"/>
        <item m="1" x="7388"/>
        <item m="1" x="7394"/>
        <item m="1" x="7398"/>
        <item m="1" x="7403"/>
        <item m="1" x="7407"/>
        <item m="1" x="7410"/>
        <item m="1" x="7414"/>
        <item m="1" x="7418"/>
        <item m="1" x="7423"/>
        <item m="1" x="7427"/>
        <item x="158"/>
        <item x="159"/>
        <item m="1" x="7433"/>
        <item x="160"/>
        <item m="1" x="7446"/>
        <item m="1" x="7448"/>
        <item m="1" x="7452"/>
        <item m="1" x="7456"/>
        <item x="110"/>
        <item m="1" x="7462"/>
        <item m="1" x="7465"/>
        <item x="111"/>
        <item m="1" x="7476"/>
        <item x="161"/>
        <item m="1" x="7481"/>
        <item m="1" x="7484"/>
        <item m="1" x="7487"/>
        <item m="1" x="7490"/>
        <item m="1" x="7495"/>
        <item m="1" x="7503"/>
        <item m="1" x="7509"/>
        <item m="1" x="7514"/>
        <item x="456"/>
        <item m="1" x="7518"/>
        <item m="1" x="7522"/>
        <item m="1" x="7527"/>
        <item x="16"/>
        <item m="1" x="7534"/>
        <item m="1" x="7538"/>
        <item m="1" x="7635"/>
        <item m="1" x="7641"/>
        <item x="457"/>
        <item x="458"/>
        <item m="1" x="7647"/>
        <item m="1" x="7650"/>
        <item m="1" x="7654"/>
        <item m="1" x="7655"/>
        <item m="1" x="7658"/>
        <item m="1" x="7679"/>
        <item m="1" x="7695"/>
        <item m="1" x="7699"/>
        <item m="1" x="7701"/>
        <item m="1" x="7708"/>
        <item x="162"/>
        <item m="1" x="7712"/>
        <item m="1" x="7713"/>
        <item m="1" x="7715"/>
        <item x="112"/>
        <item m="1" x="7722"/>
        <item m="1" x="7781"/>
        <item x="459"/>
        <item m="1" x="7797"/>
        <item m="1" x="7806"/>
        <item m="1" x="7808"/>
        <item m="1" x="7849"/>
        <item x="99"/>
        <item m="1" x="7852"/>
        <item m="1" x="7855"/>
        <item m="1" x="7861"/>
        <item m="1" x="7866"/>
        <item m="1" x="7873"/>
        <item m="1" x="7875"/>
        <item m="1" x="7878"/>
        <item m="1" x="7881"/>
        <item m="1" x="7883"/>
        <item m="1" x="7887"/>
        <item m="1" x="7890"/>
        <item m="1" x="7895"/>
        <item m="1" x="7898"/>
        <item m="1" x="7901"/>
        <item m="1" x="7903"/>
        <item m="1" x="7904"/>
        <item x="118"/>
        <item x="119"/>
        <item m="1" x="7923"/>
        <item m="1" x="7925"/>
        <item m="1" x="7929"/>
        <item m="1" x="7933"/>
        <item m="1" x="7934"/>
        <item x="58"/>
        <item m="1" x="7939"/>
        <item m="1" x="7943"/>
        <item m="1" x="7947"/>
        <item m="1" x="7988"/>
        <item m="1" x="7991"/>
        <item x="354"/>
        <item m="1" x="7992"/>
        <item m="1" x="7995"/>
        <item m="1" x="7999"/>
        <item m="1" x="591"/>
        <item m="1" x="592"/>
        <item m="1" x="594"/>
        <item m="1" x="599"/>
        <item m="1" x="602"/>
        <item m="1" x="610"/>
        <item m="1" x="616"/>
        <item m="1" x="619"/>
        <item m="1" x="620"/>
        <item m="1" x="637"/>
        <item m="1" x="640"/>
        <item m="1" x="643"/>
        <item m="1" x="646"/>
        <item m="1" x="651"/>
        <item m="1" x="652"/>
        <item m="1" x="657"/>
        <item m="1" x="663"/>
        <item m="1" x="667"/>
        <item m="1" x="670"/>
        <item m="1" x="673"/>
        <item m="1" x="679"/>
        <item m="1" x="685"/>
        <item x="125"/>
        <item m="1" x="693"/>
        <item m="1" x="698"/>
        <item m="1" x="702"/>
        <item m="1" x="708"/>
        <item m="1" x="713"/>
        <item m="1" x="716"/>
        <item m="1" x="721"/>
        <item m="1" x="737"/>
        <item m="1" x="746"/>
        <item m="1" x="751"/>
        <item x="355"/>
        <item m="1" x="759"/>
        <item m="1" x="764"/>
        <item m="1" x="771"/>
        <item m="1" x="776"/>
        <item m="1" x="780"/>
        <item m="1" x="786"/>
        <item m="1" x="788"/>
        <item m="1" x="792"/>
        <item m="1" x="797"/>
        <item m="1" x="800"/>
        <item m="1" x="803"/>
        <item m="1" x="806"/>
        <item m="1" x="810"/>
        <item m="1" x="814"/>
        <item m="1" x="817"/>
        <item m="1" x="819"/>
        <item m="1" x="821"/>
        <item m="1" x="827"/>
        <item m="1" x="830"/>
        <item m="1" x="833"/>
        <item m="1" x="836"/>
        <item m="1" x="839"/>
        <item m="1" x="846"/>
        <item m="1" x="848"/>
        <item m="1" x="852"/>
        <item m="1" x="857"/>
        <item m="1" x="861"/>
        <item m="1" x="864"/>
        <item m="1" x="868"/>
        <item m="1" x="873"/>
        <item m="1" x="878"/>
        <item m="1" x="879"/>
        <item m="1" x="881"/>
        <item m="1" x="884"/>
        <item m="1" x="886"/>
        <item m="1" x="890"/>
        <item m="1" x="892"/>
        <item m="1" x="895"/>
        <item m="1" x="899"/>
        <item m="1" x="902"/>
        <item m="1" x="904"/>
        <item m="1" x="910"/>
        <item m="1" x="915"/>
        <item m="1" x="917"/>
        <item m="1" x="920"/>
        <item m="1" x="923"/>
        <item m="1" x="927"/>
        <item m="1" x="929"/>
        <item m="1" x="933"/>
        <item m="1" x="938"/>
        <item m="1" x="944"/>
        <item m="1" x="948"/>
        <item x="113"/>
        <item m="1" x="956"/>
        <item m="1" x="961"/>
        <item m="1" x="964"/>
        <item m="1" x="966"/>
        <item m="1" x="968"/>
        <item m="1" x="975"/>
        <item m="1" x="980"/>
        <item m="1" x="982"/>
        <item m="1" x="987"/>
        <item m="1" x="991"/>
        <item m="1" x="994"/>
        <item m="1" x="997"/>
        <item m="1" x="1004"/>
        <item m="1" x="1007"/>
        <item m="1" x="1011"/>
        <item m="1" x="1016"/>
        <item m="1" x="1020"/>
        <item m="1" x="1023"/>
        <item m="1" x="1028"/>
        <item m="1" x="1031"/>
        <item m="1" x="1035"/>
        <item m="1" x="1039"/>
        <item m="1" x="1044"/>
        <item m="1" x="1047"/>
        <item m="1" x="1050"/>
        <item m="1" x="1057"/>
        <item m="1" x="1059"/>
        <item m="1" x="1060"/>
        <item m="1" x="1064"/>
        <item m="1" x="1068"/>
        <item m="1" x="1072"/>
        <item m="1" x="1077"/>
        <item m="1" x="1080"/>
        <item m="1" x="1083"/>
        <item m="1" x="1085"/>
        <item m="1" x="1087"/>
        <item m="1" x="1091"/>
        <item m="1" x="1094"/>
        <item m="1" x="1096"/>
        <item m="1" x="1101"/>
        <item m="1" x="1103"/>
        <item m="1" x="1106"/>
        <item m="1" x="1108"/>
        <item m="1" x="1111"/>
        <item m="1" x="1115"/>
        <item m="1" x="1121"/>
        <item m="1" x="1129"/>
        <item m="1" x="1133"/>
        <item m="1" x="1135"/>
        <item x="34"/>
        <item m="1" x="1143"/>
        <item m="1" x="1145"/>
        <item x="11"/>
        <item x="12"/>
        <item m="1" x="1175"/>
        <item m="1" x="1178"/>
        <item m="1" x="1181"/>
        <item m="1" x="1183"/>
        <item m="1" x="1184"/>
        <item m="1" x="1187"/>
        <item m="1" x="1191"/>
        <item m="1" x="1194"/>
        <item m="1" x="1197"/>
        <item m="1" x="1204"/>
        <item m="1" x="1207"/>
        <item m="1" x="1211"/>
        <item m="1" x="1214"/>
        <item m="1" x="1216"/>
        <item m="1" x="1217"/>
        <item m="1" x="1218"/>
        <item m="1" x="1221"/>
        <item m="1" x="1230"/>
        <item m="1" x="1233"/>
        <item m="1" x="1236"/>
        <item m="1" x="1241"/>
        <item m="1" x="1243"/>
        <item m="1" x="1260"/>
        <item m="1" x="1273"/>
        <item m="1" x="1276"/>
        <item m="1" x="1279"/>
        <item x="197"/>
        <item m="1" x="1284"/>
        <item m="1" x="1286"/>
        <item m="1" x="1289"/>
        <item m="1" x="1293"/>
        <item m="1" x="1297"/>
        <item m="1" x="1300"/>
        <item m="1" x="1302"/>
        <item x="107"/>
        <item m="1" x="1304"/>
        <item x="356"/>
        <item m="1" x="1312"/>
        <item m="1" x="1316"/>
        <item m="1" x="1319"/>
        <item m="1" x="1322"/>
        <item m="1" x="1325"/>
        <item m="1" x="1328"/>
        <item x="163"/>
        <item m="1" x="1334"/>
        <item m="1" x="1336"/>
        <item m="1" x="1338"/>
        <item m="1" x="1342"/>
        <item m="1" x="1343"/>
        <item m="1" x="1347"/>
        <item m="1" x="1349"/>
        <item m="1" x="1351"/>
        <item m="1" x="1355"/>
        <item m="1" x="1357"/>
        <item m="1" x="1360"/>
        <item m="1" x="1363"/>
        <item m="1" x="1371"/>
        <item m="1" x="1374"/>
        <item m="1" x="1390"/>
        <item m="1" x="1394"/>
        <item m="1" x="1397"/>
        <item m="1" x="1399"/>
        <item m="1" x="1400"/>
        <item m="1" x="1405"/>
        <item m="1" x="1413"/>
        <item m="1" x="1414"/>
        <item m="1" x="1419"/>
        <item m="1" x="1426"/>
        <item m="1" x="1436"/>
        <item m="1" x="1443"/>
        <item m="1" x="1445"/>
        <item m="1" x="1456"/>
        <item m="1" x="1461"/>
        <item m="1" x="1465"/>
        <item m="1" x="1468"/>
        <item m="1" x="1469"/>
        <item m="1" x="1476"/>
        <item m="1" x="1501"/>
        <item m="1" x="1505"/>
        <item m="1" x="1509"/>
        <item m="1" x="1514"/>
        <item m="1" x="1520"/>
        <item m="1" x="1522"/>
        <item x="25"/>
        <item x="26"/>
        <item m="1" x="1867"/>
        <item m="1" x="1909"/>
        <item m="1" x="1913"/>
        <item m="1" x="1918"/>
        <item m="1" x="2099"/>
        <item m="1" x="2107"/>
        <item x="19"/>
        <item m="1" x="2130"/>
        <item x="52"/>
        <item x="27"/>
        <item m="1" x="2145"/>
        <item m="1" x="2151"/>
        <item m="1" x="2155"/>
        <item m="1" x="2285"/>
        <item m="1" x="2356"/>
        <item m="1" x="2359"/>
        <item m="1" x="2363"/>
        <item m="1" x="2366"/>
        <item m="1" x="2371"/>
        <item m="1" x="2375"/>
        <item m="1" x="2383"/>
        <item x="53"/>
        <item m="1" x="2390"/>
        <item m="1" x="2393"/>
        <item m="1" x="2396"/>
        <item m="1" x="2399"/>
        <item m="1" x="2401"/>
        <item m="1" x="2405"/>
        <item m="1" x="2410"/>
        <item x="186"/>
        <item m="1" x="2417"/>
        <item m="1" x="2470"/>
        <item x="187"/>
        <item x="65"/>
        <item m="1" x="2476"/>
        <item x="54"/>
        <item x="48"/>
        <item x="95"/>
        <item x="357"/>
        <item x="80"/>
        <item x="358"/>
        <item x="359"/>
        <item x="360"/>
        <item x="361"/>
        <item x="362"/>
        <item x="363"/>
        <item m="1" x="2514"/>
        <item m="1" x="2517"/>
        <item x="60"/>
        <item m="1" x="2549"/>
        <item m="1" x="2552"/>
        <item x="364"/>
        <item m="1" x="2558"/>
        <item m="1" x="2561"/>
        <item m="1" x="2564"/>
        <item m="1" x="2567"/>
        <item m="1" x="2570"/>
        <item m="1" x="2572"/>
        <item m="1" x="2589"/>
        <item m="1" x="2592"/>
        <item m="1" x="2594"/>
        <item x="365"/>
        <item m="1" x="2600"/>
        <item m="1" x="2603"/>
        <item m="1" x="2617"/>
        <item m="1" x="2619"/>
        <item x="55"/>
        <item m="1" x="2628"/>
        <item m="1" x="2650"/>
        <item m="1" x="2662"/>
        <item x="31"/>
        <item m="1" x="2796"/>
        <item m="1" x="2827"/>
        <item m="1" x="2853"/>
        <item m="1" x="2858"/>
        <item m="1" x="2876"/>
        <item m="1" x="3684"/>
        <item m="1" x="3689"/>
        <item m="1" x="3694"/>
        <item m="1" x="3718"/>
        <item m="1" x="3721"/>
        <item m="1" x="3723"/>
        <item m="1" x="3731"/>
        <item m="1" x="3739"/>
        <item m="1" x="3819"/>
        <item m="1" x="3821"/>
        <item m="1" x="3827"/>
        <item m="1" x="3836"/>
        <item m="1" x="3838"/>
        <item m="1" x="3843"/>
        <item m="1" x="3866"/>
        <item m="1" x="3876"/>
        <item x="366"/>
        <item m="1" x="3904"/>
        <item m="1" x="3914"/>
        <item m="1" x="3920"/>
        <item x="367"/>
        <item m="1" x="3939"/>
        <item m="1" x="3949"/>
        <item m="1" x="3955"/>
        <item x="368"/>
        <item m="1" x="3967"/>
        <item m="1" x="3972"/>
        <item m="1" x="3975"/>
        <item m="1" x="3977"/>
        <item m="1" x="3980"/>
        <item m="1" x="3982"/>
        <item m="1" x="3983"/>
        <item m="1" x="4002"/>
        <item m="1" x="4020"/>
        <item m="1" x="4053"/>
        <item m="1" x="4072"/>
        <item m="1" x="4084"/>
        <item x="460"/>
        <item m="1" x="4090"/>
        <item x="461"/>
        <item m="1" x="4102"/>
        <item m="1" x="4107"/>
        <item m="1" x="4116"/>
        <item m="1" x="4124"/>
        <item m="1" x="4130"/>
        <item m="1" x="4156"/>
        <item m="1" x="4163"/>
        <item m="1" x="4170"/>
        <item m="1" x="4187"/>
        <item m="1" x="4189"/>
        <item m="1" x="4194"/>
        <item x="82"/>
        <item m="1" x="4214"/>
        <item m="1" x="4218"/>
        <item m="1" x="4499"/>
        <item m="1" x="4502"/>
        <item m="1" x="4504"/>
        <item m="1" x="4510"/>
        <item m="1" x="4514"/>
        <item m="1" x="4516"/>
        <item m="1" x="4520"/>
        <item m="1" x="4523"/>
        <item x="61"/>
        <item x="86"/>
        <item m="1" x="4537"/>
        <item m="1" x="4543"/>
        <item x="4"/>
        <item x="369"/>
        <item m="1" x="4789"/>
        <item m="1" x="4791"/>
        <item m="1" x="4794"/>
        <item m="1" x="4796"/>
        <item m="1" x="4798"/>
        <item m="1" x="4804"/>
        <item m="1" x="4810"/>
        <item m="1" x="4813"/>
        <item m="1" x="5037"/>
        <item m="1" x="5048"/>
        <item m="1" x="5053"/>
        <item m="1" x="5056"/>
        <item m="1" x="5058"/>
        <item m="1" x="5061"/>
        <item m="1" x="5071"/>
        <item m="1" x="5075"/>
        <item m="1" x="5079"/>
        <item m="1" x="5085"/>
        <item m="1" x="5088"/>
        <item m="1" x="5094"/>
        <item m="1" x="5100"/>
        <item m="1" x="5106"/>
        <item m="1" x="5107"/>
        <item m="1" x="5113"/>
        <item m="1" x="5116"/>
        <item m="1" x="5120"/>
        <item m="1" x="5123"/>
        <item m="1" x="5155"/>
        <item m="1" x="5223"/>
        <item m="1" x="5232"/>
        <item m="1" x="5332"/>
        <item m="1" x="5336"/>
        <item m="1" x="5343"/>
        <item m="1" x="5381"/>
        <item m="1" x="5408"/>
        <item m="1" x="5416"/>
        <item m="1" x="5420"/>
        <item m="1" x="5438"/>
        <item m="1" x="5506"/>
        <item x="114"/>
        <item m="1" x="5830"/>
        <item m="1" x="5833"/>
        <item m="1" x="5836"/>
        <item x="169"/>
        <item m="1" x="5847"/>
        <item m="1" x="5851"/>
        <item m="1" x="5855"/>
        <item m="1" x="5859"/>
        <item x="170"/>
        <item x="33"/>
        <item m="1" x="5866"/>
        <item m="1" x="5871"/>
        <item m="1" x="5874"/>
        <item m="1" x="5877"/>
        <item m="1" x="5880"/>
        <item m="1" x="5882"/>
        <item m="1" x="5886"/>
        <item m="1" x="5894"/>
        <item m="1" x="5898"/>
        <item m="1" x="5904"/>
        <item m="1" x="5908"/>
        <item m="1" x="5910"/>
        <item m="1" x="5914"/>
        <item m="1" x="5927"/>
        <item m="1" x="6395"/>
        <item m="1" x="6397"/>
        <item m="1" x="6405"/>
        <item m="1" x="6408"/>
        <item m="1" x="6411"/>
        <item m="1" x="6412"/>
        <item m="1" x="6421"/>
        <item m="1" x="7485"/>
        <item m="1" x="7581"/>
        <item m="1" x="7583"/>
        <item m="1" x="7585"/>
        <item m="1" x="7586"/>
        <item m="1" x="7632"/>
        <item m="1" x="7721"/>
        <item m="1" x="7730"/>
        <item m="1" x="1503"/>
        <item m="1" x="1530"/>
        <item m="1" x="1539"/>
        <item m="1" x="1542"/>
        <item m="1" x="1547"/>
        <item m="1" x="1551"/>
        <item m="1" x="1556"/>
        <item m="1" x="1634"/>
        <item m="1" x="1637"/>
        <item m="1" x="1760"/>
        <item m="1" x="1808"/>
        <item m="1" x="1812"/>
        <item m="1" x="1815"/>
        <item m="1" x="1816"/>
        <item m="1" x="1817"/>
        <item m="1" x="1845"/>
        <item m="1" x="1849"/>
        <item m="1" x="1851"/>
        <item m="1" x="1854"/>
        <item m="1" x="1882"/>
        <item m="1" x="1886"/>
        <item m="1" x="1898"/>
        <item m="1" x="1903"/>
        <item m="1" x="1906"/>
        <item m="1" x="1910"/>
        <item m="1" x="1914"/>
        <item m="1" x="1919"/>
        <item x="167"/>
        <item x="168"/>
        <item m="1" x="1935"/>
        <item x="115"/>
        <item m="1" x="1944"/>
        <item x="150"/>
        <item m="1" x="1953"/>
        <item m="1" x="1957"/>
        <item m="1" x="1962"/>
        <item m="1" x="1969"/>
        <item x="83"/>
        <item m="1" x="1978"/>
        <item x="66"/>
        <item m="1" x="1989"/>
        <item m="1" x="1994"/>
        <item m="1" x="1998"/>
        <item m="1" x="2004"/>
        <item m="1" x="2006"/>
        <item m="1" x="2010"/>
        <item m="1" x="2012"/>
        <item m="1" x="2016"/>
        <item m="1" x="2025"/>
        <item m="1" x="2030"/>
        <item m="1" x="2033"/>
        <item m="1" x="2035"/>
        <item x="67"/>
        <item m="1" x="2046"/>
        <item x="100"/>
        <item x="101"/>
        <item m="1" x="2066"/>
        <item m="1" x="2069"/>
        <item m="1" x="2076"/>
        <item m="1" x="2081"/>
        <item m="1" x="2084"/>
        <item m="1" x="2092"/>
        <item m="1" x="2095"/>
        <item m="1" x="2096"/>
        <item m="1" x="2098"/>
        <item m="1" x="2100"/>
        <item m="1" x="2136"/>
        <item m="1" x="2137"/>
        <item m="1" x="2139"/>
        <item m="1" x="2147"/>
        <item m="1" x="2153"/>
        <item m="1" x="2156"/>
        <item m="1" x="2159"/>
        <item m="1" x="2164"/>
        <item x="189"/>
        <item m="1" x="2169"/>
        <item m="1" x="2171"/>
        <item x="190"/>
        <item m="1" x="2176"/>
        <item m="1" x="2177"/>
        <item m="1" x="2180"/>
        <item m="1" x="2186"/>
        <item m="1" x="2187"/>
        <item m="1" x="2189"/>
        <item m="1" x="2191"/>
        <item m="1" x="2195"/>
        <item m="1" x="2201"/>
        <item m="1" x="2207"/>
        <item m="1" x="2213"/>
        <item m="1" x="2235"/>
        <item m="1" x="2239"/>
        <item m="1" x="2244"/>
        <item m="1" x="2252"/>
        <item m="1" x="2275"/>
        <item m="1" x="2287"/>
        <item m="1" x="2293"/>
        <item m="1" x="2294"/>
        <item m="1" x="2301"/>
        <item m="1" x="2580"/>
        <item m="1" x="2638"/>
        <item m="1" x="2910"/>
        <item x="195"/>
        <item m="1" x="2989"/>
        <item m="1" x="2990"/>
        <item m="1" x="2993"/>
        <item m="1" x="2996"/>
        <item m="1" x="3004"/>
        <item m="1" x="3007"/>
        <item m="1" x="3009"/>
        <item m="1" x="3016"/>
        <item m="1" x="3020"/>
        <item m="1" x="3044"/>
        <item m="1" x="3050"/>
        <item m="1" x="3053"/>
        <item m="1" x="3057"/>
        <item m="1" x="3999"/>
        <item m="1" x="4003"/>
        <item m="1" x="4004"/>
        <item m="1" x="4008"/>
        <item m="1" x="4011"/>
        <item m="1" x="4017"/>
        <item m="1" x="4021"/>
        <item m="1" x="4029"/>
        <item m="1" x="4030"/>
        <item m="1" x="4041"/>
        <item m="1" x="4045"/>
        <item m="1" x="4049"/>
        <item m="1" x="4054"/>
        <item m="1" x="4060"/>
        <item m="1" x="4063"/>
        <item m="1" x="4065"/>
        <item m="1" x="4123"/>
        <item m="1" x="4125"/>
        <item m="1" x="4127"/>
        <item m="1" x="4128"/>
        <item m="1" x="4132"/>
        <item m="1" x="4135"/>
        <item m="1" x="4142"/>
        <item m="1" x="4147"/>
        <item m="1" x="4244"/>
        <item m="1" x="4302"/>
        <item m="1" x="4305"/>
        <item m="1" x="4308"/>
        <item m="1" x="4322"/>
        <item m="1" x="4323"/>
        <item m="1" x="4328"/>
        <item m="1" x="4330"/>
        <item m="1" x="4333"/>
        <item m="1" x="4339"/>
        <item m="1" x="4344"/>
        <item m="1" x="4356"/>
        <item m="1" x="4358"/>
        <item m="1" x="4363"/>
        <item m="1" x="4369"/>
        <item m="1" x="4373"/>
        <item m="1" x="4378"/>
        <item m="1" x="4381"/>
        <item m="1" x="4384"/>
        <item m="1" x="4387"/>
        <item m="1" x="4388"/>
        <item m="1" x="4391"/>
        <item m="1" x="4393"/>
        <item m="1" x="4396"/>
        <item m="1" x="4399"/>
        <item m="1" x="4401"/>
        <item m="1" x="4413"/>
        <item m="1" x="4416"/>
        <item m="1" x="4421"/>
        <item m="1" x="4428"/>
        <item m="1" x="4437"/>
        <item m="1" x="4441"/>
        <item m="1" x="4445"/>
        <item m="1" x="4482"/>
        <item m="1" x="4485"/>
        <item m="1" x="4506"/>
        <item m="1" x="4511"/>
        <item m="1" x="4515"/>
        <item m="1" x="4517"/>
        <item m="1" x="4521"/>
        <item m="1" x="4525"/>
        <item m="1" x="4530"/>
        <item m="1" x="4534"/>
        <item m="1" x="4539"/>
        <item m="1" x="4548"/>
        <item m="1" x="4549"/>
        <item m="1" x="4552"/>
        <item m="1" x="4555"/>
        <item m="1" x="4557"/>
        <item m="1" x="4561"/>
        <item m="1" x="4564"/>
        <item m="1" x="4569"/>
        <item m="1" x="4575"/>
        <item m="1" x="4583"/>
        <item m="1" x="4587"/>
        <item m="1" x="4594"/>
        <item m="1" x="4599"/>
        <item m="1" x="4607"/>
        <item m="1" x="4617"/>
        <item m="1" x="4622"/>
        <item m="1" x="4624"/>
        <item m="1" x="4630"/>
        <item m="1" x="4637"/>
        <item m="1" x="4648"/>
        <item m="1" x="4654"/>
        <item m="1" x="4657"/>
        <item m="1" x="4660"/>
        <item m="1" x="4666"/>
        <item m="1" x="4668"/>
        <item m="1" x="4676"/>
        <item m="1" x="4683"/>
        <item m="1" x="5350"/>
        <item m="1" x="5353"/>
        <item m="1" x="5356"/>
        <item m="1" x="5359"/>
        <item m="1" x="5364"/>
        <item m="1" x="5368"/>
        <item m="1" x="5371"/>
        <item m="1" x="5377"/>
        <item m="1" x="5380"/>
        <item m="1" x="5382"/>
        <item m="1" x="5386"/>
        <item m="1" x="5391"/>
        <item m="1" x="5393"/>
        <item m="1" x="5417"/>
        <item m="1" x="5422"/>
        <item m="1" x="5424"/>
        <item m="1" x="5434"/>
        <item m="1" x="5439"/>
        <item m="1" x="5442"/>
        <item m="1" x="5445"/>
        <item m="1" x="5549"/>
        <item m="1" x="5558"/>
        <item m="1" x="5563"/>
        <item x="182"/>
        <item m="1" x="5583"/>
        <item m="1" x="5588"/>
        <item x="188"/>
        <item m="1" x="5598"/>
        <item m="1" x="5600"/>
        <item x="183"/>
        <item m="1" x="5633"/>
        <item m="1" x="5641"/>
        <item m="1" x="5649"/>
        <item m="1" x="5656"/>
        <item m="1" x="5660"/>
        <item m="1" x="5668"/>
        <item m="1" x="5676"/>
        <item m="1" x="5685"/>
        <item m="1" x="5691"/>
        <item m="1" x="5698"/>
        <item m="1" x="5703"/>
        <item m="1" x="5707"/>
        <item m="1" x="5713"/>
        <item x="192"/>
        <item m="1" x="5730"/>
        <item m="1" x="5734"/>
        <item m="1" x="5737"/>
        <item m="1" x="5739"/>
        <item m="1" x="5744"/>
        <item m="1" x="5745"/>
        <item m="1" x="5746"/>
        <item m="1" x="5749"/>
        <item m="1" x="5756"/>
        <item m="1" x="5757"/>
        <item m="1" x="5761"/>
        <item m="1" x="5763"/>
        <item m="1" x="5768"/>
        <item m="1" x="5772"/>
        <item m="1" x="5776"/>
        <item m="1" x="5778"/>
        <item m="1" x="5780"/>
        <item m="1" x="5782"/>
        <item m="1" x="5785"/>
        <item m="1" x="5788"/>
        <item m="1" x="5797"/>
        <item m="1" x="5798"/>
        <item m="1" x="5800"/>
        <item m="1" x="5805"/>
        <item m="1" x="5810"/>
        <item m="1" x="5816"/>
        <item m="1" x="5819"/>
        <item m="1" x="5822"/>
        <item m="1" x="5826"/>
        <item m="1" x="5828"/>
        <item m="1" x="5834"/>
        <item m="1" x="5839"/>
        <item m="1" x="5848"/>
        <item m="1" x="5857"/>
        <item m="1" x="5860"/>
        <item m="1" x="5863"/>
        <item m="1" x="5870"/>
        <item m="1" x="5872"/>
        <item m="1" x="5876"/>
        <item m="1" x="5878"/>
        <item m="1" x="5881"/>
        <item m="1" x="5884"/>
        <item m="1" x="5888"/>
        <item m="1" x="5895"/>
        <item m="1" x="5911"/>
        <item m="1" x="5915"/>
        <item m="1" x="5917"/>
        <item m="1" x="5919"/>
        <item m="1" x="5946"/>
        <item m="1" x="5956"/>
        <item m="1" x="5958"/>
        <item m="1" x="5961"/>
        <item m="1" x="5966"/>
        <item m="1" x="5977"/>
        <item m="1" x="5983"/>
        <item m="1" x="5989"/>
        <item m="1" x="5997"/>
        <item m="1" x="6002"/>
        <item m="1" x="6008"/>
        <item m="1" x="6011"/>
        <item m="1" x="6013"/>
        <item m="1" x="6020"/>
        <item m="1" x="6023"/>
        <item m="1" x="6027"/>
        <item m="1" x="6029"/>
        <item m="1" x="6033"/>
        <item m="1" x="6035"/>
        <item m="1" x="6039"/>
        <item m="1" x="6042"/>
        <item m="1" x="6045"/>
        <item m="1" x="6046"/>
        <item m="1" x="6048"/>
        <item m="1" x="6054"/>
        <item m="1" x="6057"/>
        <item m="1" x="6059"/>
        <item m="1" x="6062"/>
        <item m="1" x="6064"/>
        <item m="1" x="6067"/>
        <item m="1" x="6069"/>
        <item m="1" x="6073"/>
        <item m="1" x="6078"/>
        <item m="1" x="6082"/>
        <item m="1" x="6085"/>
        <item m="1" x="6087"/>
        <item m="1" x="6094"/>
        <item m="1" x="6103"/>
        <item m="1" x="6108"/>
        <item m="1" x="6112"/>
        <item m="1" x="6120"/>
        <item m="1" x="6122"/>
        <item m="1" x="6136"/>
        <item m="1" x="6145"/>
        <item m="1" x="6151"/>
        <item m="1" x="6160"/>
        <item m="1" x="6167"/>
        <item m="1" x="6171"/>
        <item m="1" x="6178"/>
        <item m="1" x="6179"/>
        <item m="1" x="6207"/>
        <item m="1" x="6214"/>
        <item m="1" x="6223"/>
        <item m="1" x="6230"/>
        <item m="1" x="6235"/>
        <item m="1" x="6239"/>
        <item m="1" x="6241"/>
        <item m="1" x="6246"/>
        <item m="1" x="6250"/>
        <item m="1" x="6252"/>
        <item m="1" x="6254"/>
        <item m="1" x="6259"/>
        <item m="1" x="6263"/>
        <item m="1" x="6267"/>
        <item m="1" x="6289"/>
        <item m="1" x="6314"/>
        <item m="1" x="6330"/>
        <item m="1" x="6341"/>
        <item m="1" x="6387"/>
        <item m="1" x="6506"/>
        <item m="1" x="6510"/>
        <item m="1" x="6514"/>
        <item m="1" x="6517"/>
        <item m="1" x="6519"/>
        <item m="1" x="6520"/>
        <item m="1" x="6523"/>
        <item m="1" x="6525"/>
        <item m="1" x="6528"/>
        <item m="1" x="6532"/>
        <item m="1" x="6537"/>
        <item m="1" x="6541"/>
        <item m="1" x="6546"/>
        <item m="1" x="6551"/>
        <item m="1" x="6554"/>
        <item m="1" x="6556"/>
        <item m="1" x="6560"/>
        <item m="1" x="6564"/>
        <item m="1" x="6569"/>
        <item m="1" x="6578"/>
        <item m="1" x="6580"/>
        <item m="1" x="6583"/>
        <item m="1" x="6585"/>
        <item m="1" x="6588"/>
        <item m="1" x="6590"/>
        <item m="1" x="6596"/>
        <item m="1" x="6597"/>
        <item m="1" x="6600"/>
        <item m="1" x="6604"/>
        <item m="1" x="6607"/>
        <item m="1" x="6609"/>
        <item m="1" x="6616"/>
        <item m="1" x="6618"/>
        <item m="1" x="6621"/>
        <item m="1" x="6626"/>
        <item m="1" x="6629"/>
        <item m="1" x="6636"/>
        <item m="1" x="6641"/>
        <item m="1" x="6643"/>
        <item m="1" x="6645"/>
        <item m="1" x="6648"/>
        <item m="1" x="6650"/>
        <item x="32"/>
        <item m="1" x="6780"/>
        <item m="1" x="6787"/>
        <item m="1" x="6814"/>
        <item m="1" x="6816"/>
        <item x="102"/>
        <item m="1" x="6832"/>
        <item m="1" x="6835"/>
        <item m="1" x="6838"/>
        <item m="1" x="6842"/>
        <item m="1" x="6843"/>
        <item m="1" x="6849"/>
        <item m="1" x="6856"/>
        <item m="1" x="6908"/>
        <item m="1" x="6911"/>
        <item m="1" x="6913"/>
        <item m="1" x="6915"/>
        <item m="1" x="6917"/>
        <item m="1" x="6921"/>
        <item m="1" x="6926"/>
        <item m="1" x="6931"/>
        <item m="1" x="6934"/>
        <item x="370"/>
        <item m="1" x="6941"/>
        <item m="1" x="6944"/>
        <item m="1" x="6950"/>
        <item m="1" x="6951"/>
        <item m="1" x="6956"/>
        <item m="1" x="6958"/>
        <item x="193"/>
        <item m="1" x="6962"/>
        <item m="1" x="6968"/>
        <item m="1" x="6975"/>
        <item m="1" x="6979"/>
        <item m="1" x="6984"/>
        <item m="1" x="6986"/>
        <item m="1" x="6988"/>
        <item m="1" x="6990"/>
        <item m="1" x="6993"/>
        <item m="1" x="6995"/>
        <item m="1" x="6997"/>
        <item m="1" x="7001"/>
        <item m="1" x="7006"/>
        <item m="1" x="7012"/>
        <item m="1" x="7016"/>
        <item m="1" x="7022"/>
        <item m="1" x="7027"/>
        <item m="1" x="7030"/>
        <item m="1" x="7033"/>
        <item m="1" x="7039"/>
        <item m="1" x="7045"/>
        <item m="1" x="7046"/>
        <item m="1" x="7048"/>
        <item m="1" x="7052"/>
        <item m="1" x="7054"/>
        <item m="1" x="7058"/>
        <item m="1" x="7068"/>
        <item m="1" x="7083"/>
        <item m="1" x="7085"/>
        <item m="1" x="7090"/>
        <item m="1" x="7093"/>
        <item x="120"/>
        <item m="1" x="7100"/>
        <item m="1" x="7102"/>
        <item m="1" x="7106"/>
        <item m="1" x="7110"/>
        <item m="1" x="7113"/>
        <item m="1" x="7116"/>
        <item m="1" x="7119"/>
        <item m="1" x="7130"/>
        <item m="1" x="7140"/>
        <item m="1" x="7144"/>
        <item m="1" x="7169"/>
        <item x="121"/>
        <item m="1" x="7176"/>
        <item m="1" x="7179"/>
        <item m="1" x="7182"/>
        <item m="1" x="7183"/>
        <item m="1" x="7201"/>
        <item m="1" x="7204"/>
        <item m="1" x="7206"/>
        <item m="1" x="7215"/>
        <item m="1" x="7218"/>
        <item m="1" x="7222"/>
        <item m="1" x="7226"/>
        <item m="1" x="7228"/>
        <item m="1" x="7229"/>
        <item m="1" x="7232"/>
        <item m="1" x="7235"/>
        <item m="1" x="7244"/>
        <item m="1" x="7247"/>
        <item m="1" x="7251"/>
        <item m="1" x="7275"/>
        <item m="1" x="7277"/>
        <item m="1" x="7281"/>
        <item m="1" x="7289"/>
        <item m="1" x="7292"/>
        <item m="1" x="7295"/>
        <item m="1" x="7298"/>
        <item m="1" x="7303"/>
        <item m="1" x="7309"/>
        <item m="1" x="7315"/>
        <item m="1" x="7319"/>
        <item m="1" x="7320"/>
        <item m="1" x="7323"/>
        <item m="1" x="7329"/>
        <item m="1" x="7334"/>
        <item m="1" x="7337"/>
        <item m="1" x="7339"/>
        <item m="1" x="7343"/>
        <item m="1" x="7347"/>
        <item m="1" x="7350"/>
        <item m="1" x="7354"/>
        <item m="1" x="7357"/>
        <item m="1" x="7361"/>
        <item m="1" x="7363"/>
        <item m="1" x="7366"/>
        <item m="1" x="7368"/>
        <item m="1" x="7372"/>
        <item m="1" x="7375"/>
        <item m="1" x="7391"/>
        <item m="1" x="7396"/>
        <item m="1" x="7400"/>
        <item m="1" x="7436"/>
        <item m="1" x="7439"/>
        <item m="1" x="7445"/>
        <item m="1" x="7447"/>
        <item m="1" x="7449"/>
        <item m="1" x="7454"/>
        <item m="1" x="7458"/>
        <item m="1" x="7460"/>
        <item m="1" x="7463"/>
        <item m="1" x="7470"/>
        <item m="1" x="7474"/>
        <item m="1" x="7477"/>
        <item m="1" x="7483"/>
        <item m="1" x="7486"/>
        <item m="1" x="7488"/>
        <item m="1" x="7491"/>
        <item m="1" x="7496"/>
        <item m="1" x="7504"/>
        <item x="184"/>
        <item m="1" x="7512"/>
        <item m="1" x="7515"/>
        <item m="1" x="7516"/>
        <item m="1" x="7520"/>
        <item m="1" x="7525"/>
        <item m="1" x="7531"/>
        <item m="1" x="7553"/>
        <item m="1" x="7557"/>
        <item m="1" x="7563"/>
        <item m="1" x="7600"/>
        <item m="1" x="7608"/>
        <item m="1" x="7617"/>
        <item m="1" x="7642"/>
        <item m="1" x="7643"/>
        <item m="1" x="695"/>
        <item m="1" x="727"/>
        <item m="1" x="735"/>
        <item m="1" x="744"/>
        <item m="1" x="753"/>
        <item m="1" x="794"/>
        <item m="1" x="805"/>
        <item m="1" x="842"/>
        <item m="1" x="849"/>
        <item m="1" x="853"/>
        <item m="1" x="867"/>
        <item m="1" x="876"/>
        <item m="1" x="882"/>
        <item m="1" x="888"/>
        <item m="1" x="891"/>
        <item m="1" x="896"/>
        <item m="1" x="901"/>
        <item m="1" x="903"/>
        <item m="1" x="906"/>
        <item m="1" x="912"/>
        <item m="1" x="918"/>
        <item m="1" x="922"/>
        <item m="1" x="926"/>
        <item m="1" x="940"/>
        <item m="1" x="952"/>
        <item m="1" x="962"/>
        <item m="1" x="978"/>
        <item m="1" x="981"/>
        <item m="1" x="985"/>
        <item m="1" x="992"/>
        <item m="1" x="995"/>
        <item m="1" x="1000"/>
        <item m="1" x="1009"/>
        <item m="1" x="1017"/>
        <item m="1" x="1022"/>
        <item m="1" x="1026"/>
        <item m="1" x="1029"/>
        <item m="1" x="1033"/>
        <item m="1" x="1038"/>
        <item m="1" x="1042"/>
        <item m="1" x="1046"/>
        <item m="1" x="1049"/>
        <item m="1" x="1054"/>
        <item m="1" x="1061"/>
        <item m="1" x="1071"/>
        <item m="1" x="1075"/>
        <item m="1" x="1078"/>
        <item m="1" x="1084"/>
        <item m="1" x="1086"/>
        <item m="1" x="1093"/>
        <item m="1" x="1095"/>
        <item m="1" x="1098"/>
        <item m="1" x="1100"/>
        <item m="1" x="1102"/>
        <item m="1" x="1105"/>
        <item m="1" x="1107"/>
        <item m="1" x="1200"/>
        <item m="1" x="1206"/>
        <item m="1" x="1209"/>
        <item m="1" x="1212"/>
        <item m="1" x="1226"/>
        <item m="1" x="1306"/>
        <item x="371"/>
        <item x="372"/>
        <item m="1" x="1378"/>
        <item m="1" x="1380"/>
        <item m="1" x="1383"/>
        <item m="1" x="1387"/>
        <item m="1" x="1393"/>
        <item m="1" x="1396"/>
        <item x="373"/>
        <item m="1" x="1403"/>
        <item m="1" x="1406"/>
        <item m="1" x="1410"/>
        <item x="374"/>
        <item x="375"/>
        <item x="376"/>
        <item m="1" x="1517"/>
        <item m="1" x="1526"/>
        <item m="1" x="1531"/>
        <item m="1" x="1543"/>
        <item x="462"/>
        <item x="463"/>
        <item x="464"/>
        <item x="465"/>
        <item x="466"/>
        <item m="1" x="1769"/>
        <item m="1" x="1999"/>
        <item m="1" x="2190"/>
        <item m="1" x="2192"/>
        <item m="1" x="2197"/>
        <item m="1" x="2202"/>
        <item m="1" x="2205"/>
        <item m="1" x="2209"/>
        <item m="1" x="2214"/>
        <item m="1" x="2221"/>
        <item m="1" x="2222"/>
        <item m="1" x="2224"/>
        <item m="1" x="2236"/>
        <item m="1" x="2240"/>
        <item m="1" x="2247"/>
        <item m="1" x="2254"/>
        <item m="1" x="2309"/>
        <item m="1" x="2316"/>
        <item m="1" x="2322"/>
        <item m="1" x="2324"/>
        <item m="1" x="2326"/>
        <item m="1" x="2330"/>
        <item m="1" x="2333"/>
        <item m="1" x="2339"/>
        <item m="1" x="2341"/>
        <item m="1" x="2345"/>
        <item m="1" x="2348"/>
        <item m="1" x="2354"/>
        <item m="1" x="2357"/>
        <item m="1" x="2360"/>
        <item m="1" x="2365"/>
        <item m="1" x="2369"/>
        <item m="1" x="2398"/>
        <item m="1" x="2400"/>
        <item m="1" x="2450"/>
        <item m="1" x="2452"/>
        <item m="1" x="2458"/>
        <item m="1" x="2539"/>
        <item m="1" x="2545"/>
        <item m="1" x="2547"/>
        <item m="1" x="2553"/>
        <item m="1" x="2554"/>
        <item m="1" x="2556"/>
        <item m="1" x="2560"/>
        <item m="1" x="2563"/>
        <item m="1" x="2565"/>
        <item m="1" x="2569"/>
        <item x="164"/>
        <item m="1" x="2576"/>
        <item x="199"/>
        <item m="1" x="2582"/>
        <item m="1" x="2587"/>
        <item m="1" x="2590"/>
        <item m="1" x="2593"/>
        <item m="1" x="2595"/>
        <item x="151"/>
        <item m="1" x="2602"/>
        <item m="1" x="2605"/>
        <item m="1" x="2610"/>
        <item m="1" x="2612"/>
        <item m="1" x="2613"/>
        <item m="1" x="2614"/>
        <item m="1" x="2616"/>
        <item m="1" x="2618"/>
        <item m="1" x="2620"/>
        <item m="1" x="2621"/>
        <item m="1" x="2624"/>
        <item x="122"/>
        <item m="1" x="2629"/>
        <item m="1" x="2632"/>
        <item x="152"/>
        <item m="1" x="2695"/>
        <item m="1" x="2699"/>
        <item m="1" x="2701"/>
        <item m="1" x="2707"/>
        <item m="1" x="2710"/>
        <item m="1" x="2729"/>
        <item m="1" x="2734"/>
        <item m="1" x="2736"/>
        <item m="1" x="2747"/>
        <item m="1" x="2758"/>
        <item m="1" x="2764"/>
        <item m="1" x="2793"/>
        <item m="1" x="2798"/>
        <item m="1" x="2800"/>
        <item m="1" x="2819"/>
        <item m="1" x="2821"/>
        <item m="1" x="2848"/>
        <item m="1" x="2850"/>
        <item m="1" x="2859"/>
        <item m="1" x="2902"/>
        <item m="1" x="2907"/>
        <item m="1" x="2913"/>
        <item m="1" x="3299"/>
        <item m="1" x="3305"/>
        <item m="1" x="3313"/>
        <item m="1" x="3328"/>
        <item m="1" x="3344"/>
        <item m="1" x="3464"/>
        <item m="1" x="3466"/>
        <item m="1" x="3469"/>
        <item m="1" x="3470"/>
        <item m="1" x="3474"/>
        <item m="1" x="3479"/>
        <item m="1" x="3482"/>
        <item m="1" x="3650"/>
        <item m="1" x="3676"/>
        <item m="1" x="3703"/>
        <item m="1" x="3714"/>
        <item m="1" x="3716"/>
        <item x="377"/>
        <item m="1" x="3799"/>
        <item m="1" x="3802"/>
        <item m="1" x="3812"/>
        <item m="1" x="3817"/>
        <item m="1" x="3820"/>
        <item m="1" x="3824"/>
        <item x="185"/>
        <item x="175"/>
        <item m="1" x="3832"/>
        <item m="1" x="3861"/>
        <item m="1" x="3981"/>
        <item m="1" x="3985"/>
        <item x="378"/>
        <item x="379"/>
        <item m="1" x="4005"/>
        <item m="1" x="4018"/>
        <item m="1" x="4042"/>
        <item m="1" x="4050"/>
        <item m="1" x="4061"/>
        <item m="1" x="4064"/>
        <item m="1" x="4066"/>
        <item m="1" x="4070"/>
        <item m="1" x="4074"/>
        <item m="1" x="4081"/>
        <item m="1" x="4085"/>
        <item m="1" x="4096"/>
        <item m="1" x="4100"/>
        <item m="1" x="4104"/>
        <item m="1" x="4108"/>
        <item m="1" x="4109"/>
        <item m="1" x="4115"/>
        <item m="1" x="4117"/>
        <item m="1" x="4164"/>
        <item m="1" x="4303"/>
        <item m="1" x="4335"/>
        <item m="1" x="4340"/>
        <item m="1" x="4353"/>
        <item m="1" x="4360"/>
        <item m="1" x="4367"/>
        <item m="1" x="4370"/>
        <item m="1" x="4374"/>
        <item m="1" x="4380"/>
        <item m="1" x="4382"/>
        <item m="1" x="4418"/>
        <item m="1" x="4431"/>
        <item m="1" x="4461"/>
        <item m="1" x="4465"/>
        <item m="1" x="4470"/>
        <item m="1" x="4473"/>
        <item m="1" x="4483"/>
        <item x="467"/>
        <item m="1" x="4495"/>
        <item m="1" x="4500"/>
        <item m="1" x="4513"/>
        <item m="1" x="4519"/>
        <item m="1" x="4536"/>
        <item m="1" x="4545"/>
        <item m="1" x="4553"/>
        <item m="1" x="4559"/>
        <item m="1" x="4565"/>
        <item m="1" x="4588"/>
        <item m="1" x="4595"/>
        <item m="1" x="4597"/>
        <item m="1" x="4601"/>
        <item m="1" x="4627"/>
        <item m="1" x="4632"/>
        <item m="1" x="4650"/>
        <item m="1" x="4662"/>
        <item m="1" x="4670"/>
        <item m="1" x="4678"/>
        <item m="1" x="4685"/>
        <item m="1" x="4691"/>
        <item m="1" x="4693"/>
        <item m="1" x="4704"/>
        <item m="1" x="4711"/>
        <item m="1" x="4715"/>
        <item m="1" x="4720"/>
        <item m="1" x="4730"/>
        <item m="1" x="4737"/>
        <item m="1" x="4743"/>
        <item m="1" x="4748"/>
        <item m="1" x="4752"/>
        <item m="1" x="4755"/>
        <item m="1" x="4758"/>
        <item m="1" x="4766"/>
        <item m="1" x="4772"/>
        <item m="1" x="4775"/>
        <item m="1" x="4781"/>
        <item m="1" x="4787"/>
        <item m="1" x="4815"/>
        <item m="1" x="4827"/>
        <item m="1" x="4836"/>
        <item m="1" x="4846"/>
        <item m="1" x="4855"/>
        <item m="1" x="4874"/>
        <item m="1" x="4877"/>
        <item m="1" x="4881"/>
        <item m="1" x="4885"/>
        <item m="1" x="4890"/>
        <item m="1" x="4896"/>
        <item m="1" x="4909"/>
        <item m="1" x="4913"/>
        <item m="1" x="4921"/>
        <item m="1" x="4927"/>
        <item m="1" x="4934"/>
        <item m="1" x="4940"/>
        <item m="1" x="5008"/>
        <item m="1" x="5030"/>
        <item m="1" x="5032"/>
        <item m="1" x="5042"/>
        <item m="1" x="5045"/>
        <item m="1" x="5049"/>
        <item m="1" x="5055"/>
        <item m="1" x="5063"/>
        <item m="1" x="5066"/>
        <item m="1" x="5073"/>
        <item m="1" x="5081"/>
        <item m="1" x="5086"/>
        <item m="1" x="5091"/>
        <item m="1" x="5096"/>
        <item m="1" x="5103"/>
        <item m="1" x="5110"/>
        <item m="1" x="5114"/>
        <item x="380"/>
        <item m="1" x="5129"/>
        <item m="1" x="5132"/>
        <item m="1" x="5138"/>
        <item m="1" x="5143"/>
        <item m="1" x="5147"/>
        <item m="1" x="5152"/>
        <item m="1" x="5156"/>
        <item m="1" x="5158"/>
        <item m="1" x="5163"/>
        <item m="1" x="5164"/>
        <item m="1" x="5172"/>
        <item m="1" x="5180"/>
        <item m="1" x="5185"/>
        <item m="1" x="5189"/>
        <item m="1" x="5191"/>
        <item m="1" x="5194"/>
        <item m="1" x="5197"/>
        <item m="1" x="5205"/>
        <item m="1" x="5369"/>
        <item m="1" x="5373"/>
        <item m="1" x="5960"/>
        <item m="1" x="5963"/>
        <item m="1" x="5965"/>
        <item m="1" x="5969"/>
        <item m="1" x="5978"/>
        <item m="1" x="5981"/>
        <item m="1" x="5984"/>
        <item m="1" x="5987"/>
        <item m="1" x="5992"/>
        <item m="1" x="5994"/>
        <item m="1" x="5998"/>
        <item m="1" x="6004"/>
        <item m="1" x="6007"/>
        <item m="1" x="6009"/>
        <item m="1" x="6012"/>
        <item m="1" x="6014"/>
        <item m="1" x="6021"/>
        <item m="1" x="6025"/>
        <item m="1" x="6028"/>
        <item m="1" x="6030"/>
        <item m="1" x="6034"/>
        <item m="1" x="6038"/>
        <item x="196"/>
        <item m="1" x="6088"/>
        <item m="1" x="6097"/>
        <item x="194"/>
        <item m="1" x="6133"/>
        <item m="1" x="6156"/>
        <item m="1" x="6165"/>
        <item m="1" x="6170"/>
        <item m="1" x="6172"/>
        <item m="1" x="6180"/>
        <item m="1" x="6190"/>
        <item m="1" x="6197"/>
        <item m="1" x="6204"/>
        <item m="1" x="6211"/>
        <item m="1" x="6220"/>
        <item m="1" x="6225"/>
        <item m="1" x="6231"/>
        <item m="1" x="6251"/>
        <item x="181"/>
        <item m="1" x="6276"/>
        <item m="1" x="6281"/>
        <item m="1" x="6285"/>
        <item m="1" x="6290"/>
        <item m="1" x="6296"/>
        <item m="1" x="6299"/>
        <item m="1" x="6303"/>
        <item m="1" x="6305"/>
        <item m="1" x="6306"/>
        <item m="1" x="6311"/>
        <item m="1" x="6481"/>
        <item m="1" x="6486"/>
        <item m="1" x="6489"/>
        <item m="1" x="6490"/>
        <item m="1" x="6494"/>
        <item m="1" x="6497"/>
        <item m="1" x="6499"/>
        <item m="1" x="6914"/>
        <item m="1" x="6919"/>
        <item m="1" x="6928"/>
        <item m="1" x="6932"/>
        <item m="1" x="7055"/>
        <item m="1" x="7059"/>
        <item m="1" x="7060"/>
        <item m="1" x="7066"/>
        <item m="1" x="7069"/>
        <item m="1" x="7079"/>
        <item m="1" x="7086"/>
        <item m="1" x="7091"/>
        <item m="1" x="7094"/>
        <item m="1" x="7126"/>
        <item m="1" x="7571"/>
        <item m="1" x="7584"/>
        <item m="1" x="7588"/>
        <item m="1" x="7593"/>
        <item m="1" x="7612"/>
        <item m="1" x="7863"/>
        <item m="1" x="7865"/>
        <item m="1" x="7885"/>
        <item m="1" x="7896"/>
        <item m="1" x="7900"/>
        <item m="1" x="1321"/>
        <item m="1" x="1323"/>
        <item m="1" x="1327"/>
        <item x="381"/>
        <item m="1" x="1332"/>
        <item m="1" x="1335"/>
        <item x="468"/>
        <item x="382"/>
        <item m="1" x="1459"/>
        <item m="1" x="1565"/>
        <item m="1" x="1570"/>
        <item m="1" x="1626"/>
        <item m="1" x="1628"/>
        <item m="1" x="1643"/>
        <item m="1" x="1645"/>
        <item m="1" x="1654"/>
        <item m="1" x="1655"/>
        <item x="383"/>
        <item m="1" x="2442"/>
        <item x="46"/>
        <item m="1" x="2627"/>
        <item m="1" x="2630"/>
        <item m="1" x="2633"/>
        <item m="1" x="2636"/>
        <item m="1" x="2682"/>
        <item m="1" x="2686"/>
        <item m="1" x="2687"/>
        <item m="1" x="2692"/>
        <item m="1" x="2754"/>
        <item m="1" x="2757"/>
        <item m="1" x="2759"/>
        <item m="1" x="2780"/>
        <item m="1" x="2786"/>
        <item m="1" x="2787"/>
        <item m="1" x="2897"/>
        <item x="469"/>
        <item m="1" x="2986"/>
        <item m="1" x="3337"/>
        <item m="1" x="3350"/>
        <item m="1" x="3533"/>
        <item m="1" x="3926"/>
        <item m="1" x="3928"/>
        <item m="1" x="3995"/>
        <item m="1" x="3997"/>
        <item m="1" x="4039"/>
        <item m="1" x="4055"/>
        <item m="1" x="4062"/>
        <item m="1" x="4079"/>
        <item m="1" x="4083"/>
        <item m="1" x="4105"/>
        <item m="1" x="4121"/>
        <item m="1" x="4139"/>
        <item m="1" x="4141"/>
        <item m="1" x="4143"/>
        <item m="1" x="4154"/>
        <item m="1" x="4159"/>
        <item m="1" x="4165"/>
        <item m="1" x="4190"/>
        <item m="1" x="4197"/>
        <item m="1" x="4211"/>
        <item m="1" x="4217"/>
        <item m="1" x="4221"/>
        <item m="1" x="4227"/>
        <item m="1" x="4234"/>
        <item m="1" x="4245"/>
        <item m="1" x="4398"/>
        <item m="1" x="4406"/>
        <item m="1" x="4629"/>
        <item m="1" x="4643"/>
        <item m="1" x="4653"/>
        <item m="1" x="4664"/>
        <item m="1" x="4692"/>
        <item m="1" x="4700"/>
        <item m="1" x="4707"/>
        <item m="1" x="4727"/>
        <item m="1" x="4744"/>
        <item m="1" x="4768"/>
        <item m="1" x="4776"/>
        <item m="1" x="4829"/>
        <item m="1" x="4841"/>
        <item m="1" x="4851"/>
        <item m="1" x="4860"/>
        <item m="1" x="4868"/>
        <item m="1" x="4886"/>
        <item m="1" x="4893"/>
        <item m="1" x="4898"/>
        <item m="1" x="4903"/>
        <item m="1" x="4906"/>
        <item m="1" x="4910"/>
        <item m="1" x="4916"/>
        <item m="1" x="4930"/>
        <item m="1" x="4936"/>
        <item m="1" x="4938"/>
        <item m="1" x="4943"/>
        <item m="1" x="5011"/>
        <item m="1" x="5014"/>
        <item m="1" x="5016"/>
        <item m="1" x="5047"/>
        <item m="1" x="5292"/>
        <item m="1" x="5298"/>
        <item m="1" x="5303"/>
        <item m="1" x="5306"/>
        <item m="1" x="5315"/>
        <item m="1" x="5385"/>
        <item m="1" x="5410"/>
        <item m="1" x="5426"/>
        <item m="1" x="5429"/>
        <item m="1" x="5440"/>
        <item m="1" x="5446"/>
        <item m="1" x="5449"/>
        <item m="1" x="5455"/>
        <item m="1" x="5478"/>
        <item m="1" x="5480"/>
        <item m="1" x="5484"/>
        <item m="1" x="5490"/>
        <item m="1" x="5492"/>
        <item m="1" x="5496"/>
        <item m="1" x="5498"/>
        <item m="1" x="5568"/>
        <item m="1" x="5570"/>
        <item m="1" x="5577"/>
        <item m="1" x="5581"/>
        <item m="1" x="5584"/>
        <item m="1" x="5595"/>
        <item m="1" x="5611"/>
        <item m="1" x="5626"/>
        <item m="1" x="6114"/>
        <item m="1" x="6131"/>
        <item m="1" x="6205"/>
        <item m="1" x="6216"/>
        <item m="1" x="6307"/>
        <item m="1" x="6316"/>
        <item m="1" x="6334"/>
        <item m="1" x="6339"/>
        <item m="1" x="6345"/>
        <item m="1" x="6354"/>
        <item m="1" x="6359"/>
        <item m="1" x="7175"/>
        <item m="1" x="7177"/>
        <item m="1" x="7233"/>
        <item m="1" x="7238"/>
        <item m="1" x="7243"/>
        <item m="1" x="7249"/>
        <item m="1" x="7260"/>
        <item m="1" x="7720"/>
        <item m="1" x="7724"/>
        <item m="1" x="7732"/>
        <item m="1" x="7911"/>
        <item m="1" x="7914"/>
        <item m="1" x="7926"/>
        <item m="1" x="7951"/>
        <item m="1" x="694"/>
        <item m="1" x="703"/>
        <item m="1" x="1176"/>
        <item m="1" x="1185"/>
        <item m="1" x="1189"/>
        <item m="1" x="1198"/>
        <item m="1" x="1202"/>
        <item m="1" x="1208"/>
        <item m="1" x="1521"/>
        <item m="1" x="1523"/>
        <item m="1" x="1535"/>
        <item m="1" x="1541"/>
        <item m="1" x="1544"/>
        <item m="1" x="1555"/>
        <item m="1" x="1567"/>
        <item m="1" x="1572"/>
        <item m="1" x="1582"/>
        <item m="1" x="1586"/>
        <item m="1" x="1587"/>
        <item m="1" x="1885"/>
        <item m="1" x="1890"/>
        <item m="1" x="1896"/>
        <item m="1" x="2295"/>
        <item m="1" x="2304"/>
        <item m="1" x="2321"/>
        <item m="1" x="2818"/>
        <item m="1" x="2824"/>
        <item m="1" x="2831"/>
        <item m="1" x="3154"/>
        <item m="1" x="3300"/>
        <item m="1" x="3316"/>
        <item m="1" x="3317"/>
        <item m="1" x="3324"/>
        <item m="1" x="3327"/>
        <item m="1" x="3331"/>
        <item m="1" x="3340"/>
        <item m="1" x="3591"/>
        <item m="1" x="3608"/>
        <item m="1" x="3610"/>
        <item m="1" x="3613"/>
        <item m="1" x="5117"/>
        <item m="1" x="5121"/>
        <item m="1" x="5124"/>
        <item m="1" x="5167"/>
        <item m="1" x="5177"/>
        <item m="1" x="5224"/>
        <item m="1" x="6466"/>
        <item m="1" x="3564"/>
        <item m="1" x="3565"/>
        <item m="1" x="3567"/>
        <item m="1" x="6273"/>
        <item m="1" x="6472"/>
        <item m="1" x="3381"/>
        <item m="1" x="2289"/>
        <item m="1" x="1571"/>
        <item m="1" x="7146"/>
        <item m="1" x="5540"/>
        <item m="1" x="5543"/>
        <item m="1" x="3879"/>
        <item m="1" x="4364"/>
        <item m="1" x="2675"/>
        <item m="1" x="1180"/>
        <item m="1" x="5599"/>
        <item m="1" x="2769"/>
        <item m="1" x="3826"/>
        <item m="1" x="2810"/>
        <item m="1" x="3111"/>
        <item m="1" x="3342"/>
        <item m="1" x="2478"/>
        <item m="1" x="3207"/>
        <item m="1" x="5494"/>
        <item m="1" x="6558"/>
        <item m="1" x="7613"/>
        <item m="1" x="5644"/>
        <item m="1" x="1160"/>
        <item m="1" x="1125"/>
        <item m="1" x="5423"/>
        <item m="1" x="2059"/>
        <item m="1" x="3790"/>
        <item m="1" x="3440"/>
        <item m="1" x="665"/>
        <item m="1" x="2340"/>
        <item m="1" x="2468"/>
        <item m="1" x="2149"/>
        <item m="1" x="4294"/>
        <item m="1" x="2836"/>
        <item m="1" x="5092"/>
        <item m="1" x="4919"/>
        <item m="1" x="2726"/>
        <item m="1" x="7983"/>
        <item m="1" x="3102"/>
        <item m="1" x="2852"/>
        <item m="1" x="1789"/>
        <item m="1" x="3818"/>
        <item m="1" x="605"/>
        <item m="1" x="2669"/>
        <item m="1" x="7590"/>
        <item m="1" x="5587"/>
        <item m="1" x="3711"/>
        <item m="1" x="4856"/>
        <item m="1" x="1801"/>
        <item m="1" x="1578"/>
        <item m="1" x="7051"/>
        <item m="1" x="1275"/>
        <item m="1" x="1478"/>
        <item m="1" x="3544"/>
        <item m="1" x="2894"/>
        <item m="1" x="3223"/>
        <item m="1" x="1373"/>
        <item m="1" x="7239"/>
        <item m="1" x="3196"/>
        <item m="1" x="5017"/>
        <item m="1" x="1313"/>
        <item m="1" x="1484"/>
        <item m="1" x="1839"/>
        <item m="1" x="2911"/>
        <item m="1" x="1979"/>
        <item m="1" x="5943"/>
        <item m="1" x="696"/>
        <item m="1" x="3416"/>
        <item m="1" x="6055"/>
        <item m="1" x="1679"/>
        <item m="1" x="6291"/>
        <item m="1" x="6441"/>
        <item m="1" x="4457"/>
        <item m="1" x="7785"/>
        <item m="1" x="7994"/>
        <item m="1" x="2278"/>
        <item m="1" x="1449"/>
        <item m="1" x="4590"/>
        <item m="1" x="7138"/>
        <item m="1" x="5690"/>
        <item m="1" x="6846"/>
        <item m="1" x="4038"/>
        <item m="1" x="7023"/>
        <item m="1" x="1683"/>
        <item m="1" x="5255"/>
        <item m="1" x="6577"/>
        <item m="1" x="5036"/>
        <item m="1" x="5936"/>
        <item m="1" x="6920"/>
        <item m="1" x="7395"/>
        <item m="1" x="4628"/>
        <item m="1" x="6459"/>
        <item m="1" x="1201"/>
        <item m="1" x="1055"/>
        <item m="1" x="2129"/>
        <item m="1" x="7241"/>
        <item m="1" x="7416"/>
        <item m="1" x="4762"/>
        <item m="1" x="4950"/>
        <item m="1" x="1664"/>
        <item m="1" x="1811"/>
        <item m="1" x="2942"/>
        <item m="1" x="7453"/>
        <item m="1" x="1144"/>
        <item m="1" x="1493"/>
        <item m="1" x="3244"/>
        <item m="1" x="5741"/>
        <item m="1" x="2329"/>
        <item m="1" x="5340"/>
        <item m="1" x="3523"/>
        <item m="1" x="6470"/>
        <item m="1" x="7892"/>
        <item m="1" x="7787"/>
        <item m="1" x="6275"/>
        <item m="1" x="5489"/>
        <item m="1" x="2484"/>
        <item m="1" x="5468"/>
        <item m="1" x="4579"/>
        <item m="1" x="7592"/>
        <item m="1" x="2039"/>
        <item m="1" x="1536"/>
        <item m="1" x="4176"/>
        <item m="1" x="1104"/>
        <item m="1" x="5544"/>
        <item m="1" x="6797"/>
        <item m="1" x="2721"/>
        <item m="1" x="7188"/>
        <item m="1" x="856"/>
        <item m="1" x="4914"/>
        <item m="1" x="2776"/>
        <item m="1" x="3400"/>
        <item m="1" x="2258"/>
        <item m="1" x="6895"/>
        <item m="1" x="6782"/>
        <item m="1" x="2951"/>
        <item m="1" x="1795"/>
        <item m="1" x="6247"/>
        <item m="1" x="1678"/>
        <item m="1" x="3150"/>
        <item m="1" x="3501"/>
        <item m="1" x="3388"/>
        <item m="1" x="1251"/>
        <item m="1" x="3922"/>
        <item m="1" x="5499"/>
        <item m="1" x="1803"/>
        <item m="1" x="3175"/>
        <item m="1" x="2319"/>
        <item m="1" x="4572"/>
        <item m="1" x="1117"/>
        <item m="1" x="5714"/>
        <item m="1" x="4533"/>
        <item m="1" x="3875"/>
        <item m="1" x="6718"/>
        <item m="1" x="3427"/>
        <item m="1" x="3273"/>
        <item m="1" x="3221"/>
        <item m="1" x="7743"/>
        <item m="1" x="4645"/>
        <item m="1" x="7542"/>
        <item m="1" x="4425"/>
        <item m="1" x="6750"/>
        <item m="1" x="2997"/>
        <item m="1" x="1502"/>
        <item m="1" x="2015"/>
        <item m="1" x="3145"/>
        <item m="1" x="1081"/>
        <item m="1" x="4788"/>
        <item m="1" x="2439"/>
        <item m="1" x="3768"/>
        <item m="1" x="7053"/>
        <item m="1" x="5774"/>
        <item m="1" x="5274"/>
        <item m="1" x="603"/>
        <item m="1" x="5089"/>
        <item m="1" x="6557"/>
        <item m="1" x="7425"/>
        <item m="1" x="3798"/>
        <item m="1" x="3375"/>
        <item m="1" x="1310"/>
        <item m="1" x="5995"/>
        <item m="1" x="7644"/>
        <item m="1" x="3534"/>
        <item m="1" x="6164"/>
        <item m="1" x="6491"/>
        <item m="1" x="854"/>
        <item m="1" x="6752"/>
        <item m="1" x="5157"/>
        <item m="1" x="2115"/>
        <item m="1" x="7415"/>
        <item m="1" x="3253"/>
        <item m="1" x="7792"/>
        <item m="1" x="2253"/>
        <item m="1" x="2801"/>
        <item m="1" x="2586"/>
        <item m="1" x="7383"/>
        <item m="1" x="1139"/>
        <item m="1" x="5436"/>
        <item m="1" x="3430"/>
        <item m="1" x="7308"/>
        <item m="1" x="3979"/>
        <item m="1" x="3590"/>
        <item m="1" x="3456"/>
        <item m="1" x="2238"/>
        <item m="1" x="4275"/>
        <item m="1" x="4658"/>
        <item m="1" x="6614"/>
        <item m="1" x="3454"/>
        <item m="1" x="3634"/>
        <item m="1" x="3529"/>
        <item m="1" x="4672"/>
        <item m="1" x="6985"/>
        <item m="1" x="5476"/>
        <item m="1" x="3182"/>
        <item m="1" x="3404"/>
        <item m="1" x="3379"/>
        <item m="1" x="7828"/>
        <item m="1" x="5307"/>
        <item m="1" x="5617"/>
        <item m="1" x="589"/>
        <item m="1" x="4998"/>
        <item m="1" x="1224"/>
        <item m="1" x="1627"/>
        <item m="1" x="7552"/>
        <item m="1" x="3471"/>
        <item m="1" x="7966"/>
        <item m="1" x="5015"/>
        <item m="1" x="5409"/>
        <item m="1" x="2409"/>
        <item m="1" x="6853"/>
        <item m="1" x="5341"/>
        <item m="1" x="6789"/>
        <item m="1" x="3679"/>
        <item m="1" x="3455"/>
        <item m="1" x="3993"/>
        <item m="1" x="1142"/>
        <item m="1" x="4198"/>
        <item m="1" x="1960"/>
        <item m="1" x="7778"/>
        <item m="1" x="5276"/>
        <item m="1" x="3644"/>
        <item m="1" x="2423"/>
        <item m="1" x="3000"/>
        <item m="1" x="4259"/>
        <item m="1" x="6774"/>
        <item m="1" x="5929"/>
        <item m="1" x="2855"/>
        <item m="1" x="2308"/>
        <item m="1" x="2249"/>
        <item m="1" x="1745"/>
        <item m="1" x="1686"/>
        <item m="1" x="3399"/>
        <item m="1" x="7917"/>
        <item m="1" x="648"/>
        <item m="1" x="2382"/>
        <item m="1" x="877"/>
        <item m="1" x="4591"/>
        <item m="1" x="7270"/>
        <item m="1" x="7155"/>
        <item m="1" x="1008"/>
        <item m="1" x="2281"/>
        <item m="1" x="3698"/>
        <item m="1" x="6634"/>
        <item m="1" x="2138"/>
        <item m="1" x="1700"/>
        <item m="1" x="2257"/>
        <item m="1" x="6764"/>
        <item m="1" x="7748"/>
        <item m="1" x="3024"/>
        <item m="1" x="5348"/>
        <item m="1" x="6602"/>
        <item m="1" x="5962"/>
        <item m="1" x="5699"/>
        <item m="1" x="3061"/>
        <item m="1" x="1644"/>
        <item m="1" x="5365"/>
        <item m="1" x="4492"/>
        <item m="1" x="2112"/>
        <item m="1" x="3346"/>
        <item m="1" x="4871"/>
        <item m="1" x="6515"/>
        <item m="1" x="7428"/>
        <item m="1" x="6622"/>
        <item m="1" x="4184"/>
        <item m="1" x="4541"/>
        <item m="1" x="2953"/>
        <item m="1" x="4976"/>
        <item m="1" x="1420"/>
        <item m="1" x="1593"/>
        <item m="1" x="3005"/>
        <item m="1" x="4462"/>
        <item m="1" x="5250"/>
        <item m="1" x="5548"/>
        <item m="1" x="2312"/>
        <item m="1" x="6451"/>
        <item m="1" x="6769"/>
        <item m="1" x="4052"/>
        <item m="1" x="4247"/>
        <item m="1" x="4434"/>
        <item m="1" x="2075"/>
        <item m="1" x="893"/>
        <item m="1" x="4508"/>
        <item m="1" x="988"/>
        <item m="1" x="2381"/>
        <item m="1" x="2233"/>
        <item m="1" x="6715"/>
        <item m="1" x="5203"/>
        <item m="1" x="2162"/>
        <item m="1" x="2938"/>
        <item m="1" x="6812"/>
        <item m="1" x="4960"/>
        <item m="1" x="1916"/>
        <item m="1" x="7879"/>
        <item m="1" x="1464"/>
        <item m="1" x="4598"/>
        <item m="1" x="1391"/>
        <item m="1" x="1713"/>
        <item m="1" x="2899"/>
        <item m="1" x="7758"/>
        <item m="1" x="784"/>
        <item m="1" x="6635"/>
        <item m="1" x="2971"/>
        <item m="1" x="754"/>
        <item m="1" x="7007"/>
        <item m="1" x="1041"/>
        <item m="1" x="6086"/>
        <item m="1" x="3728"/>
        <item m="1" x="1981"/>
        <item m="1" x="1794"/>
        <item m="1" x="5710"/>
        <item m="1" x="5887"/>
        <item m="1" x="6053"/>
        <item m="1" x="4493"/>
        <item m="1" x="3442"/>
        <item m="1" x="3311"/>
        <item m="1" x="4978"/>
        <item m="1" x="5790"/>
        <item m="1" x="6452"/>
        <item m="1" x="2744"/>
        <item m="1" x="1292"/>
        <item m="1" x="7084"/>
        <item m="1" x="6594"/>
        <item m="1" x="4894"/>
        <item m="1" x="3283"/>
        <item m="1" x="3231"/>
        <item m="1" x="1729"/>
        <item m="1" x="3570"/>
        <item m="1" x="3754"/>
        <item m="1" x="4424"/>
        <item m="1" x="1453"/>
        <item m="1" x="3359"/>
        <item m="1" x="3519"/>
        <item m="1" x="6375"/>
        <item m="1" x="1600"/>
        <item m="1" x="4243"/>
        <item m="1" x="2062"/>
        <item m="1" x="6563"/>
        <item m="1" x="1113"/>
        <item m="1" x="1689"/>
        <item m="1" x="5823"/>
        <item m="1" x="2414"/>
        <item m="1" x="7906"/>
        <item m="1" x="4604"/>
        <item m="1" x="3488"/>
        <item m="1" x="3642"/>
        <item m="1" x="2421"/>
        <item m="1" x="3710"/>
        <item m="1" x="1950"/>
        <item m="1" x="4314"/>
        <item m="1" x="4265"/>
        <item m="1" x="1255"/>
        <item m="1" x="3179"/>
        <item m="1" x="7473"/>
        <item m="1" x="6355"/>
        <item m="1" x="2065"/>
        <item m="1" x="3481"/>
        <item m="1" x="4037"/>
        <item m="1" x="2496"/>
        <item m="1" x="5105"/>
        <item m="1" x="5136"/>
        <item m="1" x="2533"/>
        <item m="1" x="6501"/>
        <item m="1" x="3433"/>
        <item m="1" x="2212"/>
        <item m="1" x="935"/>
        <item m="1" x="3008"/>
        <item m="1" x="3930"/>
        <item m="1" x="4289"/>
        <item m="1" x="7692"/>
        <item m="1" x="1590"/>
        <item m="1" x="6478"/>
        <item m="1" x="1873"/>
        <item m="1" x="6587"/>
        <item m="1" x="3155"/>
        <item m="1" x="4605"/>
        <item m="1" x="4822"/>
        <item m="1" x="7927"/>
        <item m="1" x="3763"/>
        <item m="1" x="949"/>
        <item m="1" x="5802"/>
        <item m="1" x="5127"/>
        <item m="1" x="1991"/>
        <item m="1" x="2713"/>
        <item m="1" x="3265"/>
        <item m="1" x="1037"/>
        <item m="1" x="4357"/>
        <item m="1" x="1444"/>
        <item m="1" x="7324"/>
        <item m="1" x="4228"/>
        <item m="1" x="7143"/>
        <item m="1" x="5166"/>
        <item m="1" x="4503"/>
        <item m="1" x="5564"/>
        <item m="1" x="2574"/>
        <item m="1" x="3915"/>
        <item m="1" x="1783"/>
        <item m="1" x="7888"/>
        <item m="1" x="4182"/>
        <item m="1" x="5769"/>
        <item m="1" x="2511"/>
        <item m="1" x="5182"/>
        <item m="1" x="3362"/>
        <item m="1" x="7868"/>
        <item m="1" x="7005"/>
        <item m="1" x="5952"/>
        <item m="1" x="1270"/>
        <item m="1" x="3023"/>
        <item m="1" x="1126"/>
        <item m="1" x="4761"/>
        <item m="1" x="3855"/>
        <item m="1" x="5675"/>
        <item m="1" x="2335"/>
        <item m="1" x="2822"/>
        <item m="1" x="6115"/>
        <item m="1" x="2941"/>
        <item m="1" x="7805"/>
        <item m="1" x="5659"/>
        <item m="1" x="2700"/>
        <item m="1" x="717"/>
        <item m="1" x="1092"/>
        <item m="1" x="4251"/>
        <item m="1" x="4471"/>
        <item m="1" x="5398"/>
        <item m="1" x="1247"/>
        <item m="1" x="6301"/>
        <item m="1" x="5279"/>
        <item m="1" x="2427"/>
        <item m="1" x="684"/>
        <item m="1" x="2949"/>
        <item m="1" x="7510"/>
        <item m="1" x="4397"/>
        <item m="1" x="6903"/>
        <item m="1" x="6321"/>
        <item m="1" x="1174"/>
        <item m="1" x="2799"/>
        <item m="1" x="5333"/>
        <item m="1" x="1731"/>
        <item m="1" x="2243"/>
        <item m="1" x="3383"/>
        <item m="1" x="7795"/>
        <item m="1" x="6101"/>
        <item m="1" x="1119"/>
        <item m="1" x="6613"/>
        <item m="1" x="588"/>
        <item m="1" x="6369"/>
        <item m="1" x="6533"/>
        <item m="1" x="6469"/>
        <item m="1" x="7826"/>
        <item m="1" x="4819"/>
        <item m="1" x="7369"/>
        <item m="1" x="7769"/>
        <item m="1" x="7180"/>
        <item m="1" x="5964"/>
        <item m="1" x="5585"/>
        <item m="1" x="5044"/>
        <item m="1" x="2085"/>
        <item m="1" x="6422"/>
        <item m="1" x="4746"/>
        <item m="1" x="7594"/>
        <item m="1" x="1089"/>
        <item m="1" x="1367"/>
        <item m="1" x="7019"/>
        <item m="1" x="2607"/>
        <item m="1" x="5569"/>
        <item m="1" x="1222"/>
        <item m="1" x="3493"/>
        <item m="1" x="813"/>
        <item m="1" x="1563"/>
        <item m="1" x="7618"/>
        <item m="1" x="7223"/>
        <item m="1" x="4136"/>
        <item m="1" x="3514"/>
        <item m="1" x="5101"/>
        <item m="1" x="5282"/>
        <item m="1" x="6593"/>
        <item m="1" x="3245"/>
        <item m="1" x="1552"/>
        <item m="1" x="4338"/>
        <item m="1" x="1423"/>
        <item m="1" x="2943"/>
        <item m="1" x="3666"/>
        <item m="1" x="4639"/>
        <item m="1" x="5384"/>
        <item m="1" x="5532"/>
        <item m="1" x="6049"/>
        <item m="1" x="2121"/>
        <item m="1" x="3525"/>
        <item m="1" x="4261"/>
        <item m="1" x="3257"/>
        <item m="1" x="4224"/>
        <item m="1" x="7886"/>
        <item m="1" x="7944"/>
        <item m="1" x="3463"/>
        <item m="1" x="2465"/>
        <item m="1" x="5979"/>
        <item m="1" x="1488"/>
        <item m="1" x="5922"/>
        <item m="1" x="2867"/>
        <item m="1" x="5781"/>
        <item m="1" x="3268"/>
        <item m="1" x="5850"/>
        <item m="1" x="3387"/>
        <item m="1" x="4739"/>
        <item m="1" x="1751"/>
        <item m="1" x="3121"/>
        <item m="1" x="5283"/>
        <item m="1" x="3480"/>
        <item m="1" x="7709"/>
        <item m="1" x="5990"/>
        <item m="1" x="6373"/>
        <item m="1" x="1301"/>
        <item m="1" x="2320"/>
        <item m="1" x="3555"/>
        <item m="1" x="1359"/>
        <item m="1" x="1430"/>
        <item m="1" x="3619"/>
        <item m="1" x="4717"/>
        <item m="1" x="954"/>
        <item m="1" x="7231"/>
        <item m="1" x="5796"/>
        <item m="1" x="3494"/>
        <item m="1" x="1365"/>
        <item m="1" x="6981"/>
        <item m="1" x="6019"/>
        <item m="1" x="4783"/>
        <item m="1" x="7990"/>
        <item m="1" x="5040"/>
        <item m="1" x="2597"/>
        <item m="1" x="3882"/>
        <item m="1" x="5054"/>
        <item m="1" x="5403"/>
        <item m="1" x="7430"/>
        <item m="1" x="7845"/>
        <item m="1" x="7541"/>
        <item m="1" x="1964"/>
        <item m="1" x="6074"/>
        <item m="1" x="1318"/>
        <item m="1" x="5718"/>
        <item m="1" x="6902"/>
        <item m="1" x="6714"/>
        <item m="1" x="6141"/>
        <item m="1" x="3063"/>
        <item m="1" x="1409"/>
        <item m="1" x="1633"/>
        <item m="1" x="6388"/>
        <item m="1" x="5973"/>
        <item m="1" x="3228"/>
        <item m="1" x="1740"/>
        <item m="1" x="889"/>
        <item m="1" x="6432"/>
        <item m="1" x="6162"/>
        <item m="1" x="1804"/>
        <item m="1" x="3829"/>
        <item m="1" x="6906"/>
        <item m="1" x="7321"/>
        <item m="1" x="5458"/>
        <item m="1" x="7189"/>
        <item m="1" x="7776"/>
        <item m="1" x="3850"/>
        <item m="1" x="4097"/>
        <item m="1" x="2507"/>
        <item m="1" x="5010"/>
        <item m="1" x="958"/>
        <item m="1" x="3082"/>
        <item m="1" x="5249"/>
        <item m="1" x="5038"/>
        <item m="1" x="3198"/>
        <item m="1" x="7745"/>
        <item m="1" x="3614"/>
        <item m="1" x="1294"/>
        <item m="1" x="1240"/>
        <item m="1" x="7913"/>
        <item m="1" x="1002"/>
        <item m="1" x="7499"/>
        <item m="1" x="6177"/>
        <item m="1" x="6269"/>
        <item m="1" x="1452"/>
        <item m="1" x="4926"/>
        <item m="1" x="3809"/>
        <item m="1" x="3897"/>
        <item m="1" x="2752"/>
        <item m="1" x="7872"/>
        <item m="1" x="635"/>
        <item m="1" x="5281"/>
        <item m="1" x="874"/>
        <item m="1" x="644"/>
        <item m="1" x="2251"/>
        <item m="1" x="1402"/>
        <item m="1" x="4183"/>
        <item m="1" x="4477"/>
        <item m="1" x="7703"/>
        <item m="1" x="6056"/>
        <item m="1" x="4351"/>
        <item m="1" x="6176"/>
        <item m="1" x="2311"/>
        <item m="1" x="7719"/>
        <item m="1" x="3037"/>
        <item m="1" x="1043"/>
        <item m="1" x="2480"/>
        <item m="1" x="6938"/>
        <item m="1" x="1058"/>
        <item m="1" x="5435"/>
        <item m="1" x="2422"/>
        <item m="1" x="4866"/>
        <item m="1" x="5367"/>
        <item m="1" x="1589"/>
        <item m="1" x="7690"/>
        <item m="1" x="2502"/>
        <item m="1" x="3627"/>
        <item m="1" x="3467"/>
        <item m="1" x="907"/>
        <item m="1" x="2924"/>
        <item m="1" x="7468"/>
        <item m="1" x="7219"/>
        <item m="1" x="6143"/>
        <item m="1" x="6346"/>
        <item m="1" x="6513"/>
        <item m="1" x="6840"/>
        <item m="1" x="7010"/>
        <item m="1" x="6313"/>
        <item m="1" x="7353"/>
        <item m="1" x="7728"/>
        <item m="1" x="7859"/>
        <item m="1" x="596"/>
        <item m="1" x="4702"/>
        <item m="1" x="7191"/>
        <item m="1" x="6076"/>
        <item m="1" x="5642"/>
        <item m="1" x="1290"/>
        <item m="1" x="7120"/>
        <item m="1" x="3232"/>
        <item m="1" x="2622"/>
        <item m="1" x="6807"/>
        <item m="1" x="1152"/>
        <item m="1" x="3853"/>
        <item m="1" x="818"/>
        <item m="1" x="7348"/>
        <item m="1" x="2681"/>
        <item m="1" x="2968"/>
        <item m="1" x="1065"/>
        <item m="1" x="3295"/>
        <item m="1" x="3787"/>
        <item m="1" x="4122"/>
        <item m="1" x="4307"/>
        <item m="1" x="6892"/>
        <item m="1" x="5991"/>
        <item m="1" x="6857"/>
        <item m="1" x="6894"/>
        <item m="1" x="2795"/>
        <item m="1" x="5288"/>
        <item m="1" x="6707"/>
        <item m="1" x="2174"/>
        <item m="1" x="3566"/>
        <item m="1" x="5700"/>
        <item m="1" x="2702"/>
        <item m="1" x="898"/>
        <item m="1" x="5261"/>
        <item m="1" x="6725"/>
        <item m="1" x="3612"/>
        <item m="1" x="3193"/>
        <item m="1" x="2691"/>
        <item m="1" x="4697"/>
        <item m="1" x="6364"/>
        <item m="1" x="5294"/>
        <item m="1" x="2273"/>
        <item m="1" x="4681"/>
        <item m="1" x="6052"/>
        <item m="1" x="2678"/>
        <item m="1" x="6511"/>
        <item m="1" x="4696"/>
        <item m="1" x="6582"/>
        <item m="1" x="3161"/>
        <item m="1" x="5046"/>
        <item m="1" x="4677"/>
        <item m="1" x="4317"/>
        <item m="1" x="1840"/>
        <item m="1" x="2956"/>
        <item m="1" x="5525"/>
        <item m="1" x="2483"/>
        <item m="1" x="4489"/>
        <item m="1" x="2492"/>
        <item m="1" x="7153"/>
        <item m="1" x="1741"/>
        <item m="1" x="6776"/>
        <item m="1" x="3887"/>
        <item m="1" x="6663"/>
        <item m="1" x="3749"/>
        <item m="1" x="7401"/>
        <item m="1" x="4145"/>
        <item m="1" x="1326"/>
        <item m="1" x="841"/>
        <item m="1" x="7819"/>
        <item m="1" x="5529"/>
        <item m="1" x="7572"/>
        <item m="1" x="7580"/>
        <item m="1" x="5693"/>
        <item m="1" x="2694"/>
        <item m="1" x="5273"/>
        <item m="1" x="7998"/>
        <item m="1" x="4853"/>
        <item m="1" x="4782"/>
        <item m="1" x="3506"/>
        <item m="1" x="3272"/>
        <item m="1" x="7631"/>
        <item m="1" x="7134"/>
        <item m="1" x="5469"/>
        <item m="1" x="1006"/>
        <item m="1" x="2467"/>
        <item m="1" x="7915"/>
        <item m="1" x="6535"/>
        <item m="1" x="3751"/>
        <item m="1" x="2920"/>
        <item m="1" x="2921"/>
        <item m="1" x="5717"/>
        <item m="1" x="7225"/>
        <item m="1" x="4118"/>
        <item m="1" x="5208"/>
        <item m="1" x="3562"/>
        <item m="1" x="2641"/>
        <item m="1" x="7041"/>
        <item m="1" x="1147"/>
        <item m="1" x="4144"/>
        <item m="1" x="1767"/>
        <item m="1" x="1746"/>
        <item m="1" x="3296"/>
        <item m="1" x="2973"/>
        <item m="1" x="5461"/>
        <item m="1" x="6286"/>
        <item m="1" x="624"/>
        <item m="1" x="7965"/>
        <item m="1" x="1792"/>
        <item m="1" x="7164"/>
        <item m="1" x="4032"/>
        <item m="1" x="4202"/>
        <item m="1" x="6407"/>
        <item m="1" x="3304"/>
        <item m="1" x="7823"/>
        <item m="1" x="2141"/>
        <item m="1" x="2658"/>
        <item m="1" x="3115"/>
        <item m="1" x="3288"/>
        <item m="1" x="3986"/>
        <item m="1" x="2014"/>
        <item m="1" x="5122"/>
        <item m="1" x="1404"/>
        <item m="1" x="5331"/>
        <item m="1" x="6331"/>
        <item m="1" x="6547"/>
        <item m="1" x="5719"/>
        <item m="1" x="2954"/>
        <item m="1" x="4869"/>
        <item m="1" x="2895"/>
        <item m="1" x="5806"/>
        <item m="1" x="5731"/>
        <item m="1" x="2878"/>
        <item m="1" x="641"/>
        <item m="1" x="5137"/>
        <item m="1" x="2097"/>
        <item m="1" x="6508"/>
        <item m="1" x="7941"/>
        <item m="1" x="2051"/>
        <item m="1" x="6106"/>
        <item m="1" x="4150"/>
        <item m="1" x="7455"/>
        <item m="1" x="3181"/>
        <item m="1" x="3528"/>
        <item m="1" x="7195"/>
        <item m="1" x="4091"/>
        <item m="1" x="758"/>
        <item m="1" x="2494"/>
        <item m="1" x="4907"/>
        <item m="1" x="1309"/>
        <item m="1" x="5098"/>
        <item m="1" x="1937"/>
        <item m="1" x="2047"/>
        <item m="1" x="2639"/>
        <item m="1" x="2255"/>
        <item m="1" x="6737"/>
        <item m="1" x="1829"/>
        <item m="1" x="5831"/>
        <item m="1" x="785"/>
        <item m="1" x="2211"/>
        <item m="1" x="5181"/>
        <item m="1" x="6937"/>
        <item m="1" x="3542"/>
        <item m="1" x="2950"/>
        <item m="1" x="4442"/>
        <item m="1" x="1576"/>
        <item m="1" x="5937"/>
        <item m="1" x="4288"/>
        <item m="1" x="1375"/>
        <item m="1" x="1653"/>
        <item m="1" x="4507"/>
        <item m="1" x="7907"/>
        <item m="1" x="4952"/>
        <item m="1" x="1837"/>
        <item m="1" x="6425"/>
        <item m="1" x="3334"/>
        <item m="1" x="4852"/>
        <item m="1" x="2472"/>
        <item m="1" x="5419"/>
        <item m="1" x="6862"/>
        <item m="1" x="4946"/>
        <item m="1" x="5474"/>
        <item m="1" x="3801"/>
        <item m="1" x="4173"/>
        <item m="1" x="1934"/>
        <item m="1" x="6753"/>
        <item m="1" x="5623"/>
        <item m="1" x="2903"/>
        <item m="1" x="4103"/>
        <item m="1" x="5673"/>
        <item m="1" x="6631"/>
        <item m="1" x="4843"/>
        <item m="1" x="3118"/>
        <item m="1" x="2415"/>
        <item m="1" x="6380"/>
        <item m="1" x="2429"/>
        <item m="1" x="6922"/>
        <item m="1" x="1705"/>
        <item m="1" x="678"/>
        <item m="1" x="5387"/>
        <item m="1" x="4368"/>
        <item m="1" x="6495"/>
        <item m="1" x="6189"/>
        <item m="1" x="5930"/>
        <item m="1" x="1259"/>
        <item m="1" x="3428"/>
        <item m="1" x="7931"/>
        <item m="1" x="6318"/>
        <item m="1" x="6868"/>
        <item m="1" x="6022"/>
        <item m="1" x="7057"/>
        <item m="1" x="2021"/>
        <item m="1" x="4576"/>
        <item m="1" x="5302"/>
        <item m="1" x="6031"/>
        <item m="1" x="7336"/>
        <item m="1" x="7711"/>
        <item m="1" x="4239"/>
        <item m="1" x="796"/>
        <item m="1" x="7606"/>
        <item m="1" x="5652"/>
        <item m="1" x="6383"/>
        <item m="1" x="2644"/>
        <item m="1" x="1088"/>
        <item m="1" x="1228"/>
        <item m="1" x="7876"/>
        <item m="1" x="1296"/>
        <item m="1" x="1179"/>
        <item m="1" x="7666"/>
        <item m="1" x="5033"/>
        <item m="1" x="6705"/>
        <item m="1" x="3595"/>
        <item m="1" x="3777"/>
        <item m="1" x="5352"/>
        <item m="1" x="3624"/>
        <item m="1" x="3443"/>
        <item m="1" x="2143"/>
        <item m="1" x="7411"/>
        <item m="1" x="6480"/>
        <item m="1" x="2519"/>
        <item m="1" x="6565"/>
        <item m="1" x="7258"/>
        <item m="1" x="7302"/>
        <item m="1" x="2262"/>
        <item m="1" x="6898"/>
        <item m="1" x="1743"/>
        <item m="1" x="6104"/>
        <item m="1" x="2807"/>
        <item m="1" x="4192"/>
        <item m="1" x="4799"/>
        <item m="1" x="4716"/>
        <item m="1" x="2165"/>
        <item m="1" x="6992"/>
        <item m="1" x="3864"/>
        <item m="1" x="3909"/>
        <item m="1" x="5514"/>
        <item m="1" x="3602"/>
        <item m="1" x="5275"/>
        <item m="1" x="2067"/>
        <item m="1" x="2634"/>
        <item m="1" x="1434"/>
        <item m="1" x="2623"/>
        <item m="1" x="6272"/>
        <item m="1" x="5972"/>
        <item m="1" x="1911"/>
        <item m="1" x="6819"/>
        <item m="1" x="1506"/>
        <item m="1" x="4219"/>
        <item m="1" x="2158"/>
        <item m="1" x="5634"/>
        <item m="1" x="7035"/>
        <item m="1" x="4671"/>
        <item m="1" x="3079"/>
        <item m="1" x="3263"/>
        <item m="1" x="3437"/>
        <item m="1" x="732"/>
        <item m="1" x="5219"/>
        <item m="1" x="6512"/>
        <item m="1" x="4475"/>
        <item m="1" x="7480"/>
        <item m="1" x="6200"/>
        <item m="1" x="6128"/>
        <item m="1" x="3046"/>
        <item m="1" x="2659"/>
        <item m="1" x="1754"/>
        <item m="1" x="6260"/>
        <item m="1" x="4646"/>
        <item m="1" x="1708"/>
        <item m="1" x="5842"/>
        <item m="1" x="4327"/>
        <item m="1" x="7464"/>
        <item m="1" x="1610"/>
        <item m="1" x="4999"/>
        <item m="1" x="1938"/>
        <item m="1" x="2843"/>
        <item m="1" x="1583"/>
        <item m="1" x="1712"/>
        <item m="1" x="1392"/>
        <item m="1" x="5179"/>
        <item m="1" x="3042"/>
        <item m="1" x="3067"/>
        <item m="1" x="6270"/>
        <item m="1" x="2655"/>
        <item m="1" x="3414"/>
        <item m="1" x="4295"/>
        <item m="1" x="2349"/>
        <item m="1" x="2125"/>
        <item m="1" x="3069"/>
        <item m="1" x="7498"/>
        <item m="1" x="2705"/>
        <item m="1" x="7193"/>
        <item m="1" x="1265"/>
        <item m="1" x="4994"/>
        <item m="1" x="2608"/>
        <item m="1" x="2557"/>
        <item m="1" x="7020"/>
        <item m="1" x="1467"/>
        <item m="1" x="4371"/>
        <item m="1" x="2860"/>
        <item m="1" x="6428"/>
        <item m="1" x="618"/>
        <item m="1" x="5059"/>
        <item m="1" x="6255"/>
        <item m="1" x="1702"/>
        <item m="1" x="7718"/>
        <item m="1" x="3551"/>
        <item m="1" x="1806"/>
        <item m="1" x="2815"/>
        <item m="1" x="1905"/>
        <item m="1" x="2918"/>
        <item m="1" x="838"/>
        <item m="1" x="7424"/>
        <item m="1" x="655"/>
        <item m="1" x="7591"/>
        <item m="1" x="3117"/>
        <item m="1" x="3448"/>
        <item m="1" x="4253"/>
        <item m="1" x="1724"/>
        <item m="1" x="3086"/>
        <item m="1" x="7645"/>
        <item m="1" x="3789"/>
        <item m="1" x="2291"/>
        <item m="1" x="3643"/>
        <item m="1" x="2215"/>
        <item m="1" x="1830"/>
        <item m="1" x="1246"/>
        <item m="1" x="2106"/>
        <item m="1" x="6668"/>
        <item m="1" x="5869"/>
        <item m="1" x="2777"/>
        <item m="1" x="3942"/>
        <item m="1" x="4528"/>
        <item m="1" x="1648"/>
        <item m="1" x="6095"/>
        <item m="1" x="3014"/>
        <item m="1" x="4093"/>
        <item m="1" x="2980"/>
        <item m="1" x="2058"/>
        <item m="1" x="7217"/>
        <item m="1" x="7240"/>
        <item m="1" x="4433"/>
        <item m="1" x="7356"/>
        <item m="1" x="5222"/>
        <item m="1" x="1926"/>
        <item m="1" x="6652"/>
        <item m="1" x="3910"/>
        <item m="1" x="6362"/>
        <item m="1" x="5361"/>
        <item m="1" x="6994"/>
        <item m="1" x="4280"/>
        <item m="1" x="3357"/>
        <item m="1" x="3166"/>
        <item m="1" x="4614"/>
        <item m="1" x="5852"/>
        <item m="1" x="6450"/>
        <item m="1" x="7804"/>
        <item m="1" x="1763"/>
        <item m="1" x="6335"/>
        <item m="1" x="3109"/>
        <item m="1" x="5702"/>
        <item m="1" x="4480"/>
        <item m="1" x="7523"/>
        <item m="1" x="5624"/>
        <item m="1" x="1987"/>
        <item m="1" x="622"/>
        <item m="1" x="6479"/>
        <item m="1" x="7706"/>
        <item m="1" x="3581"/>
        <item m="1" x="2113"/>
        <item m="1" x="7733"/>
        <item m="1" x="3227"/>
        <item m="1" x="595"/>
        <item m="1" x="6647"/>
        <item m="1" x="3492"/>
        <item m="1" x="2088"/>
        <item m="1" x="1127"/>
        <item m="1" x="7187"/>
        <item m="1" x="5466"/>
        <item m="1" x="728"/>
        <item m="1" x="1639"/>
        <item m="1" x="3520"/>
        <item m="1" x="6476"/>
        <item m="1" x="6437"/>
        <item m="1" x="5928"/>
        <item m="1" x="5596"/>
        <item m="1" x="3598"/>
        <item m="1" x="2471"/>
        <item m="1" x="7615"/>
        <item m="1" x="7958"/>
        <item m="1" x="6134"/>
        <item m="1" x="7147"/>
        <item m="1" x="3060"/>
        <item m="1" x="5389"/>
        <item m="1" x="5536"/>
        <item m="1" x="6610"/>
        <item m="1" x="3510"/>
        <item m="1" x="2642"/>
        <item m="1" x="1382"/>
        <item m="1" x="7263"/>
        <item m="1" x="6545"/>
        <item m="1" x="4954"/>
        <item m="1" x="4941"/>
        <item m="1" x="4586"/>
        <item m="1" x="2114"/>
        <item m="1" x="3844"/>
        <item m="1" x="6543"/>
        <item m="1" x="3391"/>
        <item m="1" x="7899"/>
        <item m="1" x="7997"/>
        <item m="1" x="5358"/>
        <item m="1" x="2842"/>
        <item m="1" x="5740"/>
        <item m="1" x="3213"/>
        <item m="1" x="2677"/>
        <item m="1" x="2474"/>
        <item m="1" x="7196"/>
        <item m="1" x="5173"/>
        <item m="1" x="4476"/>
        <item m="1" x="1868"/>
        <item m="1" x="6791"/>
        <item m="1" x="5233"/>
        <item m="1" x="6675"/>
        <item m="1" x="5102"/>
        <item m="1" x="1269"/>
        <item m="1" x="5247"/>
        <item m="1" x="4663"/>
        <item m="1" x="7327"/>
        <item m="1" x="4390"/>
        <item m="1" x="4574"/>
        <item m="1" x="1595"/>
        <item m="1" x="5843"/>
        <item m="1" x="7063"/>
        <item m="1" x="1165"/>
        <item m="1" x="7002"/>
        <item m="1" x="1123"/>
        <item m="1" x="4256"/>
        <item m="1" x="2477"/>
        <item m="1" x="3823"/>
        <item m="1" x="1051"/>
        <item m="1" x="5428"/>
        <item m="1" x="5251"/>
        <item m="1" x="733"/>
        <item m="1" x="674"/>
        <item m="1" x="2131"/>
        <item m="1" x="3475"/>
        <item m="1" x="6493"/>
        <item m="1" x="7908"/>
        <item m="1" x="4955"/>
        <item m="1" x="3500"/>
        <item m="1" x="3349"/>
        <item m="1" x="7768"/>
        <item m="1" x="4175"/>
        <item m="1" x="2882"/>
        <item m="1" x="5861"/>
        <item m="1" x="2394"/>
        <item m="1" x="6948"/>
        <item m="1" x="6785"/>
        <item m="1" x="2090"/>
        <item m="1" x="3495"/>
        <item m="1" x="5035"/>
        <item m="1" x="3287"/>
        <item m="1" x="3289"/>
        <item m="1" x="5940"/>
        <item m="1" x="2992"/>
        <item m="1" x="3318"/>
        <item m="1" x="865"/>
        <item m="1" x="1624"/>
        <item m="1" x="6811"/>
        <item m="1" x="5304"/>
        <item m="1" x="7696"/>
        <item m="1" x="2438"/>
        <item m="1" x="4992"/>
        <item m="1" x="7031"/>
        <item m="1" x="1691"/>
        <item m="1" x="7156"/>
        <item m="1" x="1235"/>
        <item m="1" x="3835"/>
        <item m="1" x="4701"/>
        <item m="1" x="2975"/>
        <item m="1" x="7162"/>
        <item m="1" x="5115"/>
        <item m="1" x="4098"/>
        <item m="1" x="934"/>
        <item m="1" x="4225"/>
        <item m="1" x="6125"/>
        <item m="1" x="4847"/>
        <item m="1" x="3773"/>
        <item m="1" x="4347"/>
        <item m="1" x="6099"/>
        <item m="1" x="1515"/>
        <item m="1" x="3771"/>
        <item m="1" x="3709"/>
        <item m="1" x="4216"/>
        <item m="1" x="5616"/>
        <item m="1" x="5589"/>
        <item m="1" x="1480"/>
        <item m="1" x="7663"/>
        <item m="1" x="4408"/>
        <item m="1" x="5083"/>
        <item m="1" x="946"/>
        <item m="1" x="3413"/>
        <item m="1" x="6294"/>
        <item m="1" x="1614"/>
        <item m="1" x="6043"/>
        <item m="1" x="5841"/>
        <item m="1" x="6482"/>
        <item m="1" x="4201"/>
        <item m="1" x="4133"/>
        <item m="1" x="4394"/>
        <item m="1" x="5388"/>
        <item m="1" x="1714"/>
        <item m="1" x="6772"/>
        <item m="1" x="7419"/>
        <item m="1" x="2698"/>
        <item m="1" x="1826"/>
        <item m="1" x="1949"/>
        <item m="1" x="2875"/>
        <item m="1" x="4276"/>
        <item m="1" x="1366"/>
        <item m="1" x="2766"/>
        <item m="1" x="1317"/>
        <item m="1" x="7186"/>
        <item m="1" x="7117"/>
        <item m="1" x="5517"/>
        <item m="1" x="3804"/>
        <item m="1" x="3267"/>
        <item m="1" x="6542"/>
        <item m="1" x="6555"/>
        <item m="1" x="798"/>
        <item m="1" x="7272"/>
        <item m="1" x="1458"/>
        <item m="1" x="3341"/>
        <item m="1" x="1398"/>
        <item m="1" x="2094"/>
        <item m="1" x="5238"/>
        <item m="1" x="3747"/>
        <item m="1" x="7626"/>
        <item m="1" x="4486"/>
        <item m="1" x="1344"/>
        <item m="1" x="2731"/>
        <item m="1" x="7355"/>
        <item m="1" x="5766"/>
        <item m="1" x="1765"/>
        <item m="1" x="875"/>
        <item m="1" x="1557"/>
        <item m="1" x="5019"/>
        <item m="1" x="2370"/>
        <item m="1" x="2226"/>
        <item m="1" x="1710"/>
        <item m="1" x="7616"/>
        <item m="1" x="7704"/>
        <item m="1" x="4467"/>
        <item m="1" x="5076"/>
        <item m="1" x="5023"/>
        <item m="1" x="3345"/>
        <item m="1" x="7192"/>
        <item m="1" x="4206"/>
        <item m="1" x="1370"/>
        <item m="1" x="5795"/>
        <item m="1" x="1577"/>
        <item m="1" x="4137"/>
        <item m="1" x="1320"/>
        <item m="1" x="7003"/>
        <item m="1" x="6935"/>
        <item m="1" x="3403"/>
        <item m="1" x="7261"/>
        <item m="1" x="712"/>
        <item m="1" x="900"/>
        <item m="1" x="2013"/>
        <item m="1" x="3389"/>
        <item m="1" x="6338"/>
        <item m="1" x="5337"/>
        <item m="1" x="4300"/>
        <item m="1" x="6070"/>
        <item m="1" x="2999"/>
        <item m="1" x="1161"/>
        <item m="1" x="5538"/>
        <item m="1" x="2529"/>
        <item m="1" x="3792"/>
        <item m="1" x="3169"/>
        <item m="1" x="1186"/>
        <item m="1" x="3509"/>
        <item m="1" x="4731"/>
        <item m="1" x="1747"/>
        <item m="1" x="7731"/>
        <item m="1" x="6182"/>
        <item m="1" x="7661"/>
        <item m="1" x="7737"/>
        <item m="1" x="7921"/>
        <item m="1" x="1580"/>
        <item m="1" x="1659"/>
        <item m="1" x="1124"/>
        <item m="1" x="7271"/>
        <item m="1" x="5753"/>
        <item m="1" x="7209"/>
        <item m="1" x="1288"/>
        <item m="1" x="5687"/>
        <item m="1" x="6227"/>
        <item m="1" x="4540"/>
        <item m="1" x="4723"/>
        <item m="1" x="7656"/>
        <item m="1" x="1657"/>
        <item m="1" x="3022"/>
        <item m="1" x="2928"/>
        <item m="1" x="7435"/>
        <item m="1" x="6699"/>
        <item m="1" x="7313"/>
        <item m="1" x="5159"/>
        <item m="1" x="6438"/>
        <item m="1" x="2745"/>
        <item m="1" x="5593"/>
        <item m="1" x="5322"/>
        <item m="1" x="2086"/>
        <item m="1" x="6308"/>
        <item m="1" x="3233"/>
        <item m="1" x="3352"/>
        <item m="1" x="2043"/>
        <item m="1" x="2771"/>
        <item m="1" x="3526"/>
        <item m="1" x="845"/>
        <item m="1" x="7178"/>
        <item m="1" x="6413"/>
        <item m="1" x="6730"/>
        <item m="1" x="5794"/>
        <item m="1" x="2944"/>
        <item m="1" x="2466"/>
        <item m="1" x="4298"/>
        <item m="1" x="2057"/>
        <item m="1" x="3472"/>
        <item m="1" x="5215"/>
        <item m="1" x="6248"/>
        <item m="1" x="5482"/>
        <item m="1" x="7338"/>
        <item m="1" x="7282"/>
        <item m="1" x="3940"/>
        <item m="1" x="4376"/>
        <item m="1" x="7173"/>
        <item m="1" x="7230"/>
        <item m="1" x="629"/>
        <item m="1" x="6591"/>
        <item m="1" x="4675"/>
        <item m="1" x="5726"/>
        <item m="1" x="5108"/>
        <item m="1" x="7521"/>
        <item m="1" x="760"/>
        <item m="1" x="3204"/>
        <item m="1" x="7747"/>
        <item m="1" x="1894"/>
        <item m="1" x="4996"/>
        <item m="1" x="6552"/>
        <item m="1" x="4311"/>
        <item m="1" x="5729"/>
        <item m="1" x="3815"/>
        <item m="1" x="6850"/>
        <item m="1" x="5126"/>
        <item m="1" x="6881"/>
        <item m="1" x="3780"/>
        <item m="1" x="969"/>
        <item m="1" x="7920"/>
        <item m="1" x="1879"/>
        <item m="1" x="2578"/>
        <item m="1" x="4573"/>
        <item m="1" x="1148"/>
        <item m="1" x="5518"/>
        <item m="1" x="2516"/>
        <item m="1" x="6980"/>
        <item m="1" x="5404"/>
        <item m="1" x="6845"/>
        <item m="1" x="5334"/>
        <item m="1" x="1138"/>
        <item m="1" x="7221"/>
        <item m="1" x="1298"/>
        <item m="1" x="5697"/>
        <item m="1" x="4036"/>
        <item m="1" x="1244"/>
        <item m="1" x="6080"/>
        <item m="1" x="5764"/>
        <item m="1" x="1603"/>
        <item m="1" x="2963"/>
        <item m="1" x="4385"/>
        <item m="1" x="1528"/>
        <item m="1" x="5892"/>
        <item m="1" x="2851"/>
        <item m="1" x="7341"/>
        <item m="1" x="4246"/>
        <item m="1" x="5750"/>
        <item m="1" x="1287"/>
        <item m="1" x="4012"/>
        <item m="1" x="4532"/>
        <item m="1" x="3637"/>
        <item m="1" x="5246"/>
        <item m="1" x="5169"/>
        <item m="1" x="5799"/>
        <item m="1" x="3807"/>
        <item m="1" x="7566"/>
        <item m="1" x="6766"/>
        <item m="1" x="3237"/>
        <item m="1" x="1800"/>
        <item m="1" x="3209"/>
        <item m="1" x="3370"/>
        <item m="1" x="1813"/>
        <item m="1" x="5527"/>
        <item m="1" x="1267"/>
        <item m="1" x="4917"/>
        <item m="1" x="4019"/>
        <item m="1" x="7938"/>
        <item m="1" x="925"/>
        <item m="1" x="1134"/>
        <item m="1" x="1266"/>
        <item m="1" x="1416"/>
        <item m="1" x="3055"/>
        <item m="1" x="5051"/>
        <item m="1" x="5407"/>
        <item m="1" x="3758"/>
        <item m="1" x="7854"/>
        <item m="1" x="4875"/>
        <item m="1" x="3277"/>
        <item m="1" x="7810"/>
        <item m="1" x="1772"/>
        <item m="1" x="1299"/>
        <item m="1" x="1263"/>
        <item m="1" x="4636"/>
        <item m="1" x="6184"/>
        <item m="1" x="3120"/>
        <item m="1" x="4419"/>
        <item m="1" x="5502"/>
        <item m="1" x="6871"/>
        <item m="1" x="7893"/>
        <item m="1" x="6573"/>
        <item m="1" x="5022"/>
        <item m="1" x="5899"/>
        <item m="1" x="1384"/>
        <item m="1" x="4160"/>
        <item m="1" x="4087"/>
        <item m="1" x="5817"/>
        <item m="1" x="1753"/>
        <item m="1" x="3197"/>
        <item m="1" x="3127"/>
        <item m="1" x="7673"/>
        <item m="1" x="1672"/>
        <item m="1" x="3035"/>
        <item m="1" x="1048"/>
        <item m="1" x="2761"/>
        <item m="1" x="7234"/>
        <item m="1" x="5084"/>
        <item m="1" x="1308"/>
        <item m="1" x="5709"/>
        <item m="1" x="2711"/>
        <item m="1" x="4047"/>
        <item m="1" x="1248"/>
        <item m="1" x="1192"/>
        <item m="1" x="2505"/>
        <item m="1" x="6965"/>
        <item m="1" x="608"/>
        <item m="1" x="2526"/>
        <item m="1" x="5485"/>
        <item m="1" x="2469"/>
        <item m="1" x="6927"/>
        <item m="1" x="6860"/>
        <item m="1" x="7974"/>
        <item m="1" x="1455"/>
        <item m="1" x="7773"/>
        <item m="1" x="4713"/>
        <item m="1" x="6768"/>
        <item m="1" x="7714"/>
        <item m="1" x="4612"/>
        <item m="1" x="4094"/>
        <item m="1" x="1277"/>
        <item m="1" x="7148"/>
        <item m="1" x="7064"/>
        <item m="1" x="6936"/>
        <item m="1" x="1052"/>
        <item m="1" x="7735"/>
        <item m="1" x="3639"/>
        <item m="1" x="2208"/>
        <item m="1" x="2134"/>
        <item m="1" x="6640"/>
        <item m="1" x="606"/>
        <item m="1" x="6973"/>
        <item m="1" x="7314"/>
        <item m="1" x="7511"/>
        <item m="1" x="7688"/>
        <item m="1" x="7829"/>
        <item m="1" x="7727"/>
        <item m="1" x="2666"/>
        <item m="1" x="908"/>
        <item m="1" x="2315"/>
        <item m="1" x="6777"/>
        <item m="1" x="3668"/>
        <item m="1" x="7429"/>
        <item m="1" x="5270"/>
        <item m="1" x="4983"/>
        <item m="1" x="6456"/>
        <item m="1" x="3368"/>
        <item m="1" x="1736"/>
        <item m="1" x="4609"/>
        <item m="1" x="1609"/>
        <item m="1" x="4625"/>
        <item m="1" x="5296"/>
        <item m="1" x="6701"/>
        <item m="1" x="1346"/>
        <item m="1" x="1646"/>
        <item m="1" x="664"/>
        <item m="1" x="5007"/>
        <item m="1" x="1699"/>
        <item m="1" x="2347"/>
        <item m="1" x="2392"/>
        <item m="1" x="913"/>
        <item m="1" x="5366"/>
        <item m="1" x="5547"/>
        <item m="1" x="2625"/>
        <item m="1" x="5448"/>
        <item m="1" x="2426"/>
        <item m="1" x="6882"/>
        <item m="1" x="3781"/>
        <item m="1" x="970"/>
        <item m="1" x="5374"/>
        <item m="1" x="2367"/>
        <item m="1" x="7405"/>
        <item m="1" x="2298"/>
        <item m="1" x="3649"/>
        <item m="1" x="3603"/>
        <item m="1" x="755"/>
        <item m="1" x="4095"/>
        <item m="1" x="1278"/>
        <item m="1" x="3956"/>
        <item m="1" x="1167"/>
        <item m="1" x="2351"/>
        <item m="1" x="3596"/>
        <item m="1" x="6439"/>
        <item m="1" x="6058"/>
        <item m="1" x="1990"/>
        <item m="1" x="2418"/>
        <item m="1" x="843"/>
        <item m="1" x="2506"/>
        <item m="1" x="6966"/>
        <item m="1" x="2175"/>
        <item m="1" x="3439"/>
        <item m="1" x="1917"/>
        <item m="1" x="3369"/>
        <item m="1" x="4911"/>
        <item m="1" x="6186"/>
        <item m="1" x="4985"/>
        <item m="1" x="826"/>
        <item m="1" x="6410"/>
        <item m="1" x="653"/>
        <item m="1" x="5153"/>
        <item m="1" x="2170"/>
        <item m="1" x="5133"/>
        <item m="1" x="2093"/>
        <item m="1" x="6598"/>
        <item m="1" x="3499"/>
        <item m="1" x="2017"/>
        <item m="1" x="6888"/>
        <item m="1" x="7604"/>
        <item m="1" x="7311"/>
        <item m="1" x="4957"/>
        <item m="1" x="3285"/>
        <item m="1" x="7345"/>
        <item m="1" x="1099"/>
        <item m="1" x="6700"/>
        <item m="1" x="6256"/>
        <item m="1" x="7738"/>
        <item m="1" x="3839"/>
        <item m="1" x="1667"/>
        <item m="1" x="4420"/>
        <item m="1" x="1561"/>
        <item m="1" x="7283"/>
        <item m="1" x="4834"/>
        <item m="1" x="1354"/>
        <item m="1" x="5012"/>
        <item m="1" x="4501"/>
        <item m="1" x="4464"/>
        <item m="1" x="1591"/>
        <item m="1" x="1130"/>
        <item m="1" x="4172"/>
        <item m="1" x="1635"/>
        <item m="1" x="3010"/>
        <item m="1" x="1195"/>
        <item m="1" x="3012"/>
        <item m="1" x="6018"/>
        <item m="1" x="2966"/>
        <item m="1" x="860"/>
        <item m="1" x="5295"/>
        <item m="1" x="4412"/>
        <item m="1" x="5241"/>
        <item m="1" x="2196"/>
        <item m="1" x="6694"/>
        <item m="1" x="6124"/>
        <item m="1" x="5299"/>
        <item m="1" x="2715"/>
        <item m="1" x="3517"/>
        <item m="1" x="1372"/>
        <item m="1" x="2128"/>
        <item m="1" x="3190"/>
        <item m="1" x="2524"/>
        <item m="1" x="6389"/>
        <item m="1" x="6524"/>
        <item m="1" x="3372"/>
        <item m="1" x="1602"/>
        <item m="1" x="3215"/>
        <item m="1" x="4665"/>
        <item m="1" x="1717"/>
        <item m="1" x="6217"/>
        <item m="1" x="1598"/>
        <item m="1" x="639"/>
        <item m="1" x="5735"/>
        <item m="1" x="6226"/>
        <item m="1" x="4177"/>
        <item m="1" x="2743"/>
        <item m="1" x="1062"/>
        <item m="1" x="2407"/>
        <item m="1" x="2000"/>
        <item m="1" x="3848"/>
        <item m="1" x="4325"/>
        <item m="1" x="1900"/>
        <item m="1" x="6534"/>
        <item m="1" x="2802"/>
        <item m="1" x="5643"/>
        <item m="1" x="6529"/>
        <item m="1" x="6253"/>
        <item m="1" x="7605"/>
        <item m="1" x="2871"/>
        <item m="1" x="3886"/>
        <item m="1" x="2372"/>
        <item m="1" x="2704"/>
        <item m="1" x="3675"/>
        <item m="1" x="2259"/>
        <item m="1" x="3622"/>
        <item m="1" x="2182"/>
        <item m="1" x="6500"/>
        <item m="1" x="7529"/>
        <item m="1" x="7841"/>
        <item m="1" x="2893"/>
        <item m="1" x="2998"/>
        <item m="1" x="4372"/>
        <item m="1" x="3950"/>
        <item m="1" x="2768"/>
        <item m="1" x="1967"/>
        <item m="1" x="6487"/>
        <item m="1" x="7595"/>
        <item m="1" x="7194"/>
        <item m="1" x="6344"/>
        <item m="1" x="6109"/>
        <item m="1" x="7870"/>
        <item m="1" x="7014"/>
        <item m="1" x="1132"/>
        <item m="1" x="7759"/>
        <item m="1" x="1685"/>
        <item m="1" x="1961"/>
        <item m="1" x="930"/>
        <item m="1" x="3625"/>
        <item m="1" x="6212"/>
        <item m="1" x="7037"/>
        <item m="1" x="2912"/>
        <item m="1" x="3348"/>
        <item m="1" x="2101"/>
        <item m="1" x="6527"/>
        <item m="1" x="909"/>
        <item m="1" x="6090"/>
        <item m="1" x="4472"/>
        <item m="1" x="4655"/>
        <item m="1" x="5891"/>
        <item m="1" x="5815"/>
        <item m="1" x="2717"/>
        <item m="1" x="6976"/>
        <item m="1" x="5170"/>
        <item m="1" x="5330"/>
        <item m="1" x="3905"/>
        <item m="1" x="7894"/>
        <item m="1" x="2889"/>
        <item m="1" x="4974"/>
        <item m="1" x="5953"/>
        <item m="1" x="2344"/>
        <item m="1" x="3697"/>
        <item m="1" x="866"/>
        <item m="1" x="2279"/>
        <item m="1" x="1441"/>
        <item m="1" x="2828"/>
        <item m="1" x="7318"/>
        <item m="1" x="2428"/>
        <item m="1" x="5661"/>
        <item m="1" x="6796"/>
        <item m="1" x="3585"/>
        <item m="1" x="7740"/>
        <item m="1" x="1704"/>
        <item m="1" x="3139"/>
        <item m="1" x="7670"/>
        <item m="1" x="6116"/>
        <item m="1" x="3033"/>
        <item m="1" x="4488"/>
        <item m="1" x="1622"/>
        <item m="1" x="6827"/>
        <item m="1" x="6381"/>
        <item m="1" x="974"/>
        <item m="1" x="6504"/>
        <item m="1" x="4969"/>
        <item m="1" x="4568"/>
        <item m="1" x="7562"/>
        <item m="1" x="7794"/>
        <item m="1" x="3183"/>
        <item m="1" x="3189"/>
        <item m="1" x="4638"/>
        <item m="1" x="1253"/>
        <item m="1" x="5578"/>
        <item m="1" x="2583"/>
        <item m="1" x="3851"/>
        <item m="1" x="2403"/>
        <item m="1" x="3742"/>
        <item m="1" x="5460"/>
        <item m="1" x="2436"/>
        <item m="1" x="6893"/>
        <item m="1" x="3788"/>
        <item m="1" x="4226"/>
        <item m="1" x="714"/>
        <item m="1" x="979"/>
        <item m="1" x="3966"/>
        <item m="1" x="6638"/>
        <item m="1" x="7493"/>
        <item m="1" x="932"/>
        <item m="1" x="3672"/>
        <item m="1" x="5226"/>
        <item m="1" x="5504"/>
        <item m="1" x="1734"/>
        <item m="1" x="3153"/>
        <item m="1" x="7702"/>
        <item m="1" x="3532"/>
        <item m="1" x="6195"/>
        <item m="1" x="2753"/>
        <item m="1" x="7637"/>
        <item m="1" x="7801"/>
        <item m="1" x="5415"/>
        <item m="1" x="6505"/>
        <item m="1" x="6060"/>
        <item m="1" x="1439"/>
        <item m="1" x="4213"/>
        <item m="1" x="1333"/>
        <item m="1" x="7736"/>
        <item m="1" x="7668"/>
        <item m="1" x="3032"/>
        <item m="1" x="7936"/>
        <item m="1" x="6026"/>
        <item m="1" x="5875"/>
        <item m="1" x="7044"/>
        <item m="1" x="1151"/>
        <item m="1" x="5521"/>
        <item m="1" x="3852"/>
        <item m="1" x="6971"/>
        <item m="1" x="7025"/>
        <item m="1" x="3597"/>
        <item m="1" x="1897"/>
        <item m="1" x="7479"/>
        <item m="1" x="1389"/>
        <item m="1" x="2784"/>
        <item m="1" x="1339"/>
        <item m="1" x="2816"/>
        <item m="1" x="1166"/>
        <item m="1" x="4939"/>
        <item m="1" x="7869"/>
        <item m="1" x="829"/>
        <item m="1" x="1350"/>
        <item m="1" x="1658"/>
        <item m="1" x="4073"/>
        <item m="1" x="5658"/>
        <item m="1" x="2654"/>
        <item m="1" x="1215"/>
        <item m="1" x="2596"/>
        <item m="1" x="3188"/>
        <item m="1" x="3830"/>
        <item m="1" x="7771"/>
        <item m="1" x="1440"/>
        <item m="1" x="1742"/>
        <item m="1" x="5327"/>
        <item m="1" x="1719"/>
        <item m="1" x="3685"/>
        <item m="1" x="5287"/>
        <item m="1" x="2269"/>
        <item m="1" x="5950"/>
        <item m="1" x="5706"/>
        <item m="1" x="4044"/>
        <item m="1" x="3051"/>
        <item m="1" x="976"/>
        <item m="1" x="887"/>
        <item m="1" x="5317"/>
        <item m="1" x="2302"/>
        <item m="1" x="3652"/>
        <item m="1" x="4560"/>
        <item m="1" x="3992"/>
        <item m="1" x="2575"/>
        <item m="1" x="3916"/>
        <item m="1" x="5318"/>
        <item m="1" x="5618"/>
        <item m="1" x="883"/>
        <item m="1" x="7269"/>
        <item m="1" x="5218"/>
        <item m="1" x="1245"/>
        <item m="1" x="5933"/>
        <item m="1" x="1437"/>
        <item m="1" x="3491"/>
        <item m="1" x="2120"/>
        <item m="1" x="3195"/>
        <item m="1" x="5204"/>
        <item m="1" x="2163"/>
        <item m="1" x="6657"/>
        <item m="1" x="3560"/>
        <item m="1" x="5297"/>
        <item m="1" x="5236"/>
        <item m="1" x="3521"/>
        <item m="1" x="6300"/>
        <item m="1" x="4249"/>
        <item m="1" x="6620"/>
        <item m="1" x="5070"/>
        <item m="1" x="6844"/>
        <item m="1" x="3741"/>
        <item m="1" x="924"/>
        <item m="1" x="6468"/>
        <item m="1" x="7482"/>
        <item m="1" x="4756"/>
        <item m="1" x="4732"/>
        <item m="1" x="1986"/>
        <item m="1" x="5708"/>
        <item m="1" x="3937"/>
        <item m="1" x="7442"/>
        <item m="1" x="2453"/>
        <item m="1" x="2376"/>
        <item m="1" x="7937"/>
        <item m="1" x="6161"/>
        <item m="1" x="4389"/>
        <item m="1" x="3292"/>
        <item m="1" x="4258"/>
        <item m="1" x="5316"/>
        <item m="1" x="1596"/>
        <item m="1" x="1457"/>
        <item m="1" x="4861"/>
        <item m="1" x="6755"/>
        <item m="1" x="3957"/>
        <item m="1" x="6630"/>
        <item m="1" x="6159"/>
        <item m="1" x="6627"/>
        <item m="1" x="3524"/>
        <item m="1" x="1902"/>
        <item m="1" x="3019"/>
        <item m="1" x="5360"/>
        <item m="1" x="3580"/>
        <item m="1" x="6885"/>
        <item m="1" x="1831"/>
        <item m="1" x="6401"/>
        <item m="1" x="1884"/>
        <item m="1" x="1307"/>
        <item m="1" x="7725"/>
        <item m="1" x="3259"/>
        <item m="1" x="6957"/>
        <item m="1" x="7924"/>
        <item m="1" x="4973"/>
        <item m="1" x="6379"/>
        <item m="1" x="1408"/>
        <item m="1" x="1784"/>
        <item m="1" x="2461"/>
        <item m="1" x="2411"/>
        <item m="1" x="2488"/>
        <item m="1" x="658"/>
        <item m="1" x="2532"/>
        <item m="1" x="3013"/>
        <item m="1" x="7268"/>
        <item m="1" x="1651"/>
        <item m="1" x="7856"/>
        <item m="1" x="3516"/>
        <item m="1" x="4075"/>
        <item m="1" x="7843"/>
        <item m="1" x="6304"/>
        <item m="1" x="3808"/>
        <item m="1" x="1680"/>
        <item m="1" x="7304"/>
        <item m="1" x="2770"/>
        <item m="1" x="4863"/>
        <item m="1" x="1722"/>
        <item m="1" x="1592"/>
        <item m="1" x="5949"/>
        <item m="1" x="7413"/>
        <item m="1" x="3094"/>
        <item m="1" x="7306"/>
        <item m="1" x="2119"/>
        <item m="1" x="4362"/>
        <item m="1" x="6830"/>
        <item m="1" x="3363"/>
        <item m="1" x="6044"/>
        <item m="1" x="7443"/>
        <item m="1" x="7114"/>
        <item m="1" x="5727"/>
        <item m="1" x="5375"/>
        <item m="1" x="858"/>
        <item m="1" x="5290"/>
        <item m="1" x="2193"/>
        <item m="1" x="6691"/>
        <item m="1" x="6403"/>
        <item m="1" x="659"/>
        <item m="1" x="2117"/>
        <item m="1" x="598"/>
        <item m="1" x="2049"/>
        <item m="1" x="3394"/>
        <item m="1" x="7902"/>
        <item m="1" x="6320"/>
        <item m="1" x="6683"/>
        <item m="1" x="1652"/>
        <item m="1" x="7174"/>
        <item m="1" x="7333"/>
        <item m="1" x="7530"/>
        <item m="1" x="7710"/>
        <item m="1" x="4741"/>
        <item m="1" x="1752"/>
        <item m="1" x="6257"/>
        <item m="1" x="7739"/>
        <item m="1" x="4641"/>
        <item m="1" x="1703"/>
        <item m="1" x="6187"/>
        <item m="1" x="3122"/>
        <item m="1" x="7669"/>
        <item m="1" x="4556"/>
        <item m="1" x="1669"/>
        <item m="1" x="7382"/>
        <item m="1" x="4279"/>
        <item m="1" x="1431"/>
        <item m="1" x="5856"/>
        <item m="1" x="5134"/>
        <item m="1" x="7299"/>
        <item m="1" x="2767"/>
        <item m="1" x="7118"/>
        <item m="1" x="5579"/>
        <item m="1" x="6847"/>
        <item m="1" x="3726"/>
        <item m="1" x="2310"/>
        <item m="1" x="3238"/>
        <item m="1" x="1379"/>
        <item m="1" x="5807"/>
        <item m="1" x="2778"/>
        <item m="1" x="1082"/>
        <item m="1" x="4312"/>
        <item m="1" x="5820"/>
        <item m="1" x="7108"/>
        <item m="1" x="6418"/>
        <item m="1" x="3323"/>
        <item m="1" x="2241"/>
        <item m="1" x="6666"/>
        <item m="1" x="3563"/>
        <item m="1" x="2631"/>
        <item m="1" x="2577"/>
        <item m="1" x="6839"/>
        <item m="1" x="4161"/>
        <item m="1" x="5575"/>
        <item m="1" x="2833"/>
        <item m="1" x="6574"/>
        <item m="1" x="3870"/>
        <item m="1" x="6891"/>
        <item m="1" x="3298"/>
        <item m="1" x="1256"/>
        <item m="1" x="3489"/>
        <item m="1" x="3043"/>
        <item m="1" x="7273"/>
        <item m="1" x="3354"/>
        <item m="1" x="7860"/>
        <item m="1" x="682"/>
        <item m="1" x="3878"/>
        <item m="1" x="4570"/>
        <item m="1" x="1560"/>
        <item m="1" x="4497"/>
        <item m="1" x="7450"/>
        <item m="1" x="1492"/>
        <item m="1" x="2873"/>
        <item m="1" x="7379"/>
        <item m="1" x="5907"/>
        <item m="1" x="4383"/>
        <item m="1" x="6503"/>
        <item m="1" x="2904"/>
        <item m="1" x="2839"/>
        <item m="1" x="7326"/>
        <item m="1" x="2781"/>
        <item m="1" x="7265"/>
        <item m="1" x="2730"/>
        <item m="1" x="2284"/>
        <item m="1" x="7547"/>
        <item m="1" x="3806"/>
        <item m="1" x="5347"/>
        <item m="1" x="6464"/>
        <item m="1" x="4444"/>
        <item m="1" x="5711"/>
        <item m="1" x="4359"/>
        <item m="1" x="6317"/>
        <item m="1" x="7526"/>
        <item m="1" x="2537"/>
        <item m="1" x="6174"/>
        <item m="1" x="1931"/>
        <item m="1" x="4734"/>
        <item m="1" x="2055"/>
        <item m="1" x="3027"/>
        <item m="1" x="4484"/>
        <item m="1" x="1617"/>
        <item m="1" x="2984"/>
        <item m="1" x="7528"/>
        <item m="1" x="3322"/>
        <item m="1" x="4427"/>
        <item m="1" x="5988"/>
        <item m="1" x="3860"/>
        <item m="1" x="6268"/>
        <item m="1" x="5680"/>
        <item m="1" x="4785"/>
        <item m="1" x="7489"/>
        <item m="1" x="4982"/>
        <item m="1" x="3408"/>
        <item m="1" x="4550"/>
        <item m="1" x="4296"/>
        <item m="1" x="3834"/>
        <item m="1" x="1069"/>
        <item m="1" x="2917"/>
        <item m="1" x="1471"/>
        <item m="1" x="5345"/>
        <item m="1" x="6215"/>
        <item m="1" x="6175"/>
        <item m="1" x="7597"/>
        <item m="1" x="4479"/>
        <item m="1" x="3615"/>
        <item m="1" x="7697"/>
        <item m="1" x="3837"/>
        <item m="1" x="1076"/>
        <item m="1" x="5457"/>
        <item m="1" x="2435"/>
        <item m="1" x="983"/>
        <item m="1" x="5383"/>
        <item m="1" x="2542"/>
        <item m="1" x="2718"/>
        <item m="1" x="5200"/>
        <item m="1" x="2157"/>
        <item m="1" x="623"/>
        <item m="1" x="7945"/>
        <item m="1" x="3757"/>
        <item m="1" x="5412"/>
        <item m="1" x="2412"/>
        <item m="1" x="3990"/>
        <item m="1" x="2204"/>
        <item m="1" x="4825"/>
        <item m="1" x="4953"/>
        <item m="1" x="7982"/>
        <item m="1" x="4131"/>
        <item m="1" x="7293"/>
        <item m="1" x="4196"/>
        <item m="1" x="5786"/>
        <item m="1" x="6032"/>
        <item m="1" x="3989"/>
        <item m="1" x="7648"/>
        <item m="1" x="7814"/>
        <item m="1" x="4113"/>
        <item m="1" x="3365"/>
        <item m="1" x="2937"/>
        <item m="1" x="1490"/>
        <item m="1" x="7040"/>
        <item m="1" x="7973"/>
        <item m="1" x="7216"/>
        <item m="1" x="4111"/>
        <item m="1" x="1295"/>
        <item m="1" x="5695"/>
        <item m="1" x="2696"/>
        <item m="1" x="7165"/>
        <item m="1" x="4033"/>
        <item m="1" x="1242"/>
        <item m="1" x="1074"/>
        <item m="1" x="5456"/>
        <item m="1" x="5264"/>
        <item m="1" x="5433"/>
        <item m="1" x="6092"/>
        <item m="1" x="6798"/>
        <item m="1" x="3654"/>
        <item m="1" x="5259"/>
        <item m="1" x="6721"/>
        <item m="1" x="3607"/>
        <item m="1" x="3556"/>
        <item m="1" x="3421"/>
        <item m="1" x="4887"/>
        <item m="1" x="6302"/>
        <item m="1" x="6150"/>
        <item m="1" x="3071"/>
        <item m="1" x="1524"/>
        <item m="1" x="4167"/>
        <item m="1" x="7072"/>
        <item m="1" x="3963"/>
        <item m="1" x="5546"/>
        <item m="1" x="7975"/>
        <item m="1" x="3411"/>
        <item m="1" x="6878"/>
        <item m="1" x="4963"/>
        <item m="1" x="6435"/>
        <item m="1" x="7853"/>
        <item m="1" x="1805"/>
        <item m="1" x="3271"/>
        <item m="1" x="4057"/>
        <item m="1" x="3216"/>
        <item m="1" x="7752"/>
        <item m="1" x="4667"/>
        <item m="1" x="1718"/>
        <item m="1" x="6203"/>
        <item m="1" x="3140"/>
        <item m="1" x="1518"/>
        <item m="1" x="4455"/>
        <item m="1" x="2901"/>
        <item m="1" x="3332"/>
        <item m="1" x="7839"/>
        <item m="1" x="4849"/>
        <item m="1" x="4753"/>
        <item m="1" x="1756"/>
        <item m="1" x="6264"/>
        <item m="1" x="7746"/>
        <item m="1" x="7257"/>
        <item m="1" x="661"/>
        <item m="1" x="6483"/>
        <item m="1" x="1671"/>
        <item m="1" x="7609"/>
        <item m="1" x="1432"/>
        <item m="1" x="2584"/>
        <item m="1" x="5883"/>
        <item m="1" x="6050"/>
        <item m="1" x="681"/>
        <item m="1" x="921"/>
        <item m="1" x="1819"/>
        <item m="1" x="2053"/>
        <item m="1" x="2245"/>
        <item m="1" x="2581"/>
        <item m="1" x="2746"/>
        <item m="1" x="5395"/>
        <item m="1" x="3218"/>
        <item m="1" x="3384"/>
        <item m="1" x="3695"/>
        <item m="1" x="3845"/>
        <item m="1" x="4024"/>
        <item m="1" x="4203"/>
        <item m="1" x="6455"/>
        <item m="1" x="5026"/>
        <item m="1" x="5234"/>
        <item m="1" x="5392"/>
        <item m="1" x="5539"/>
        <item m="1" x="5890"/>
        <item m="1" x="7959"/>
        <item m="1" x="2719"/>
        <item m="1" x="3674"/>
        <item m="1" x="5280"/>
        <item m="1" x="1001"/>
        <item m="1" x="5198"/>
        <item m="1" x="7168"/>
        <item m="1" x="4027"/>
        <item m="1" x="2914"/>
        <item m="1" x="7420"/>
        <item m="1" x="6376"/>
        <item m="1" x="6729"/>
        <item m="1" x="2886"/>
        <item m="1" x="7667"/>
        <item m="1" x="5278"/>
        <item m="1" x="2246"/>
        <item m="1" x="2103"/>
        <item m="1" x="6606"/>
        <item m="1" x="2449"/>
        <item m="1" x="3191"/>
        <item m="1" x="6000"/>
        <item m="1" x="2264"/>
        <item m="1" x="3629"/>
        <item m="1" x="5228"/>
        <item m="1" x="2870"/>
        <item m="1" x="6219"/>
        <item m="1" x="1282"/>
        <item m="1" x="1608"/>
        <item m="1" x="7665"/>
        <item m="1" x="7815"/>
        <item m="1" x="977"/>
        <item m="1" x="5759"/>
        <item m="1" x="7300"/>
        <item m="1" x="7501"/>
        <item m="1" x="7680"/>
        <item m="1" x="1735"/>
        <item m="1" x="1875"/>
        <item m="1" x="2105"/>
        <item m="1" x="2303"/>
        <item m="1" x="2934"/>
        <item m="1" x="3745"/>
        <item m="1" x="804"/>
        <item m="1" x="6100"/>
        <item m="1" x="6297"/>
        <item m="1" x="6477"/>
        <item m="1" x="3446"/>
        <item m="1" x="2826"/>
        <item m="1" x="5657"/>
        <item m="1" x="3234"/>
        <item m="1" x="7135"/>
        <item m="1" x="5235"/>
        <item m="1" x="7533"/>
        <item m="1" x="1027"/>
        <item m="1" x="4554"/>
        <item m="1" x="3507"/>
        <item m="1" x="630"/>
        <item m="1" x="4114"/>
        <item m="1" x="2856"/>
        <item m="1" x="7987"/>
        <item m="1" x="5889"/>
        <item m="1" x="2849"/>
        <item m="1" x="5809"/>
        <item m="1" x="1330"/>
        <item m="1" x="2052"/>
        <item m="1" x="1159"/>
        <item m="1" x="1116"/>
        <item m="1" x="6861"/>
        <item m="1" x="3756"/>
        <item m="1" x="859"/>
        <item m="1" x="5240"/>
        <item m="1" x="7611"/>
        <item m="1" x="4490"/>
        <item m="1" x="4205"/>
        <item m="1" x="5793"/>
        <item m="1" x="6916"/>
        <item m="1" x="3800"/>
        <item m="1" x="3249"/>
        <item m="1" x="2932"/>
        <item m="1" x="7287"/>
        <item m="1" x="7358"/>
        <item m="1" x="1352"/>
        <item m="1" x="2562"/>
        <item m="1" x="5832"/>
        <item m="1" x="5390"/>
        <item m="1" x="6434"/>
        <item m="1" x="1250"/>
        <item m="1" x="1417"/>
        <item m="1" x="3021"/>
        <item m="1" x="6148"/>
        <item m="1" x="3959"/>
        <item m="1" x="2332"/>
        <item m="1" x="6754"/>
        <item m="1" x="4944"/>
        <item m="1" x="1856"/>
        <item m="1" x="6420"/>
        <item m="1" x="7834"/>
        <item m="1" x="6353"/>
        <item m="1" x="7798"/>
        <item m="1" x="6258"/>
        <item m="1" x="3194"/>
        <item m="1" x="7741"/>
        <item m="1" x="6473"/>
        <item m="1" x="6188"/>
        <item m="1" x="3124"/>
        <item m="1" x="7671"/>
        <item m="1" x="1748"/>
        <item m="1" x="1433"/>
        <item m="1" x="2813"/>
        <item m="1" x="3164"/>
        <item m="1" x="1696"/>
        <item m="1" x="6168"/>
        <item m="1" x="3725"/>
        <item m="1" x="5325"/>
        <item m="1" x="3559"/>
        <item m="1" x="3343"/>
        <item m="1" x="1472"/>
        <item m="1" x="1632"/>
        <item m="1" x="3002"/>
        <item m="1" x="4459"/>
        <item m="1" x="4375"/>
        <item m="1" x="7330"/>
        <item m="1" x="4232"/>
        <item m="1" x="3571"/>
        <item m="1" x="6061"/>
        <item m="1" x="4710"/>
        <item m="1" x="3159"/>
        <item m="1" x="1411"/>
        <item m="1" x="5321"/>
        <item m="1" x="2307"/>
        <item m="1" x="809"/>
        <item m="1" x="5260"/>
        <item m="1" x="2231"/>
        <item m="1" x="5031"/>
        <item m="1" x="2001"/>
        <item m="1" x="2179"/>
        <item m="1" x="3424"/>
        <item m="1" x="3355"/>
        <item m="1" x="4891"/>
        <item m="1" x="1818"/>
        <item m="1" x="1003"/>
        <item m="1" x="6711"/>
        <item m="1" x="3486"/>
        <item m="1" x="3029"/>
        <item m="1" x="950"/>
        <item m="1" x="5090"/>
        <item m="1" x="7967"/>
        <item m="1" x="1963"/>
        <item m="1" x="5310"/>
        <item m="1" x="7125"/>
        <item m="1" x="6147"/>
        <item m="1" x="6516"/>
        <item m="1" x="6706"/>
        <item m="1" x="4463"/>
        <item m="1" x="4656"/>
        <item m="1" x="3599"/>
        <item m="1" x="7683"/>
        <item m="1" x="4581"/>
        <item m="1" x="4292"/>
        <item m="1" x="1257"/>
        <item m="1" x="3943"/>
        <item m="1" x="5531"/>
        <item m="1" x="2528"/>
        <item m="1" x="5488"/>
        <item m="1" x="6930"/>
        <item m="1" x="5421"/>
        <item m="1" x="943"/>
        <item m="1" x="3633"/>
        <item m="1" x="5242"/>
        <item m="1" x="6358"/>
        <item m="1" x="6261"/>
        <item m="1" x="3199"/>
        <item m="1" x="6111"/>
        <item m="1" x="1709"/>
        <item m="1" x="3128"/>
        <item m="1" x="3274"/>
        <item m="1" x="5720"/>
        <item m="1" x="2763"/>
        <item m="1" x="2588"/>
        <item m="1" x="7574"/>
        <item m="1" x="3678"/>
        <item m="1" x="3576"/>
        <item m="1" x="7950"/>
        <item m="1" x="1546"/>
        <item m="1" x="3315"/>
        <item m="1" x="7659"/>
        <item m="1" x="1424"/>
        <item m="1" x="7821"/>
        <item m="1" x="4800"/>
        <item m="1" x="1785"/>
        <item m="1" x="6322"/>
        <item m="1" x="3240"/>
        <item m="1" x="7777"/>
        <item m="1" x="2500"/>
        <item m="1" x="1109"/>
        <item m="1" x="2809"/>
        <item m="1" x="5311"/>
        <item m="1" x="3604"/>
        <item m="1" x="5077"/>
        <item m="1" x="7598"/>
        <item m="1" x="1012"/>
        <item m="1" x="2446"/>
        <item m="1" x="5396"/>
        <item m="1" x="5688"/>
        <item m="1" x="2689"/>
        <item m="1" x="7157"/>
        <item m="1" x="2225"/>
        <item m="1" x="4679"/>
        <item m="1" x="7693"/>
        <item m="1" x="4592"/>
        <item m="1" x="1684"/>
        <item m="1" x="4838"/>
        <item m="1" x="5399"/>
        <item m="1" x="5432"/>
        <item m="1" x="782"/>
        <item m="1" x="5178"/>
        <item m="1" x="3405"/>
        <item m="1" x="7846"/>
        <item m="1" x="3208"/>
        <item m="1" x="6199"/>
        <item m="1" x="6991"/>
        <item m="1" x="6924"/>
        <item m="1" x="3813"/>
        <item m="1" x="6859"/>
        <item m="1" x="937"/>
        <item m="1" x="7717"/>
        <item m="1" x="4522"/>
        <item m="1" x="6745"/>
        <item m="1" x="7602"/>
        <item m="1" x="4527"/>
        <item m="1" x="5199"/>
        <item m="1" x="5351"/>
        <item m="1" x="4774"/>
        <item m="1" x="5355"/>
        <item m="1" x="4411"/>
        <item m="1" x="6836"/>
        <item m="1" x="3419"/>
        <item m="1" x="3583"/>
        <item m="1" x="2087"/>
        <item m="1" x="1727"/>
        <item m="1" x="1640"/>
        <item m="1" x="4468"/>
        <item m="1" x="2964"/>
        <item m="1" x="7979"/>
        <item m="1" x="1631"/>
        <item m="1" x="3001"/>
        <item m="1" x="7570"/>
        <item m="1" x="4458"/>
        <item m="1" x="1588"/>
        <item m="1" x="6001"/>
        <item m="1" x="2958"/>
        <item m="1" x="4208"/>
        <item m="1" x="7409"/>
        <item m="1" x="1447"/>
        <item m="1" x="2559"/>
        <item m="1" x="5354"/>
        <item m="1" x="3692"/>
        <item m="1" x="4432"/>
        <item m="1" x="7457"/>
        <item m="1" x="4937"/>
        <item m="1" x="6837"/>
        <item m="1" x="4824"/>
        <item m="1" x="6337"/>
        <item m="1" x="3250"/>
        <item m="1" x="7789"/>
        <item m="1" x="4729"/>
        <item m="1" x="4009"/>
        <item m="1" x="3026"/>
        <item m="1" x="6735"/>
        <item m="1" x="4990"/>
        <item m="1" x="1786"/>
        <item m="1" x="5900"/>
        <item m="1" x="7212"/>
        <item m="1" x="7723"/>
        <item m="1" x="1291"/>
        <item m="1" x="5692"/>
        <item m="1" x="2693"/>
        <item m="1" x="7160"/>
        <item m="1" x="5503"/>
        <item m="1" x="2490"/>
        <item m="1" x="6949"/>
        <item m="1" x="2318"/>
        <item m="1" x="1070"/>
        <item m="1" x="1630"/>
        <item m="1" x="6929"/>
        <item m="1" x="2724"/>
        <item m="1" x="7536"/>
        <item m="1" x="7830"/>
        <item m="1" x="1141"/>
        <item m="1" x="3847"/>
        <item m="1" x="3620"/>
        <item m="1" x="5220"/>
        <item m="1" x="6674"/>
        <item m="1" x="2022"/>
        <item m="1" x="6522"/>
        <item m="1" x="7942"/>
        <item m="1" x="7028"/>
        <item m="1" x="2168"/>
        <item m="1" x="2679"/>
        <item m="1" x="4949"/>
        <item m="1" x="4023"/>
        <item m="1" x="1229"/>
        <item m="1" x="5601"/>
        <item m="1" x="1656"/>
        <item m="1" x="7070"/>
        <item m="1" x="1171"/>
        <item m="1" x="2543"/>
        <item m="1" x="4610"/>
        <item m="1" x="5758"/>
        <item m="1" x="7214"/>
        <item m="1" x="4682"/>
        <item m="1" x="1922"/>
        <item m="1" x="6460"/>
        <item m="1" x="3025"/>
        <item m="1" x="6465"/>
        <item m="1" x="5723"/>
        <item m="1" x="5667"/>
        <item m="1" x="6536"/>
        <item m="1" x="7952"/>
        <item m="1" x="1939"/>
        <item m="1" x="4642"/>
        <item m="1" x="7961"/>
        <item m="1" x="3688"/>
        <item m="1" x="2830"/>
        <item m="1" x="6989"/>
        <item m="1" x="5175"/>
        <item m="1" x="5188"/>
        <item m="1" x="2142"/>
        <item m="1" x="3549"/>
        <item m="1" x="617"/>
        <item m="1" x="5111"/>
        <item m="1" x="2077"/>
        <item m="1" x="3487"/>
        <item m="1" x="6502"/>
        <item m="1" x="6206"/>
        <item m="1" x="7689"/>
        <item m="1" x="1682"/>
        <item m="1" x="6137"/>
        <item m="1" x="6163"/>
        <item m="1" x="5209"/>
        <item m="1" x="1585"/>
        <item m="1" x="5326"/>
        <item m="1" x="6778"/>
        <item m="1" x="824"/>
        <item m="1" x="7589"/>
        <item m="1" x="1929"/>
        <item m="1" x="6904"/>
        <item m="1" x="3797"/>
        <item m="1" x="7799"/>
        <item m="1" x="5486"/>
        <item m="1" x="2550"/>
        <item m="1" x="2271"/>
        <item m="1" x="3377"/>
        <item m="1" x="5602"/>
        <item m="1" x="6127"/>
        <item m="1" x="1824"/>
        <item m="1" x="3776"/>
        <item m="1" x="4596"/>
        <item m="1" x="4831"/>
        <item m="1" x="5767"/>
        <item m="1" x="2751"/>
        <item m="1" x="3899"/>
        <item m="1" x="1056"/>
        <item m="1" x="3769"/>
        <item m="1" x="2352"/>
        <item m="1" x="2135"/>
        <item m="1" x="2416"/>
        <item m="1" x="2337"/>
        <item m="1" x="5289"/>
        <item m="1" x="597"/>
        <item m="1" x="3465"/>
        <item m="1" x="1238"/>
        <item m="1" x="1797"/>
        <item m="1" x="3468"/>
        <item m="1" x="1149"/>
        <item m="1" x="2183"/>
        <item m="1" x="6682"/>
        <item m="1" x="3573"/>
        <item m="1" x="3503"/>
        <item m="1" x="5146"/>
        <item m="1" x="7532"/>
        <item m="1" x="3255"/>
        <item m="1" x="6624"/>
        <item m="1" x="2585"/>
        <item m="1" x="6743"/>
        <item m="1" x="1036"/>
        <item m="1" x="4076"/>
        <item m="1" x="7466"/>
        <item m="1" x="3212"/>
        <item m="1" x="7211"/>
        <item m="1" x="1773"/>
        <item m="1" x="6293"/>
        <item m="1" x="3220"/>
        <item m="1" x="7266"/>
        <item m="1" x="4680"/>
        <item m="1" x="1720"/>
        <item m="1" x="6210"/>
        <item m="1" x="3146"/>
        <item m="1" x="7694"/>
        <item m="1" x="4593"/>
        <item m="1" x="6309"/>
        <item m="1" x="5257"/>
        <item m="1" x="1775"/>
        <item m="1" x="6595"/>
        <item m="1" x="4619"/>
        <item m="1" x="2566"/>
        <item m="1" x="6959"/>
        <item m="1" x="5464"/>
        <item m="1" x="2762"/>
        <item m="1" x="6899"/>
        <item m="1" x="5975"/>
        <item m="1" x="773"/>
        <item m="1" x="2571"/>
        <item m="1" x="2504"/>
        <item m="1" x="834"/>
        <item m="1" x="1261"/>
        <item m="1" x="6262"/>
        <item m="1" x="7803"/>
        <item m="1" x="6825"/>
        <item m="1" x="5065"/>
        <item m="1" x="2040"/>
        <item m="1" x="2646"/>
        <item m="1" x="3459"/>
        <item m="1" x="7954"/>
        <item m="1" x="5125"/>
        <item m="1" x="7351"/>
        <item m="1" x="7579"/>
        <item m="1" x="1213"/>
        <item m="1" x="5193"/>
        <item m="1" x="4138"/>
        <item m="1" x="1723"/>
        <item m="1" x="6213"/>
        <item m="1" x="3282"/>
        <item m="1" x="2866"/>
        <item m="1" x="1933"/>
        <item m="1" x="4873"/>
        <item m="1" x="4377"/>
        <item m="1" x="3825"/>
        <item m="1" x="5430"/>
        <item m="1" x="2420"/>
        <item m="1" x="6866"/>
        <item m="1" x="3766"/>
        <item m="1" x="953"/>
        <item m="1" x="5363"/>
        <item m="1" x="2350"/>
        <item m="1" x="3707"/>
        <item m="1" x="7322"/>
        <item m="1" x="2325"/>
        <item m="1" x="5118"/>
        <item m="1" x="2775"/>
        <item m="1" x="4830"/>
        <item m="1" x="1358"/>
        <item m="1" x="612"/>
        <item m="1" x="1356"/>
        <item m="1" x="2364"/>
        <item m="1" x="2697"/>
        <item m="1" x="5323"/>
        <item m="1" x="7335"/>
        <item m="1" x="6628"/>
        <item m="1" x="6424"/>
        <item m="1" x="3402"/>
        <item m="1" x="2887"/>
        <item m="1" x="5265"/>
        <item m="1" x="7500"/>
        <item m="1" x="3251"/>
        <item m="1" x="7981"/>
        <item m="1" x="1642"/>
        <item m="1" x="1128"/>
        <item m="1" x="4365"/>
        <item m="1" x="2389"/>
        <item m="1" x="3616"/>
        <item m="1" x="1732"/>
        <item m="1" x="947"/>
        <item m="1" x="5357"/>
        <item m="1" x="2343"/>
        <item m="1" x="6890"/>
        <item m="1" x="7242"/>
        <item m="1" x="3358"/>
        <item m="1" x="6224"/>
        <item m="1" x="7582"/>
        <item m="1" x="4567"/>
        <item m="1" x="3426"/>
        <item m="1" x="3732"/>
        <item m="1" x="5068"/>
        <item m="1" x="1846"/>
        <item m="1" x="3314"/>
        <item m="1" x="3162"/>
        <item m="1" x="6453"/>
        <item m="1" x="6036"/>
        <item m="1" x="4721"/>
        <item m="1" x="945"/>
        <item m="1" x="3417"/>
        <item m="1" x="1883"/>
        <item m="1" x="7858"/>
        <item m="1" x="7099"/>
        <item m="1" x="5901"/>
        <item m="1" x="7633"/>
        <item m="1" x="6079"/>
        <item m="1" x="1641"/>
        <item m="1" x="5471"/>
        <item m="1" x="2972"/>
        <item m="1" x="998"/>
        <item m="1" x="3278"/>
        <item m="1" x="6695"/>
        <item m="1" x="3589"/>
        <item m="1" x="6324"/>
        <item m="1" x="2019"/>
        <item m="1" x="5328"/>
        <item m="1" x="4618"/>
        <item m="1" x="1697"/>
        <item m="1" x="7555"/>
        <item m="1" x="4361"/>
        <item m="1" x="668"/>
        <item m="1" x="5324"/>
        <item m="1" x="3605"/>
        <item m="1" x="5195"/>
        <item m="1" x="6581"/>
        <item m="1" x="1281"/>
        <item m="1" x="5451"/>
        <item m="1" x="3783"/>
        <item m="1" x="973"/>
        <item m="1" x="5027"/>
        <item m="1" x="1881"/>
        <item m="1" x="4879"/>
        <item m="1" x="3041"/>
        <item m="1" x="1629"/>
        <item m="1" x="5986"/>
        <item m="1" x="4446"/>
        <item m="1" x="4760"/>
        <item m="1" x="7246"/>
        <item m="1" x="765"/>
        <item m="1" x="4968"/>
        <item m="1" x="5450"/>
        <item m="1" x="971"/>
        <item m="1" x="3347"/>
        <item m="1" x="4379"/>
        <item m="1" x="2906"/>
        <item m="1" x="1454"/>
        <item m="1" x="1777"/>
        <item m="1" x="2804"/>
        <item m="1" x="6312"/>
        <item m="1" x="2510"/>
        <item m="1" x="5854"/>
        <item m="1" x="5207"/>
        <item m="1" x="1823"/>
        <item m="1" x="7726"/>
        <item m="1" x="3752"/>
        <item m="1" x="4469"/>
        <item m="1" x="4652"/>
        <item m="1" x="7729"/>
        <item m="1" x="7891"/>
        <item m="1" x="7603"/>
        <item m="1" x="1368"/>
        <item m="1" x="5789"/>
        <item m="1" x="4134"/>
        <item m="1" x="2464"/>
        <item m="1" x="2890"/>
        <item m="1" x="7399"/>
        <item m="1" x="4120"/>
        <item m="1" x="5867"/>
        <item m="1" x="7316"/>
        <item m="1" x="4215"/>
        <item m="1" x="1376"/>
        <item m="1" x="5801"/>
        <item m="1" x="7325"/>
        <item m="1" x="5411"/>
        <item m="1" x="3601"/>
        <item m="1" x="7811"/>
        <item m="1" x="4777"/>
        <item m="1" x="2905"/>
        <item m="1" x="4199"/>
        <item m="1" x="4571"/>
        <item m="1" x="4807"/>
        <item m="1" x="2976"/>
        <item m="1" x="1474"/>
        <item m="1" x="5425"/>
        <item m="1" x="2670"/>
        <item m="1" x="3814"/>
        <item m="1" x="6279"/>
        <item m="1" x="5109"/>
        <item m="1" x="5256"/>
        <item m="1" x="2173"/>
        <item m="1" x="1764"/>
        <item m="1" x="1715"/>
        <item m="1" x="3361"/>
        <item m="1" x="7867"/>
        <item m="1" x="4899"/>
        <item m="1" x="1821"/>
        <item m="1" x="2772"/>
        <item m="1" x="2664"/>
        <item m="1" x="3030"/>
        <item m="1" x="1620"/>
        <item m="1" x="2846"/>
        <item m="1" x="1525"/>
        <item m="1" x="1446"/>
        <item m="1" x="840"/>
        <item m="1" x="3572"/>
        <item m="1" x="5145"/>
        <item m="1" x="4931"/>
        <item m="1" x="5923"/>
        <item m="1" x="3307"/>
        <item m="1" x="7825"/>
        <item m="1" x="4818"/>
        <item m="1" x="1791"/>
        <item m="1" x="3247"/>
        <item m="1" x="4725"/>
        <item m="1" x="3143"/>
        <item m="1" x="3177"/>
        <item m="1" x="1153"/>
        <item m="1" x="5523"/>
        <item m="1" x="2522"/>
        <item m="1" x="3854"/>
        <item m="1" x="795"/>
        <item m="1" x="6526"/>
        <item m="1" x="4010"/>
        <item m="1" x="4712"/>
        <item m="1" x="3734"/>
        <item m="1" x="7698"/>
        <item m="1" x="1688"/>
        <item m="1" x="7764"/>
        <item m="1" x="5696"/>
        <item m="1" x="7310"/>
        <item m="1" x="2203"/>
        <item m="1" x="5557"/>
        <item m="1" x="1254"/>
        <item m="1" x="7980"/>
        <item m="1" x="6126"/>
        <item m="1" x="7620"/>
        <item m="1" x="4281"/>
        <item m="1" x="885"/>
        <item m="1" x="6767"/>
        <item m="1" x="3280"/>
        <item m="1" x="7172"/>
        <item m="1" x="2925"/>
        <item m="1" x="7185"/>
        <item m="1" x="3579"/>
        <item m="1" x="2541"/>
        <item m="1" x="6185"/>
        <item m="1" x="6632"/>
        <item m="1" x="2216"/>
        <item m="1" x="1412"/>
        <item m="1" x="5309"/>
        <item m="1" x="6646"/>
        <item m="1" x="4870"/>
        <item m="1" x="6374"/>
        <item m="1" x="1771"/>
        <item m="1" x="7754"/>
        <item m="1" x="3141"/>
        <item m="1" x="1681"/>
        <item m="1" x="5945"/>
        <item m="1" x="7408"/>
        <item m="1" x="4229"/>
        <item m="1" x="4089"/>
        <item m="1" x="2346"/>
        <item m="1" x="3702"/>
        <item m="1" x="870"/>
        <item m="1" x="604"/>
        <item m="1" x="4286"/>
        <item m="1" x="5725"/>
        <item m="1" x="2727"/>
        <item m="1" x="4634"/>
        <item m="1" x="7049"/>
        <item m="1" x="1032"/>
        <item m="1" x="850"/>
        <item m="1" x="6751"/>
        <item m="1" x="3397"/>
        <item m="1" x="4991"/>
        <item m="1" x="1154"/>
        <item m="1" x="1331"/>
        <item m="1" x="5733"/>
        <item m="1" x="5140"/>
        <item m="1" x="2947"/>
        <item m="1" x="5072"/>
        <item m="1" x="7672"/>
        <item m="1" x="6117"/>
        <item m="1" x="6416"/>
        <item m="1" x="3658"/>
        <item m="1" x="996"/>
        <item m="1" x="6518"/>
        <item m="1" x="815"/>
        <item m="1" x="4981"/>
        <item m="1" x="3366"/>
        <item m="1" x="6784"/>
        <item m="1" x="6757"/>
        <item m="1" x="2749"/>
        <item m="1" x="6047"/>
        <item m="1" x="3125"/>
        <item m="1" x="6003"/>
        <item m="1" x="2959"/>
        <item m="1" x="5947"/>
        <item m="1" x="4299"/>
        <item m="1" x="1450"/>
        <item m="1" x="2967"/>
        <item m="1" x="2242"/>
        <item m="1" x="5243"/>
        <item m="1" x="2498"/>
        <item m="1" x="5099"/>
        <item m="1" x="6770"/>
        <item m="1" x="1079"/>
        <item m="1" x="7783"/>
        <item m="1" x="757"/>
        <item m="1" x="3356"/>
        <item m="1" x="6384"/>
        <item m="1" x="6731"/>
        <item m="1" x="2748"/>
        <item m="1" x="7288"/>
        <item m="1" x="4112"/>
        <item m="1" x="7166"/>
        <item m="1" x="5779"/>
        <item m="1" x="822"/>
        <item m="1" x="4816"/>
        <item m="1" x="2487"/>
        <item m="1" x="6946"/>
        <item m="1" x="1190"/>
        <item m="1" x="1721"/>
        <item m="1" x="2792"/>
        <item m="1" x="2741"/>
        <item m="1" x="4106"/>
        <item m="1" x="710"/>
        <item m="1" x="7161"/>
        <item m="1" x="5067"/>
        <item m="1" x="6530"/>
        <item m="1" x="3103"/>
        <item m="1" x="6040"/>
        <item m="1" x="2978"/>
        <item m="1" x="7517"/>
        <item m="1" x="4404"/>
        <item m="1" x="1549"/>
        <item m="1" x="5970"/>
        <item m="1" x="4334"/>
        <item m="1" x="725"/>
        <item m="1" x="6672"/>
        <item m="1" x="6982"/>
        <item m="1" x="7833"/>
        <item m="1" x="7625"/>
        <item m="1" x="942"/>
        <item m="1" x="2725"/>
        <item m="1" x="1662"/>
        <item m="1" x="2712"/>
        <item m="1" x="7181"/>
        <item m="1" x="7761"/>
        <item m="1" x="5566"/>
        <item m="1" x="7847"/>
        <item m="1" x="1034"/>
        <item m="1" x="3059"/>
        <item m="1" x="5245"/>
        <item m="1" x="6265"/>
        <item m="1" x="5344"/>
        <item m="1" x="847"/>
        <item m="1" x="855"/>
        <item m="1" x="1448"/>
        <item m="1" x="1177"/>
        <item m="1" x="2336"/>
        <item m="1" x="3582"/>
        <item m="1" x="7842"/>
        <item m="1" x="2720"/>
        <item m="1" x="2540"/>
        <item m="1" x="2009"/>
        <item m="1" x="4180"/>
        <item m="1" x="3284"/>
        <item m="1" x="4538"/>
        <item m="1" x="1730"/>
        <item m="1" x="7882"/>
        <item m="1" x="2714"/>
        <item m="1" x="4345"/>
        <item m="1" x="2765"/>
        <item m="1" x="1315"/>
        <item m="1" x="3978"/>
        <item m="1" x="1136"/>
        <item m="1" x="1827"/>
        <item m="1" x="5934"/>
        <item m="1" x="6282"/>
        <item m="1" x="6467"/>
        <item m="1" x="6653"/>
        <item m="1" x="807"/>
        <item m="1" x="4578"/>
        <item m="1" x="709"/>
        <item m="1" x="6758"/>
        <item m="1" x="6382"/>
        <item m="1" x="6218"/>
        <item m="1" x="5818"/>
        <item m="1" x="5244"/>
        <item m="1" x="6763"/>
        <item m="1" x="7622"/>
        <item m="1" x="5149"/>
        <item m="1" x="1377"/>
        <item m="1" x="1329"/>
        <item m="1" x="4644"/>
        <item m="1" x="4306"/>
        <item m="1" x="627"/>
        <item m="1" x="1895"/>
        <item m="1" x="1463"/>
        <item m="1" x="5896"/>
        <item m="1" x="2854"/>
        <item m="1" x="7344"/>
        <item m="1" x="4250"/>
        <item m="1" x="1401"/>
        <item m="1" x="2167"/>
        <item m="1" x="2791"/>
        <item m="1" x="5752"/>
        <item m="1" x="2740"/>
        <item m="1" x="4738"/>
        <item m="1" x="4979"/>
        <item m="1" x="3782"/>
        <item m="1" x="5500"/>
        <item m="1" x="5651"/>
        <item m="1" x="5999"/>
        <item m="1" x="7078"/>
        <item m="1" x="3970"/>
        <item m="1" x="1173"/>
        <item m="1" x="1566"/>
        <item m="1" x="3017"/>
        <item m="1" x="2525"/>
        <item m="1" x="6794"/>
        <item m="1" x="5005"/>
        <item m="1" x="5955"/>
        <item m="1" x="6419"/>
        <item m="1" x="4837"/>
        <item m="1" x="1796"/>
        <item m="1" x="7042"/>
        <item m="1" x="1924"/>
        <item m="1" x="2456"/>
        <item m="1" x="5512"/>
        <item m="1" x="2503"/>
        <item m="1" x="2445"/>
        <item m="1" x="6900"/>
        <item m="1" x="823"/>
        <item m="1" x="5272"/>
        <item m="1" x="2248"/>
        <item m="1" x="3617"/>
        <item m="1" x="5217"/>
        <item m="1" x="2172"/>
        <item m="1" x="6670"/>
        <item m="1" x="1529"/>
        <item m="1" x="3502"/>
        <item m="1" x="3435"/>
        <item m="1" x="3998"/>
        <item m="1" x="4355"/>
        <item m="1" x="4997"/>
        <item m="1" x="5510"/>
        <item m="1" x="5679"/>
        <item m="1" x="986"/>
        <item m="1" x="7034"/>
        <item m="1" x="2379"/>
        <item m="1" x="6824"/>
        <item m="1" x="894"/>
        <item m="1" x="6771"/>
        <item m="1" x="3659"/>
        <item m="1" x="811"/>
        <item m="1" x="2232"/>
        <item m="1" x="3609"/>
        <item m="1" x="745"/>
        <item m="1" x="1156"/>
        <item m="1" x="6509"/>
        <item m="1" x="3425"/>
        <item m="1" x="7930"/>
        <item m="1" x="6430"/>
        <item m="1" x="1892"/>
        <item m="1" x="4509"/>
        <item m="1" x="1462"/>
        <item m="1" x="5686"/>
        <item m="1" x="5190"/>
        <item m="1" x="4287"/>
        <item m="1" x="1438"/>
        <item m="1" x="2825"/>
        <item m="1" x="4212"/>
        <item m="1" x="7253"/>
        <item m="1" x="1945"/>
        <item m="1" x="3321"/>
        <item m="1" x="4833"/>
        <item m="1" x="1749"/>
        <item m="1" x="1489"/>
        <item m="1" x="1701"/>
        <item m="1" x="5057"/>
        <item m="1" x="2032"/>
        <item m="1" x="1928"/>
        <item m="1" x="6463"/>
        <item m="1" x="1613"/>
        <item m="1" x="1855"/>
        <item m="1" x="6579"/>
        <item m="1" x="2288"/>
        <item m="1" x="2922"/>
        <item m="1" x="3054"/>
        <item m="1" x="3248"/>
        <item m="1" x="3422"/>
        <item m="1" x="3586"/>
        <item m="1" x="7627"/>
        <item m="1" x="4615"/>
        <item m="1" x="4872"/>
        <item m="1" x="6229"/>
        <item m="1" x="4611"/>
        <item m="1" x="5370"/>
        <item m="1" x="2280"/>
        <item m="1" x="6759"/>
        <item m="1" x="3593"/>
        <item m="1" x="5165"/>
        <item m="1" x="1205"/>
        <item m="1" x="5580"/>
        <item m="1" x="2184"/>
        <item m="1" x="4006"/>
        <item m="1" x="6619"/>
        <item m="1" x="5372"/>
        <item m="1" x="5704"/>
        <item m="1" x="5526"/>
        <item m="1" x="1833"/>
        <item m="1" x="3730"/>
        <item m="1" x="1828"/>
        <item m="1" x="2457"/>
        <item m="1" x="1618"/>
        <item m="1" x="6284"/>
        <item m="1" x="7151"/>
        <item m="1" x="7296"/>
        <item m="1" x="7497"/>
        <item m="1" x="3849"/>
        <item m="1" x="1733"/>
        <item m="1" x="2299"/>
        <item m="1" x="2930"/>
        <item m="1" x="3432"/>
        <item m="1" x="3888"/>
        <item m="1" x="4071"/>
        <item m="1" x="4262"/>
        <item m="1" x="4892"/>
        <item m="1" x="5082"/>
        <item m="1" x="5271"/>
        <item m="1" x="7167"/>
        <item m="1" x="5576"/>
        <item m="1" x="5938"/>
        <item m="1" x="6474"/>
        <item m="1" x="6658"/>
        <item m="1" x="6802"/>
        <item m="1" x="6963"/>
        <item m="1" x="7822"/>
        <item m="1" x="989"/>
        <item m="1" x="1162"/>
        <item m="1" x="2841"/>
        <item m="1" x="3262"/>
        <item m="1" x="3436"/>
        <item m="1" x="3600"/>
        <item m="1" x="3893"/>
        <item m="1" x="4080"/>
        <item m="1" x="6805"/>
        <item m="1" x="6970"/>
        <item m="1" x="7154"/>
        <item m="1" x="7307"/>
        <item m="1" x="7507"/>
        <item m="1" x="7686"/>
        <item m="1" x="7824"/>
        <item m="1" x="7986"/>
        <item m="1" x="762"/>
        <item m="1" x="6051"/>
        <item m="1" x="1168"/>
        <item m="1" x="1466"/>
        <item m="1" x="1625"/>
        <item m="1" x="1737"/>
        <item m="1" x="999"/>
        <item m="1" x="3785"/>
        <item m="1" x="7919"/>
        <item m="1" x="2508"/>
        <item m="1" x="1388"/>
        <item m="1" x="2782"/>
        <item m="1" x="3953"/>
        <item m="1" x="7397"/>
        <item m="1" x="5864"/>
        <item m="1" x="3186"/>
        <item m="1" x="1666"/>
        <item m="1" x="1137"/>
        <item m="1" x="1499"/>
        <item m="1" x="7505"/>
        <item m="1" x="1538"/>
        <item m="1" x="2919"/>
        <item m="1" x="1470"/>
        <item m="1" x="5762"/>
        <item m="1" x="2750"/>
        <item m="1" x="3896"/>
        <item m="1" x="614"/>
        <item m="1" x="7978"/>
        <item m="1" x="5738"/>
        <item m="1" x="5252"/>
        <item m="1" x="6037"/>
        <item m="1" x="7404"/>
        <item m="1" x="1442"/>
        <item m="1" x="2728"/>
        <item m="1" x="4706"/>
        <item m="1" x="1268"/>
        <item m="1" x="5590"/>
        <item m="1" x="2599"/>
        <item m="1" x="6826"/>
        <item m="1" x="1040"/>
        <item m="1" x="5418"/>
        <item m="1" x="941"/>
        <item m="1" x="3690"/>
        <item m="1" x="3631"/>
        <item m="1" x="766"/>
        <item m="1" x="4110"/>
        <item m="1" x="4290"/>
        <item m="1" x="1858"/>
        <item m="1" x="3423"/>
        <item m="1" x="3325"/>
        <item m="1" x="7836"/>
        <item m="1" x="7744"/>
        <item m="1" x="1707"/>
        <item m="1" x="2808"/>
        <item m="1" x="1369"/>
        <item m="1" x="7245"/>
        <item m="1" x="2723"/>
        <item m="1" x="1258"/>
        <item m="1" x="5646"/>
        <item m="1" x="4000"/>
        <item m="1" x="3309"/>
        <item m="1" x="7440"/>
        <item m="1" x="1140"/>
        <item m="1" x="2447"/>
        <item m="1" x="6603"/>
        <item m="1" x="7993"/>
        <item m="1" x="5050"/>
        <item m="1" x="6521"/>
        <item m="1" x="3438"/>
        <item m="1" x="4988"/>
        <item m="1" x="6458"/>
        <item m="1" x="3680"/>
        <item m="1" x="1597"/>
        <item m="1" x="1825"/>
        <item m="1" x="2591"/>
        <item m="1" x="1516"/>
        <item m="1" x="4708"/>
        <item m="1" x="2611"/>
        <item m="1" x="680"/>
        <item m="1" x="3407"/>
        <item m="1" x="7556"/>
        <item m="1" x="5405"/>
        <item m="1" x="2404"/>
        <item m="1" x="6851"/>
        <item m="1" x="3746"/>
        <item m="1" x="6746"/>
        <item m="1" x="5227"/>
        <item m="1" x="2181"/>
        <item m="1" x="7291"/>
        <item m="1" x="1157"/>
        <item m="1" x="3611"/>
        <item m="1" x="6656"/>
        <item m="1" x="1066"/>
        <item m="1" x="5312"/>
        <item m="1" x="4301"/>
        <item m="1" x="1451"/>
        <item m="1" x="2845"/>
        <item m="1" x="2732"/>
        <item m="1" x="7198"/>
        <item m="1" x="4014"/>
        <item m="1" x="1223"/>
        <item m="1" x="7638"/>
        <item m="1" x="2534"/>
        <item m="1" x="7004"/>
        <item m="1" x="3877"/>
        <item m="1" x="2419"/>
        <item m="1" x="7575"/>
        <item m="1" x="1063"/>
        <item m="1" x="781"/>
        <item m="1" x="676"/>
        <item m="1" x="4166"/>
        <item m="1" x="2061"/>
        <item m="1" x="6561"/>
        <item m="1" x="3477"/>
        <item m="1" x="7909"/>
        <item m="1" x="1616"/>
        <item m="1" x="6366"/>
        <item m="1" x="1264"/>
        <item m="1" x="1155"/>
        <item m="1" x="2888"/>
        <item m="1" x="3018"/>
        <item m="1" x="3219"/>
        <item m="1" x="3696"/>
        <item m="1" x="3846"/>
        <item m="1" x="4025"/>
        <item m="1" x="4204"/>
        <item m="1" x="5413"/>
        <item m="1" x="2413"/>
        <item m="1" x="6858"/>
        <item m="1" x="2387"/>
        <item m="1" x="936"/>
        <item m="1" x="2334"/>
        <item m="1" x="6792"/>
        <item m="1" x="3683"/>
        <item m="1" x="2948"/>
        <item m="1" x="6484"/>
        <item m="1" x="6664"/>
        <item m="1" x="6808"/>
        <item m="1" x="5150"/>
        <item m="1" x="768"/>
        <item m="1" x="1169"/>
        <item m="1" x="3105"/>
        <item m="1" x="1694"/>
        <item m="1" x="3089"/>
        <item m="1" x="4888"/>
        <item m="1" x="1891"/>
        <item m="1" x="6447"/>
        <item m="1" x="7864"/>
        <item m="1" x="2223"/>
        <item m="1" x="7568"/>
        <item m="1" x="1385"/>
        <item m="1" x="7264"/>
        <item m="1" x="5666"/>
        <item m="1" x="2674"/>
        <item m="1" x="7145"/>
        <item m="1" x="1220"/>
        <item m="1" x="2606"/>
        <item m="1" x="3872"/>
        <item m="1" x="6933"/>
        <item m="1" x="6804"/>
        <item m="1" x="7857"/>
        <item m="1" x="869"/>
        <item m="1" x="5300"/>
        <item m="1" x="2283"/>
        <item m="1" x="6760"/>
        <item m="1" x="3635"/>
        <item m="1" x="671"/>
        <item m="1" x="5168"/>
        <item m="1" x="6637"/>
        <item m="1" x="6492"/>
        <item m="1" x="5139"/>
        <item m="1" x="5976"/>
        <item m="1" x="6350"/>
        <item m="1" x="4754"/>
        <item m="1" x="6196"/>
        <item m="1" x="3715"/>
        <item m="1" x="3646"/>
        <item m="1" x="5253"/>
        <item m="1" x="2219"/>
        <item m="1" x="683"/>
        <item m="1" x="5104"/>
        <item m="1" x="6567"/>
        <item m="1" x="7972"/>
        <item m="1" x="5020"/>
        <item m="1" x="6498"/>
        <item m="1" x="3409"/>
        <item m="1" x="4959"/>
        <item m="1" x="1874"/>
        <item m="1" x="1274"/>
        <item m="1" x="3269"/>
        <item m="1" x="1768"/>
        <item m="1" x="3048"/>
        <item m="1" x="3211"/>
        <item m="1" x="2994"/>
        <item m="1" x="4450"/>
        <item m="1" x="1584"/>
        <item m="1" x="5996"/>
        <item m="1" x="7469"/>
        <item m="1" x="2832"/>
        <item m="1" x="4152"/>
        <item m="1" x="914"/>
        <item m="1" x="4589"/>
        <item m="1" x="1407"/>
        <item m="1" x="1581"/>
        <item m="1" x="1698"/>
        <item m="1" x="1814"/>
        <item m="1" x="2044"/>
        <item m="1" x="2601"/>
        <item m="1" x="7056"/>
        <item m="1" x="3867"/>
        <item m="1" x="4608"/>
        <item m="1" x="3760"/>
        <item m="1" x="6799"/>
        <item m="1" x="1951"/>
        <item m="1" x="2276"/>
        <item m="1" x="6756"/>
        <item m="1" x="2198"/>
        <item m="1" x="5162"/>
        <item m="1" x="2123"/>
        <item m="1" x="3527"/>
        <item m="1" x="5080"/>
        <item m="1" x="3933"/>
        <item m="1" x="5009"/>
        <item m="1" x="1954"/>
        <item m="1" x="3396"/>
        <item m="1" x="4948"/>
        <item m="1" x="1860"/>
        <item m="1" x="1755"/>
        <item m="1" x="7674"/>
        <item m="1" x="1674"/>
        <item m="1" x="3353"/>
        <item m="1" x="1623"/>
        <item m="1" x="4429"/>
        <item m="1" x="749"/>
        <item m="1" x="1496"/>
        <item m="1" x="7386"/>
        <item m="1" x="4284"/>
        <item m="1" x="4099"/>
        <item m="1" x="4067"/>
        <item m="1" x="5647"/>
        <item m="1" x="5582"/>
        <item m="1" x="5522"/>
        <item m="1" x="2521"/>
        <item m="1" x="5475"/>
        <item m="1" x="2459"/>
        <item m="1" x="3803"/>
        <item m="1" x="1024"/>
        <item m="1" x="5406"/>
        <item m="1" x="2408"/>
        <item m="1" x="3748"/>
        <item m="1" x="928"/>
        <item m="1" x="2327"/>
        <item m="1" x="844"/>
        <item m="1" x="5285"/>
        <item m="1" x="3626"/>
        <item m="1" x="5230"/>
        <item m="1" x="6905"/>
        <item m="1" x="2110"/>
        <item m="1" x="3512"/>
        <item m="1" x="5062"/>
        <item m="1" x="4092"/>
        <item m="1" x="6696"/>
        <item m="1" x="4951"/>
        <item m="1" x="5135"/>
        <item m="1" x="5267"/>
        <item m="1" x="5804"/>
        <item m="1" x="5968"/>
        <item m="1" x="7561"/>
        <item m="1" x="1053"/>
        <item m="1" x="5378"/>
        <item m="1" x="6817"/>
        <item m="1" x="3687"/>
        <item m="1" x="4566"/>
        <item m="1" x="4801"/>
        <item m="1" x="3984"/>
        <item m="1" x="6550"/>
        <item m="1" x="1706"/>
        <item m="1" x="4558"/>
        <item m="1" x="7540"/>
        <item m="1" x="2261"/>
        <item m="1" x="6748"/>
        <item m="1" x="3623"/>
        <item m="1" x="748"/>
        <item m="1" x="5229"/>
        <item m="1" x="2185"/>
        <item m="1" x="6684"/>
        <item m="1" x="3575"/>
        <item m="1" x="647"/>
        <item m="1" x="4129"/>
        <item m="1" x="2108"/>
        <item m="1" x="6612"/>
        <item m="1" x="3511"/>
        <item m="1" x="5060"/>
        <item m="1" x="2036"/>
        <item m="1" x="3453"/>
        <item m="1" x="7949"/>
        <item m="1" x="1599"/>
        <item m="1" x="1647"/>
        <item m="1" x="5206"/>
        <item m="1" x="6659"/>
        <item m="1" x="3561"/>
        <item m="1" x="628"/>
        <item m="1" x="5128"/>
        <item m="1" x="7492"/>
        <item m="1" x="1219"/>
        <item m="1" x="1972"/>
        <item m="1" x="2523"/>
        <item m="1" x="3720"/>
        <item m="1" x="5313"/>
        <item m="1" x="6292"/>
        <item m="1" x="7573"/>
        <item m="1" x="4222"/>
        <item m="1" x="2847"/>
        <item m="1" x="4233"/>
        <item m="1" x="2785"/>
        <item m="1" x="7149"/>
        <item m="1" x="4015"/>
        <item m="1" x="7578"/>
        <item m="1" x="3708"/>
        <item m="1" x="3641"/>
        <item m="1" x="2210"/>
        <item m="1" x="3538"/>
        <item m="1" x="607"/>
        <item m="1" x="2148"/>
        <item m="1" x="3478"/>
        <item m="1" x="7970"/>
        <item m="1" x="6496"/>
        <item m="1" x="7910"/>
        <item m="1" x="4956"/>
        <item m="1" x="1870"/>
        <item m="1" x="6912"/>
        <item m="1" x="3338"/>
        <item m="1" x="4857"/>
        <item m="1" x="1802"/>
        <item m="1" x="6367"/>
        <item m="1" x="3266"/>
        <item m="1" x="3859"/>
        <item m="1" x="5414"/>
        <item m="1" x="6795"/>
        <item m="1" x="3172"/>
        <item m="1" x="3994"/>
        <item m="1" x="4169"/>
        <item m="1" x="4349"/>
        <item m="1" x="4765"/>
        <item m="1" x="5196"/>
        <item m="1" x="5349"/>
        <item m="1" x="5671"/>
        <item m="1" x="5845"/>
        <item m="1" x="6015"/>
        <item m="1" x="6191"/>
        <item m="1" x="6396"/>
        <item m="1" x="6570"/>
        <item m="1" x="6887"/>
        <item m="1" x="1158"/>
        <item m="1" x="7412"/>
        <item m="1" x="7765"/>
        <item m="1" x="642"/>
        <item m="1" x="880"/>
        <item m="1" x="1568"/>
        <item m="1" x="4126"/>
        <item m="1" x="5511"/>
        <item m="1" x="7607"/>
        <item m="1" x="1798"/>
        <item m="1" x="1305"/>
        <item m="1" x="2709"/>
        <item m="1" x="7877"/>
        <item m="1" x="2160"/>
        <item m="1" x="3557"/>
        <item m="1" x="6221"/>
        <item m="1" x="1690"/>
        <item m="1" x="6153"/>
        <item m="1" x="3075"/>
        <item m="1" x="7636"/>
        <item m="1" x="6081"/>
        <item m="1" x="3011"/>
        <item m="1" x="4386"/>
        <item m="1" x="2915"/>
        <item m="1" x="4315"/>
        <item m="1" x="5893"/>
        <item m="1" x="7342"/>
        <item m="1" x="1510"/>
        <item m="1" x="4171"/>
        <item m="1" x="1345"/>
        <item m="1" x="5751"/>
        <item m="1" x="5025"/>
        <item m="1" x="1984"/>
        <item m="1" x="7678"/>
        <item m="1" x="7918"/>
        <item m="1" x="4967"/>
        <item m="1" x="1809"/>
        <item m="1" x="4980"/>
        <item m="1" x="3276"/>
        <item m="1" x="4773"/>
        <item m="1" x="6287"/>
        <item m="1" x="7756"/>
        <item m="1" x="4674"/>
        <item m="1" x="2272"/>
        <item m="1" x="3142"/>
        <item m="1" x="3058"/>
        <item m="1" x="4498"/>
        <item m="1" x="7021"/>
        <item m="1" x="2840"/>
        <item m="1" x="6417"/>
        <item m="1" x="787"/>
        <item m="1" x="7850"/>
        <item m="1" x="4291"/>
        <item m="1" x="4686"/>
        <item m="1" x="7190"/>
        <item m="1" x="5130"/>
        <item m="1" x="5301"/>
        <item m="1" x="6863"/>
        <item m="1" x="3761"/>
        <item m="1" x="6800"/>
        <item m="1" x="6553"/>
        <item m="1" x="5722"/>
        <item m="1" x="6181"/>
        <item m="1" x="4031"/>
        <item m="1" x="1239"/>
        <item m="1" x="2834"/>
        <item m="1" x="2979"/>
        <item m="1" x="3151"/>
        <item m="1" x="2440"/>
        <item m="1" x="3497"/>
        <item m="1" x="3640"/>
        <item m="1" x="3969"/>
        <item m="1" x="4140"/>
        <item m="1" x="4324"/>
        <item m="1" x="5452"/>
        <item m="1" x="2431"/>
        <item m="1" x="6884"/>
        <item m="1" x="5379"/>
        <item m="1" x="2373"/>
        <item m="1" x="6818"/>
        <item m="1" x="2152"/>
        <item m="1" x="2424"/>
        <item m="1" x="6277"/>
        <item m="1" x="1716"/>
        <item m="1" x="6201"/>
        <item m="1" x="7681"/>
        <item m="1" x="1249"/>
        <item m="1" x="3047"/>
        <item m="1" x="7623"/>
        <item m="1" x="6065"/>
        <item m="1" x="5951"/>
        <item m="1" x="1188"/>
        <item m="1" x="5021"/>
        <item m="1" x="1923"/>
        <item m="1" x="2144"/>
        <item m="1" x="2331"/>
        <item m="1" x="2497"/>
        <item m="1" x="6880"/>
        <item m="1" x="3378"/>
        <item m="1" x="7889"/>
        <item m="1" x="4932"/>
        <item m="1" x="1844"/>
        <item m="1" x="6409"/>
        <item m="1" x="3310"/>
        <item m="1" x="7827"/>
        <item m="1" x="4820"/>
        <item m="1" x="1793"/>
        <item m="1" x="4058"/>
        <item m="1" x="7786"/>
        <item m="1" x="4728"/>
        <item m="1" x="1744"/>
        <item m="1" x="6245"/>
        <item m="1" x="3180"/>
        <item m="1" x="6810"/>
        <item m="1" x="6977"/>
        <item m="1" x="7163"/>
        <item m="1" x="7601"/>
        <item m="1" x="7691"/>
        <item m="1" x="772"/>
        <item m="1" x="7599"/>
        <item m="1" x="4481"/>
        <item m="1" x="1615"/>
        <item m="1" x="6243"/>
        <item m="1" x="2981"/>
        <item m="1" x="7524"/>
        <item m="1" x="1553"/>
        <item m="1" x="5980"/>
        <item m="1" x="1193"/>
        <item m="1" x="5565"/>
        <item m="1" x="7036"/>
        <item m="1" x="6738"/>
        <item m="1" x="4529"/>
        <item m="1" x="1649"/>
        <item m="1" x="6096"/>
        <item m="1" x="6392"/>
        <item m="1" x="7905"/>
        <item m="1" x="3329"/>
        <item m="1" x="7838"/>
        <item m="1" x="4848"/>
        <item m="1" x="1799"/>
        <item m="1" x="6361"/>
        <item m="1" x="686"/>
        <item m="1" x="5254"/>
        <item m="1" x="1131"/>
        <item m="1" x="3286"/>
        <item m="1" x="2703"/>
        <item m="1" x="1739"/>
        <item m="1" x="4918"/>
        <item m="1" x="6400"/>
        <item m="1" x="7285"/>
        <item m="1" x="2977"/>
        <item m="1" x="6328"/>
        <item m="1" x="2104"/>
        <item m="1" x="1252"/>
        <item m="1" x="6531"/>
        <item m="1" x="3451"/>
        <item m="1" x="7948"/>
        <item m="1" x="7831"/>
        <item m="1" x="1932"/>
        <item m="1" x="3374"/>
        <item m="1" x="7884"/>
        <item m="1" x="1836"/>
        <item m="1" x="4270"/>
        <item m="1" x="7664"/>
        <item m="1" x="6686"/>
        <item m="1" x="2460"/>
        <item m="1" x="3513"/>
        <item m="1" x="590"/>
        <item m="1" x="5748"/>
        <item m="1" x="2739"/>
        <item m="1" x="7207"/>
        <item m="1" x="6576"/>
        <item m="1" x="905"/>
        <item m="1" x="5024"/>
        <item m="1" x="1983"/>
        <item m="1" x="3415"/>
        <item m="1" x="7916"/>
        <item m="1" x="4966"/>
        <item m="1" x="1877"/>
        <item m="1" x="6440"/>
        <item m="1" x="5592"/>
        <item m="1" x="1807"/>
        <item m="1" x="7809"/>
        <item m="1" x="3217"/>
        <item m="1" x="4585"/>
        <item m="1" x="7082"/>
        <item m="1" x="2955"/>
        <item m="1" x="7471"/>
        <item m="1" x="4366"/>
        <item m="1" x="2733"/>
        <item m="1" x="7628"/>
        <item m="1" x="5773"/>
        <item m="1" x="1013"/>
        <item m="1" x="4056"/>
        <item m="1" x="2898"/>
        <item m="1" x="6202"/>
        <item m="1" x="1977"/>
        <item m="1" x="3865"/>
        <item m="1" x="1114"/>
        <item m="1" x="5006"/>
        <item m="1" x="7340"/>
        <item m="1" x="2328"/>
        <item m="1" x="1182"/>
        <item m="1" x="5554"/>
        <item m="1" x="5811"/>
        <item m="1" x="632"/>
        <item m="1" x="872"/>
        <item m="1" x="4651"/>
        <item m="1" x="1711"/>
        <item m="1" x="6193"/>
        <item m="1" x="7677"/>
        <item m="1" x="4563"/>
        <item m="1" x="3554"/>
        <item m="1" x="4438"/>
        <item m="1" x="1573"/>
        <item m="1" x="7459"/>
        <item m="1" x="4354"/>
        <item m="1" x="3934"/>
        <item m="1" x="5477"/>
        <item m="1" x="6918"/>
        <item m="1" x="4236"/>
        <item m="1" x="3351"/>
        <item m="1" x="2513"/>
        <item m="1" x="2814"/>
        <item m="1" x="6119"/>
        <item m="1" x="1861"/>
        <item m="1" x="6378"/>
        <item m="1" x="2406"/>
        <item m="1" x="1118"/>
        <item m="1" x="4026"/>
        <item m="1" x="1231"/>
        <item m="1" x="5604"/>
        <item m="1" x="3505"/>
        <item m="1" x="5186"/>
        <item m="1" x="2140"/>
        <item m="1" x="613"/>
        <item m="1" x="2071"/>
        <item m="1" x="3484"/>
        <item m="1" x="3279"/>
        <item m="1" x="4687"/>
        <item m="1" x="1725"/>
        <item m="1" x="3291"/>
        <item m="1" x="2385"/>
        <item m="1" x="7029"/>
        <item m="1" x="3903"/>
        <item m="1" x="2868"/>
        <item m="1" x="7880"/>
        <item m="1" x="6969"/>
        <item m="1" x="3991"/>
        <item m="1" x="3911"/>
        <item m="1" x="3031"/>
        <item m="1" x="5338"/>
        <item m="1" x="4282"/>
        <item m="1" x="7675"/>
        <item m="1" x="4759"/>
        <item m="1" x="1498"/>
        <item m="1" x="7062"/>
        <item m="1" x="1865"/>
        <item m="1" x="6427"/>
        <item m="1" x="1673"/>
        <item m="1" x="6363"/>
        <item m="1" x="2779"/>
        <item m="1" x="6068"/>
        <item m="1" x="5187"/>
        <item m="1" x="4022"/>
        <item m="1" x="6433"/>
        <item m="1" x="7328"/>
        <item m="1" x="3062"/>
        <item m="1" x="6442"/>
        <item m="1" x="2227"/>
        <item m="1" x="1348"/>
        <item m="1" x="5444"/>
        <item m="1" x="1285"/>
        <item m="1" x="6572"/>
        <item m="1" x="3485"/>
        <item m="1" x="7976"/>
        <item m="1" x="3170"/>
        <item m="1" x="4263"/>
        <item m="1" x="1418"/>
        <item m="1" x="5837"/>
        <item m="1" x="7280"/>
        <item m="1" x="4188"/>
        <item m="1" x="2755"/>
        <item m="1" x="1428"/>
        <item m="1" x="1361"/>
        <item m="1" x="761"/>
        <item m="1" x="3862"/>
        <item m="1" x="4319"/>
        <item m="1" x="3367"/>
        <item m="1" x="6732"/>
        <item m="1" x="6625"/>
        <item m="1" x="5074"/>
        <item m="1" x="6788"/>
        <item m="1" x="7629"/>
        <item m="1" x="5286"/>
        <item m="1" x="2263"/>
        <item m="1" x="1324"/>
        <item m="1" x="5803"/>
        <item m="1" x="3828"/>
        <item m="1" x="7202"/>
        <item m="1" x="7700"/>
        <item m="1" x="4600"/>
        <item m="1" x="4505"/>
        <item m="1" x="5550"/>
        <item m="1" x="7871"/>
        <item m="1" x="4695"/>
        <item m="1" x="6222"/>
        <item m="1" x="4048"/>
        <item m="1" x="7705"/>
        <item m="1" x="4606"/>
        <item m="1" x="1692"/>
        <item m="1" x="6155"/>
        <item m="1" x="3078"/>
        <item m="1" x="1738"/>
        <item m="1" x="1693"/>
        <item m="1" x="4984"/>
        <item m="1" x="3912"/>
        <item m="1" x="7284"/>
        <item m="1" x="3840"/>
        <item m="1" x="6327"/>
        <item m="1" x="2102"/>
        <item m="1" x="5721"/>
        <item m="1" x="951"/>
        <item m="1" x="5362"/>
        <item m="1" x="6385"/>
        <item m="1" x="6806"/>
        <item m="1" x="3704"/>
        <item m="1" x="3638"/>
        <item m="1" x="779"/>
        <item m="1" x="5248"/>
        <item m="1" x="3578"/>
        <item m="1" x="6704"/>
        <item m="1" x="3594"/>
        <item m="1" x="675"/>
        <item m="1" x="5174"/>
        <item m="1" x="2132"/>
        <item m="1" x="6639"/>
        <item m="1" x="3536"/>
        <item m="1" x="5093"/>
        <item m="1" x="6559"/>
        <item m="1" x="3476"/>
        <item m="1" x="7968"/>
        <item m="1" x="5018"/>
        <item m="1" x="1965"/>
        <item m="1" x="2220"/>
        <item m="1" x="2133"/>
        <item m="1" x="3270"/>
        <item m="1" x="4297"/>
        <item m="1" x="7687"/>
        <item m="1" x="2548"/>
        <item m="1" x="3786"/>
        <item m="1" x="6445"/>
        <item m="1" x="7862"/>
        <item m="1" x="1605"/>
        <item m="1" x="7922"/>
        <item m="1" x="3665"/>
        <item m="1" x="2274"/>
        <item m="1" x="3632"/>
        <item m="1" x="767"/>
        <item m="1" x="3588"/>
        <item m="1" x="6978"/>
        <item m="1" x="1021"/>
        <item m="1" x="3406"/>
        <item m="1" x="1232"/>
        <item m="1" x="5481"/>
        <item m="1" x="6923"/>
        <item m="1" x="3810"/>
        <item m="1" x="3330"/>
        <item m="1" x="2475"/>
        <item m="1" x="3224"/>
        <item m="1" x="1687"/>
        <item m="1" x="7421"/>
        <item m="1" x="3157"/>
        <item m="1" x="5221"/>
        <item m="1" x="1097"/>
        <item m="1" x="593"/>
        <item m="1" x="2042"/>
        <item m="1" x="6540"/>
        <item m="1" x="3461"/>
        <item m="1" x="7956"/>
        <item m="1" x="6475"/>
        <item m="1" x="7897"/>
        <item m="1" x="6414"/>
        <item m="1" x="3319"/>
        <item m="1" x="7793"/>
        <item m="1" x="4735"/>
        <item m="1" x="7734"/>
        <item m="1" x="3410"/>
        <item m="1" x="3606"/>
        <item m="1" x="1993"/>
        <item m="1" x="3131"/>
        <item m="1" x="5594"/>
        <item m="1" x="7816"/>
        <item m="1" x="7061"/>
        <item m="1" x="3951"/>
        <item m="1" x="1163"/>
        <item m="1" x="5541"/>
        <item m="1" x="2530"/>
        <item m="1" x="6999"/>
        <item m="1" x="3873"/>
        <item m="1" x="1122"/>
        <item m="1" x="5493"/>
        <item m="1" x="3744"/>
        <item m="1" x="3107"/>
        <item m="1" x="7657"/>
        <item m="1" x="4546"/>
        <item m="1" x="6005"/>
        <item m="1" x="6183"/>
        <item m="1" x="6964"/>
        <item m="1" x="6736"/>
        <item m="1" x="3628"/>
        <item m="1" x="5004"/>
        <item m="1" x="1947"/>
        <item m="1" x="1750"/>
        <item m="1" x="7390"/>
      </items>
    </pivotField>
    <pivotField axis="axisCol" compact="0" outline="0" showAll="0">
      <items count="8">
        <item x="5"/>
        <item h="1" m="1" x="6"/>
        <item x="1"/>
        <item x="0"/>
        <item x="2"/>
        <item x="3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" outline="0" showAll="0"/>
    <pivotField dataField="1" compact="0" numFmtId="1" outline="0" showAll="0"/>
    <pivotField compact="0" numFmtId="1" outline="0" showAll="0"/>
    <pivotField axis="axisRow" compact="0" numFmtId="1" outline="0" showAll="0" sortType="ascending">
      <items count="1222">
        <item m="1" x="22"/>
        <item m="1" x="792"/>
        <item m="1" x="801"/>
        <item m="1" x="1191"/>
        <item m="1" x="871"/>
        <item m="1" x="724"/>
        <item m="1" x="102"/>
        <item m="1" x="304"/>
        <item m="1" x="308"/>
        <item m="1" x="1151"/>
        <item m="1" x="928"/>
        <item m="1" x="545"/>
        <item m="1" x="42"/>
        <item m="1" x="521"/>
        <item m="1" x="33"/>
        <item m="1" x="981"/>
        <item m="1" x="160"/>
        <item m="1" x="450"/>
        <item m="1" x="85"/>
        <item m="1" x="158"/>
        <item m="1" x="56"/>
        <item m="1" x="500"/>
        <item m="1" x="527"/>
        <item m="1" x="903"/>
        <item m="1" x="721"/>
        <item m="1" x="577"/>
        <item m="1" x="321"/>
        <item m="1" x="846"/>
        <item m="1" x="1075"/>
        <item m="1" x="1140"/>
        <item m="1" x="61"/>
        <item m="1" x="499"/>
        <item m="1" x="514"/>
        <item m="1" x="1017"/>
        <item m="1" x="434"/>
        <item m="1" x="664"/>
        <item m="1" x="391"/>
        <item m="1" x="760"/>
        <item m="1" x="922"/>
        <item m="1" x="640"/>
        <item m="1" x="836"/>
        <item m="1" x="1041"/>
        <item m="1" x="406"/>
        <item m="1" x="681"/>
        <item m="1" x="688"/>
        <item m="1" x="96"/>
        <item m="1" x="515"/>
        <item m="1" x="206"/>
        <item m="1" x="862"/>
        <item m="1" x="133"/>
        <item m="1" x="1094"/>
        <item m="1" x="480"/>
        <item m="1" x="827"/>
        <item m="1" x="130"/>
        <item m="1" x="714"/>
        <item m="1" x="540"/>
        <item m="1" x="31"/>
        <item m="1" x="223"/>
        <item m="1" x="559"/>
        <item m="1" x="263"/>
        <item m="1" x="493"/>
        <item m="1" x="1117"/>
        <item m="1" x="1001"/>
        <item m="1" x="1026"/>
        <item m="1" x="301"/>
        <item m="1" x="883"/>
        <item m="1" x="841"/>
        <item m="1" x="1160"/>
        <item m="1" x="478"/>
        <item m="1" x="396"/>
        <item m="1" x="1000"/>
        <item m="1" x="1078"/>
        <item m="1" x="1169"/>
        <item m="1" x="392"/>
        <item m="1" x="1122"/>
        <item m="1" x="1200"/>
        <item m="1" x="1205"/>
        <item m="1" x="1213"/>
        <item m="1" x="592"/>
        <item m="1" x="138"/>
        <item m="1" x="797"/>
        <item m="1" x="1023"/>
        <item m="1" x="175"/>
        <item m="1" x="907"/>
        <item m="1" x="333"/>
        <item m="1" x="753"/>
        <item m="1" x="117"/>
        <item m="1" x="429"/>
        <item m="1" x="354"/>
        <item m="1" x="1006"/>
        <item m="1" x="761"/>
        <item m="1" x="569"/>
        <item m="1" x="483"/>
        <item m="1" x="229"/>
        <item m="1" x="407"/>
        <item m="1" x="615"/>
        <item m="1" x="162"/>
        <item m="1" x="617"/>
        <item m="1" x="530"/>
        <item m="1" x="1018"/>
        <item m="1" x="703"/>
        <item m="1" x="1203"/>
        <item m="1" x="546"/>
        <item m="1" x="790"/>
        <item m="1" x="49"/>
        <item m="1" x="888"/>
        <item m="1" x="411"/>
        <item m="1" x="315"/>
        <item m="1" x="914"/>
        <item m="1" x="1089"/>
        <item m="1" x="1035"/>
        <item m="1" x="793"/>
        <item m="1" x="1195"/>
        <item m="1" x="258"/>
        <item m="1" x="497"/>
        <item m="1" x="131"/>
        <item m="1" x="505"/>
        <item m="1" x="176"/>
        <item m="1" x="253"/>
        <item m="1" x="201"/>
        <item m="1" x="672"/>
        <item m="1" x="1105"/>
        <item m="1" x="777"/>
        <item m="1" x="1076"/>
        <item m="1" x="477"/>
        <item m="1" x="618"/>
        <item m="1" x="694"/>
        <item m="1" x="302"/>
        <item m="1" x="727"/>
        <item m="1" x="923"/>
        <item m="1" x="272"/>
        <item m="1" x="479"/>
        <item m="1" x="344"/>
        <item m="1" x="611"/>
        <item m="1" x="771"/>
        <item m="1" x="226"/>
        <item m="1" x="728"/>
        <item m="1" x="548"/>
        <item m="1" x="1138"/>
        <item m="1" x="952"/>
        <item m="1" x="375"/>
        <item m="1" x="412"/>
        <item m="1" x="686"/>
        <item m="1" x="1175"/>
        <item m="1" x="24"/>
        <item m="1" x="562"/>
        <item m="1" x="1064"/>
        <item m="1" x="1059"/>
        <item m="1" x="141"/>
        <item m="1" x="1093"/>
        <item m="1" x="1208"/>
        <item m="1" x="1063"/>
        <item m="1" x="77"/>
        <item m="1" x="878"/>
        <item m="1" x="1144"/>
        <item m="1" x="240"/>
        <item m="1" x="382"/>
        <item m="1" x="1046"/>
        <item m="1" x="961"/>
        <item m="1" x="850"/>
        <item m="1" x="1133"/>
        <item m="1" x="273"/>
        <item m="1" x="211"/>
        <item m="1" x="603"/>
        <item m="1" x="956"/>
        <item m="1" x="741"/>
        <item m="1" x="816"/>
        <item m="1" x="120"/>
        <item m="1" x="424"/>
        <item m="1" x="634"/>
        <item m="1" x="613"/>
        <item m="1" x="139"/>
        <item m="1" x="481"/>
        <item m="1" x="698"/>
        <item m="1" x="993"/>
        <item m="1" x="320"/>
        <item m="1" x="565"/>
        <item m="1" x="917"/>
        <item m="1" x="395"/>
        <item m="1" x="978"/>
        <item m="1" x="962"/>
        <item m="1" x="378"/>
        <item m="1" x="1067"/>
        <item m="1" x="461"/>
        <item m="1" x="1028"/>
        <item m="1" x="1034"/>
        <item m="1" x="199"/>
        <item m="1" x="50"/>
        <item m="1" x="744"/>
        <item m="1" x="934"/>
        <item m="1" x="217"/>
        <item m="1" x="1180"/>
        <item m="1" x="861"/>
        <item m="1" x="1215"/>
        <item m="1" x="628"/>
        <item m="1" x="184"/>
        <item m="1" x="1161"/>
        <item m="1" x="280"/>
        <item m="1" x="1123"/>
        <item m="1" x="296"/>
        <item m="1" x="209"/>
        <item m="1" x="397"/>
        <item m="1" x="62"/>
        <item m="1" x="265"/>
        <item m="1" x="1209"/>
        <item m="1" x="445"/>
        <item m="1" x="858"/>
        <item m="1" x="554"/>
        <item m="1" x="242"/>
        <item m="1" x="214"/>
        <item m="1" x="373"/>
        <item m="1" x="908"/>
        <item m="1" x="57"/>
        <item m="1" x="516"/>
        <item m="1" x="267"/>
        <item m="1" x="155"/>
        <item m="1" x="772"/>
        <item m="1" x="356"/>
        <item m="1" x="938"/>
        <item m="1" x="873"/>
        <item m="1" x="197"/>
        <item m="1" x="867"/>
        <item m="1" x="648"/>
        <item m="1" x="1025"/>
        <item m="1" x="722"/>
        <item m="1" x="86"/>
        <item m="1" x="335"/>
        <item m="1" x="418"/>
        <item m="1" x="1218"/>
        <item m="1" x="451"/>
        <item m="1" x="153"/>
        <item m="1" x="82"/>
        <item m="1" x="41"/>
        <item m="1" x="511"/>
        <item m="1" x="630"/>
        <item m="1" x="799"/>
        <item m="1" x="319"/>
        <item m="1" x="537"/>
        <item m="1" x="575"/>
        <item m="1" x="717"/>
        <item m="1" x="331"/>
        <item m="1" x="576"/>
        <item m="1" x="743"/>
        <item m="1" x="303"/>
        <item m="1" x="144"/>
        <item m="1" x="975"/>
        <item m="1" x="705"/>
        <item m="1" x="682"/>
        <item m="1" x="236"/>
        <item m="1" x="531"/>
        <item m="1" x="210"/>
        <item m="1" x="1005"/>
        <item m="1" x="1056"/>
        <item m="1" x="1201"/>
        <item m="1" x="958"/>
        <item m="1" x="1197"/>
        <item m="1" x="1183"/>
        <item m="1" x="933"/>
        <item m="1" x="719"/>
        <item m="1" x="880"/>
        <item m="1" x="1037"/>
        <item m="1" x="906"/>
        <item m="1" x="905"/>
        <item m="1" x="220"/>
        <item m="1" x="70"/>
        <item m="1" x="245"/>
        <item m="1" x="1132"/>
        <item m="1" x="806"/>
        <item m="1" x="709"/>
        <item m="1" x="469"/>
        <item m="1" x="433"/>
        <item m="1" x="802"/>
        <item m="1" x="485"/>
        <item m="1" x="224"/>
        <item m="1" x="595"/>
        <item m="1" x="689"/>
        <item m="1" x="675"/>
        <item m="1" x="729"/>
        <item m="1" x="1118"/>
        <item m="1" x="151"/>
        <item m="1" x="626"/>
        <item x="4"/>
        <item m="1" x="355"/>
        <item m="1" x="202"/>
        <item x="3"/>
        <item m="1" x="166"/>
        <item m="1" x="442"/>
        <item m="1" x="1181"/>
        <item m="1" x="593"/>
        <item m="1" x="544"/>
        <item m="1" x="161"/>
        <item m="1" x="208"/>
        <item m="1" x="393"/>
        <item m="1" x="701"/>
        <item m="1" x="773"/>
        <item m="1" x="549"/>
        <item m="1" x="174"/>
        <item m="1" x="737"/>
        <item m="1" x="823"/>
        <item m="1" x="808"/>
        <item m="1" x="75"/>
        <item m="1" x="348"/>
        <item m="1" x="409"/>
        <item m="1" x="909"/>
        <item m="1" x="868"/>
        <item m="1" x="872"/>
        <item m="1" x="1077"/>
        <item m="1" x="1084"/>
        <item m="1" x="784"/>
        <item m="1" x="1014"/>
        <item m="1" x="884"/>
        <item m="1" x="1009"/>
        <item m="1" x="1048"/>
        <item m="1" x="466"/>
        <item m="1" x="620"/>
        <item m="1" x="369"/>
        <item m="1" x="27"/>
        <item m="1" x="1189"/>
        <item m="1" x="994"/>
        <item m="1" x="115"/>
        <item m="1" x="963"/>
        <item m="1" x="47"/>
        <item m="1" x="448"/>
        <item x="12"/>
        <item m="1" x="256"/>
        <item m="1" x="264"/>
        <item m="1" x="97"/>
        <item m="1" x="902"/>
        <item m="1" x="293"/>
        <item m="1" x="93"/>
        <item m="1" x="723"/>
        <item m="1" x="1111"/>
        <item m="1" x="376"/>
        <item m="1" x="380"/>
        <item m="1" x="43"/>
        <item m="1" x="869"/>
        <item x="5"/>
        <item m="1" x="487"/>
        <item m="1" x="103"/>
        <item m="1" x="624"/>
        <item m="1" x="212"/>
        <item m="1" x="735"/>
        <item m="1" x="1129"/>
        <item m="1" x="489"/>
        <item m="1" x="863"/>
        <item m="1" x="685"/>
        <item m="1" x="1124"/>
        <item m="1" x="188"/>
        <item m="1" x="482"/>
        <item m="1" x="1052"/>
        <item m="1" x="1119"/>
        <item m="1" x="342"/>
        <item m="1" x="468"/>
        <item m="1" x="1187"/>
        <item m="1" x="656"/>
        <item m="1" x="453"/>
        <item m="1" x="159"/>
        <item m="1" x="977"/>
        <item m="1" x="134"/>
        <item m="1" x="363"/>
        <item m="1" x="403"/>
        <item m="1" x="149"/>
        <item m="1" x="1163"/>
        <item m="1" x="404"/>
        <item m="1" x="597"/>
        <item m="1" x="1142"/>
        <item m="1" x="542"/>
        <item m="1" x="571"/>
        <item m="1" x="821"/>
        <item m="1" x="590"/>
        <item m="1" x="524"/>
        <item m="1" x="68"/>
        <item m="1" x="358"/>
        <item m="1" x="48"/>
        <item m="1" x="900"/>
        <item m="1" x="1029"/>
        <item m="1" x="250"/>
        <item m="1" x="762"/>
        <item m="1" x="1012"/>
        <item m="1" x="951"/>
        <item m="1" x="566"/>
        <item m="1" x="367"/>
        <item m="1" x="875"/>
        <item m="1" x="764"/>
        <item m="1" x="678"/>
        <item m="1" x="586"/>
        <item m="1" x="53"/>
        <item m="1" x="1106"/>
        <item m="1" x="78"/>
        <item m="1" x="663"/>
        <item m="1" x="558"/>
        <item m="1" x="660"/>
        <item m="1" x="322"/>
        <item m="1" x="674"/>
        <item m="1" x="425"/>
        <item m="1" x="518"/>
        <item x="11"/>
        <item x="21"/>
        <item x="15"/>
        <item m="1" x="215"/>
        <item x="10"/>
        <item x="13"/>
        <item m="1" x="476"/>
        <item m="1" x="1173"/>
        <item m="1" x="782"/>
        <item x="19"/>
        <item x="7"/>
        <item x="2"/>
        <item x="14"/>
        <item m="1" x="291"/>
        <item m="1" x="831"/>
        <item m="1" x="1010"/>
        <item m="1" x="523"/>
        <item m="1" x="366"/>
        <item m="1" x="649"/>
        <item m="1" x="695"/>
        <item m="1" x="1207"/>
        <item m="1" x="484"/>
        <item m="1" x="550"/>
        <item m="1" x="625"/>
        <item m="1" x="1214"/>
        <item m="1" x="585"/>
        <item m="1" x="683"/>
        <item m="1" x="666"/>
        <item x="20"/>
        <item m="1" x="612"/>
        <item m="1" x="1139"/>
        <item m="1" x="765"/>
        <item m="1" x="731"/>
        <item m="1" x="734"/>
        <item m="1" x="1071"/>
        <item m="1" x="924"/>
        <item m="1" x="639"/>
        <item m="1" x="742"/>
        <item m="1" x="851"/>
        <item m="1" x="327"/>
        <item m="1" x="894"/>
        <item m="1" x="311"/>
        <item m="1" x="231"/>
        <item m="1" x="288"/>
        <item m="1" x="1157"/>
        <item m="1" x="1083"/>
        <item m="1" x="95"/>
        <item m="1" x="1095"/>
        <item m="1" x="1134"/>
        <item m="1" x="876"/>
        <item m="1" x="277"/>
        <item m="1" x="129"/>
        <item m="1" x="1135"/>
        <item m="1" x="570"/>
        <item m="1" x="237"/>
        <item m="1" x="243"/>
        <item m="1" x="732"/>
        <item m="1" x="325"/>
        <item m="1" x="345"/>
        <item m="1" x="428"/>
        <item m="1" x="463"/>
        <item m="1" x="976"/>
        <item m="1" x="582"/>
        <item m="1" x="650"/>
        <item m="1" x="183"/>
        <item m="1" x="234"/>
        <item m="1" x="528"/>
        <item m="1" x="964"/>
        <item m="1" x="32"/>
        <item m="1" x="897"/>
        <item m="1" x="1024"/>
        <item m="1" x="957"/>
        <item m="1" x="939"/>
        <item m="1" x="193"/>
        <item m="1" x="1088"/>
        <item m="1" x="313"/>
        <item m="1" x="495"/>
        <item m="1" x="1204"/>
        <item m="1" x="225"/>
        <item m="1" x="261"/>
        <item m="1" x="389"/>
        <item m="1" x="1147"/>
        <item m="1" x="1192"/>
        <item m="1" x="194"/>
        <item m="1" x="262"/>
        <item m="1" x="46"/>
        <item m="1" x="399"/>
        <item m="1" x="421"/>
        <item m="1" x="351"/>
        <item m="1" x="1103"/>
        <item m="1" x="1079"/>
        <item m="1" x="758"/>
        <item m="1" x="854"/>
        <item m="1" x="619"/>
        <item m="1" x="1090"/>
        <item m="1" x="1112"/>
        <item m="1" x="503"/>
        <item m="1" x="676"/>
        <item m="1" x="1050"/>
        <item m="1" x="498"/>
        <item m="1" x="1121"/>
        <item m="1" x="371"/>
        <item m="1" x="275"/>
        <item m="1" x="346"/>
        <item m="1" x="127"/>
        <item m="1" x="228"/>
        <item m="1" x="538"/>
        <item m="1" x="370"/>
        <item m="1" x="1047"/>
        <item m="1" x="417"/>
        <item m="1" x="525"/>
        <item m="1" x="506"/>
        <item m="1" x="621"/>
        <item m="1" x="912"/>
        <item m="1" x="778"/>
        <item m="1" x="596"/>
        <item m="1" x="752"/>
        <item m="1" x="150"/>
        <item m="1" x="299"/>
        <item m="1" x="123"/>
        <item m="1" x="169"/>
        <item m="1" x="991"/>
        <item m="1" x="921"/>
        <item m="1" x="164"/>
        <item x="6"/>
        <item x="1"/>
        <item m="1" x="971"/>
        <item m="1" x="972"/>
        <item m="1" x="398"/>
        <item m="1" x="430"/>
        <item m="1" x="69"/>
        <item m="1" x="73"/>
        <item m="1" x="581"/>
        <item m="1" x="200"/>
        <item m="1" x="307"/>
        <item m="1" x="414"/>
        <item m="1" x="1082"/>
        <item m="1" x="44"/>
        <item m="1" x="809"/>
        <item m="1" x="754"/>
        <item m="1" x="803"/>
        <item x="9"/>
        <item m="1" x="787"/>
        <item m="1" x="36"/>
        <item m="1" x="329"/>
        <item m="1" x="135"/>
        <item m="1" x="1033"/>
        <item m="1" x="92"/>
        <item m="1" x="984"/>
        <item m="1" x="839"/>
        <item m="1" x="94"/>
        <item x="0"/>
        <item x="17"/>
        <item m="1" x="259"/>
        <item m="1" x="207"/>
        <item m="1" x="501"/>
        <item m="1" x="918"/>
        <item m="1" x="614"/>
        <item m="1" x="715"/>
        <item m="1" x="657"/>
        <item m="1" x="452"/>
        <item m="1" x="929"/>
        <item m="1" x="710"/>
        <item m="1" x="948"/>
        <item m="1" x="1040"/>
        <item m="1" x="334"/>
        <item m="1" x="1159"/>
        <item m="1" x="332"/>
        <item m="1" x="111"/>
        <item m="1" x="791"/>
        <item m="1" x="859"/>
        <item m="1" x="1171"/>
        <item m="1" x="204"/>
        <item m="1" x="60"/>
        <item m="1" x="165"/>
        <item m="1" x="232"/>
        <item m="1" x="890"/>
        <item m="1" x="352"/>
        <item m="1" x="185"/>
        <item m="1" x="336"/>
        <item m="1" x="454"/>
        <item m="1" x="768"/>
        <item m="1" x="426"/>
        <item m="1" x="605"/>
        <item m="1" x="1193"/>
        <item x="18"/>
        <item m="1" x="1099"/>
        <item m="1" x="776"/>
        <item x="16"/>
        <item m="1" x="405"/>
        <item m="1" x="1202"/>
        <item m="1" x="817"/>
        <item m="1" x="1153"/>
        <item m="1" x="818"/>
        <item m="1" x="257"/>
        <item m="1" x="1104"/>
        <item m="1" x="1108"/>
        <item m="1" x="413"/>
        <item m="1" x="39"/>
        <item m="1" x="866"/>
        <item m="1" x="143"/>
        <item m="1" x="316"/>
        <item m="1" x="446"/>
        <item m="1" x="269"/>
        <item m="1" x="920"/>
        <item m="1" x="667"/>
        <item m="1" x="608"/>
        <item m="1" x="661"/>
        <item m="1" x="642"/>
        <item m="1" x="1068"/>
        <item m="1" x="177"/>
        <item m="1" x="644"/>
        <item m="1" x="1178"/>
        <item m="1" x="870"/>
        <item m="1" x="512"/>
        <item m="1" x="1130"/>
        <item m="1" x="1131"/>
        <item m="1" x="87"/>
        <item m="1" x="45"/>
        <item m="1" x="774"/>
        <item m="1" x="443"/>
        <item m="1" x="563"/>
        <item m="1" x="496"/>
        <item m="1" x="298"/>
        <item m="1" x="783"/>
        <item m="1" x="187"/>
        <item m="1" x="347"/>
        <item m="1" x="992"/>
        <item m="1" x="1148"/>
        <item m="1" x="647"/>
        <item m="1" x="1097"/>
        <item m="1" x="65"/>
        <item m="1" x="749"/>
        <item m="1" x="28"/>
        <item m="1" x="189"/>
        <item m="1" x="300"/>
        <item m="1" x="276"/>
        <item m="1" x="437"/>
        <item m="1" x="1020"/>
        <item m="1" x="941"/>
        <item m="1" x="629"/>
        <item m="1" x="1196"/>
        <item m="1" x="517"/>
        <item m="1" x="552"/>
        <item m="1" x="171"/>
        <item x="8"/>
        <item m="1" x="84"/>
        <item m="1" x="946"/>
        <item m="1" x="1072"/>
        <item m="1" x="1186"/>
        <item m="1" x="107"/>
        <item m="1" x="775"/>
        <item m="1" x="507"/>
        <item m="1" x="441"/>
        <item m="1" x="1219"/>
        <item m="1" x="690"/>
        <item m="1" x="969"/>
        <item m="1" x="1125"/>
        <item m="1" x="292"/>
        <item m="1" x="132"/>
        <item m="1" x="635"/>
        <item m="1" x="1206"/>
        <item m="1" x="30"/>
        <item m="1" x="837"/>
        <item m="1" x="882"/>
        <item m="1" x="985"/>
        <item m="1" x="488"/>
        <item m="1" x="937"/>
        <item m="1" x="1058"/>
        <item m="1" x="1100"/>
        <item m="1" x="1060"/>
        <item m="1" x="659"/>
        <item m="1" x="136"/>
        <item m="1" x="458"/>
        <item m="1" x="112"/>
        <item m="1" x="283"/>
        <item m="1" x="885"/>
        <item m="1" x="467"/>
        <item m="1" x="795"/>
        <item m="1" x="1015"/>
        <item m="1" x="627"/>
        <item m="1" x="337"/>
        <item m="1" x="289"/>
        <item m="1" x="1053"/>
        <item m="1" x="533"/>
        <item m="1" x="814"/>
        <item m="1" x="965"/>
        <item m="1" x="128"/>
        <item m="1" x="474"/>
        <item m="1" x="1062"/>
        <item m="1" x="786"/>
        <item m="1" x="852"/>
        <item m="1" x="942"/>
        <item m="1" x="904"/>
        <item m="1" x="1179"/>
        <item m="1" x="1149"/>
        <item m="1" x="312"/>
        <item m="1" x="652"/>
        <item m="1" x="856"/>
        <item m="1" x="124"/>
        <item m="1" x="898"/>
        <item m="1" x="810"/>
        <item m="1" x="1172"/>
        <item m="1" x="317"/>
        <item m="1" x="641"/>
        <item m="1" x="986"/>
        <item m="1" x="152"/>
        <item m="1" x="491"/>
        <item m="1" x="755"/>
        <item m="1" x="668"/>
        <item m="1" x="156"/>
        <item m="1" x="833"/>
        <item m="1" x="970"/>
        <item m="1" x="609"/>
        <item m="1" x="691"/>
        <item m="1" x="180"/>
        <item m="1" x="1146"/>
        <item m="1" x="547"/>
        <item m="1" x="1085"/>
        <item m="1" x="449"/>
        <item m="1" x="326"/>
        <item m="1" x="1039"/>
        <item m="1" x="988"/>
        <item m="1" x="579"/>
        <item m="1" x="23"/>
        <item m="1" x="40"/>
        <item m="1" x="178"/>
        <item m="1" x="606"/>
        <item m="1" x="465"/>
        <item m="1" x="98"/>
        <item m="1" x="651"/>
        <item m="1" x="368"/>
        <item m="1" x="309"/>
        <item m="1" x="1109"/>
        <item m="1" x="179"/>
        <item m="1" x="1044"/>
        <item m="1" x="1080"/>
        <item m="1" x="1030"/>
        <item m="1" x="925"/>
        <item m="1" x="55"/>
        <item m="1" x="254"/>
        <item m="1" x="522"/>
        <item m="1" x="561"/>
        <item m="1" x="297"/>
        <item m="1" x="811"/>
        <item m="1" x="739"/>
        <item m="1" x="815"/>
        <item m="1" x="935"/>
        <item m="1" x="447"/>
        <item m="1" x="572"/>
        <item m="1" x="71"/>
        <item m="1" x="1021"/>
        <item m="1" x="350"/>
        <item m="1" x="54"/>
        <item m="1" x="170"/>
        <item m="1" x="881"/>
        <item m="1" x="338"/>
        <item m="1" x="1022"/>
        <item m="1" x="541"/>
        <item m="1" x="578"/>
        <item m="1" x="718"/>
        <item m="1" x="455"/>
        <item m="1" x="410"/>
        <item m="1" x="100"/>
        <item m="1" x="534"/>
        <item m="1" x="125"/>
        <item m="1" x="560"/>
        <item m="1" x="63"/>
        <item m="1" x="186"/>
        <item m="1" x="1212"/>
        <item m="1" x="1073"/>
        <item m="1" x="324"/>
        <item m="1" x="1220"/>
        <item m="1" x="195"/>
        <item m="1" x="439"/>
        <item m="1" x="930"/>
        <item m="1" x="658"/>
        <item m="1" x="995"/>
        <item m="1" x="980"/>
        <item m="1" x="1055"/>
        <item m="1" x="1182"/>
        <item m="1" x="213"/>
        <item m="1" x="879"/>
        <item m="1" x="720"/>
        <item m="1" x="233"/>
        <item m="1" x="310"/>
        <item m="1" x="66"/>
        <item m="1" x="113"/>
        <item m="1" x="101"/>
        <item m="1" x="1216"/>
        <item m="1" x="216"/>
        <item m="1" x="230"/>
        <item m="1" x="145"/>
        <item m="1" x="1194"/>
        <item m="1" x="51"/>
        <item m="1" x="1115"/>
        <item m="1" x="294"/>
        <item m="1" x="730"/>
        <item m="1" x="886"/>
        <item m="1" x="121"/>
        <item m="1" x="1162"/>
        <item m="1" x="583"/>
        <item m="1" x="104"/>
        <item m="1" x="804"/>
        <item m="1" x="779"/>
        <item m="1" x="1091"/>
        <item m="1" x="671"/>
        <item m="1" x="359"/>
        <item m="1" x="1027"/>
        <item m="1" x="438"/>
        <item m="1" x="588"/>
        <item m="1" x="339"/>
        <item m="1" x="594"/>
        <item m="1" x="385"/>
        <item m="1" x="490"/>
        <item m="1" x="1126"/>
        <item m="1" x="1217"/>
        <item m="1" x="221"/>
        <item m="1" x="748"/>
        <item m="1" x="504"/>
        <item m="1" x="955"/>
        <item m="1" x="589"/>
        <item m="1" x="1003"/>
        <item m="1" x="960"/>
        <item m="1" x="106"/>
        <item m="1" x="623"/>
        <item m="1" x="696"/>
        <item m="1" x="444"/>
        <item m="1" x="295"/>
        <item m="1" x="400"/>
        <item m="1" x="580"/>
        <item m="1" x="205"/>
        <item m="1" x="379"/>
        <item m="1" x="893"/>
        <item m="1" x="601"/>
        <item m="1" x="740"/>
        <item m="1" x="462"/>
        <item m="1" x="140"/>
        <item m="1" x="440"/>
        <item m="1" x="638"/>
        <item m="1" x="693"/>
        <item m="1" x="457"/>
        <item m="1" x="860"/>
        <item m="1" x="408"/>
        <item m="1" x="1013"/>
        <item m="1" x="266"/>
        <item m="1" x="360"/>
        <item m="1" x="1168"/>
        <item m="1" x="402"/>
        <item m="1" x="556"/>
        <item m="1" x="383"/>
        <item m="1" x="29"/>
        <item m="1" x="1043"/>
        <item m="1" x="913"/>
        <item m="1" x="1054"/>
        <item m="1" x="1038"/>
        <item m="1" x="37"/>
        <item m="1" x="285"/>
        <item m="1" x="361"/>
        <item m="1" x="945"/>
        <item m="1" x="826"/>
        <item m="1" x="899"/>
        <item m="1" x="653"/>
        <item m="1" x="471"/>
        <item m="1" x="567"/>
        <item m="1" x="148"/>
        <item m="1" x="1150"/>
        <item m="1" x="1101"/>
        <item m="1" x="464"/>
        <item m="1" x="973"/>
        <item m="1" x="1007"/>
        <item m="1" x="1152"/>
        <item m="1" x="1049"/>
        <item m="1" x="89"/>
        <item m="1" x="64"/>
        <item m="1" x="1188"/>
        <item m="1" x="1087"/>
        <item m="1" x="222"/>
        <item m="1" x="168"/>
        <item m="1" x="745"/>
        <item m="1" x="568"/>
        <item m="1" x="996"/>
        <item m="1" x="279"/>
        <item m="1" x="1141"/>
        <item m="1" x="529"/>
        <item m="1" x="932"/>
        <item m="1" x="415"/>
        <item m="1" x="247"/>
        <item m="1" x="828"/>
        <item m="1" x="510"/>
        <item m="1" x="218"/>
        <item m="1" x="52"/>
        <item m="1" x="384"/>
        <item m="1" x="864"/>
        <item m="1" x="284"/>
        <item m="1" x="1042"/>
        <item m="1" x="840"/>
        <item m="1" x="423"/>
        <item m="1" x="248"/>
        <item m="1" x="1177"/>
        <item m="1" x="966"/>
        <item m="1" x="1051"/>
        <item m="1" x="707"/>
        <item m="1" x="420"/>
        <item m="1" x="845"/>
        <item m="1" x="944"/>
        <item m="1" x="181"/>
        <item m="1" x="725"/>
        <item m="1" x="654"/>
        <item m="1" x="824"/>
        <item m="1" x="1137"/>
        <item m="1" x="26"/>
        <item m="1" x="1045"/>
        <item m="1" x="916"/>
        <item m="1" x="751"/>
        <item m="1" x="591"/>
        <item m="1" x="306"/>
        <item m="1" x="520"/>
        <item m="1" x="286"/>
        <item m="1" x="536"/>
        <item m="1" x="238"/>
        <item m="1" x="1036"/>
        <item m="1" x="726"/>
        <item m="1" x="390"/>
        <item m="1" x="855"/>
        <item m="1" x="137"/>
        <item m="1" x="889"/>
        <item m="1" x="99"/>
        <item m="1" x="172"/>
        <item m="1" x="219"/>
        <item m="1" x="999"/>
        <item m="1" x="246"/>
        <item m="1" x="757"/>
        <item m="1" x="1061"/>
        <item m="1" x="848"/>
        <item m="1" x="769"/>
        <item m="1" x="796"/>
        <item m="1" x="877"/>
        <item m="1" x="1069"/>
        <item m="1" x="1184"/>
        <item m="1" x="119"/>
        <item m="1" x="673"/>
        <item m="1" x="1176"/>
        <item m="1" x="636"/>
        <item m="1" x="330"/>
        <item m="1" x="794"/>
        <item m="1" x="756"/>
        <item m="1" x="492"/>
        <item m="1" x="1086"/>
        <item m="1" x="587"/>
        <item m="1" x="146"/>
        <item m="1" x="1190"/>
        <item m="1" x="357"/>
        <item m="1" x="943"/>
        <item m="1" x="819"/>
        <item m="1" x="987"/>
        <item m="1" x="895"/>
        <item m="1" x="88"/>
        <item m="1" x="712"/>
        <item m="1" x="1098"/>
        <item m="1" x="1136"/>
        <item m="1" x="1016"/>
        <item m="1" x="927"/>
        <item m="1" x="173"/>
        <item m="1" x="1031"/>
        <item m="1" x="598"/>
        <item m="1" x="394"/>
        <item m="1" x="849"/>
        <item m="1" x="838"/>
        <item m="1" x="551"/>
        <item m="1" x="118"/>
        <item m="1" x="832"/>
        <item m="1" x="697"/>
        <item m="1" x="274"/>
        <item m="1" x="80"/>
        <item m="1" x="812"/>
        <item m="1" x="896"/>
        <item m="1" x="271"/>
        <item m="1" x="599"/>
        <item m="1" x="1032"/>
        <item m="1" x="702"/>
        <item m="1" x="662"/>
        <item m="1" x="305"/>
        <item m="1" x="919"/>
        <item m="1" x="364"/>
        <item m="1" x="1074"/>
        <item m="1" x="1174"/>
        <item m="1" x="759"/>
        <item m="1" x="90"/>
        <item m="1" x="1198"/>
        <item m="1" x="573"/>
        <item m="1" x="1081"/>
        <item m="1" x="684"/>
        <item m="1" x="974"/>
        <item m="1" x="1057"/>
        <item m="1" x="887"/>
        <item m="1" x="979"/>
        <item m="1" x="604"/>
        <item m="1" x="422"/>
        <item m="1" x="1011"/>
        <item m="1" x="362"/>
        <item m="1" x="874"/>
        <item m="1" x="574"/>
        <item m="1" x="58"/>
        <item m="1" x="252"/>
        <item m="1" x="716"/>
        <item m="1" x="747"/>
        <item m="1" x="822"/>
        <item m="1" x="844"/>
        <item m="1" x="79"/>
        <item m="1" x="706"/>
        <item m="1" x="633"/>
        <item m="1" x="738"/>
        <item m="1" x="807"/>
        <item m="1" x="910"/>
        <item m="1" x="1166"/>
        <item m="1" x="513"/>
        <item m="1" x="475"/>
        <item m="1" x="182"/>
        <item m="1" x="891"/>
        <item m="1" x="539"/>
        <item m="1" x="610"/>
        <item m="1" x="711"/>
        <item m="1" x="926"/>
        <item m="1" x="616"/>
        <item m="1" x="255"/>
        <item m="1" x="1019"/>
        <item m="1" x="789"/>
        <item m="1" x="677"/>
        <item m="1" x="268"/>
        <item m="1" x="834"/>
        <item m="1" x="967"/>
        <item m="1" x="940"/>
        <item m="1" x="857"/>
        <item m="1" x="781"/>
        <item m="1" x="1092"/>
        <item m="1" x="427"/>
        <item m="1" x="708"/>
        <item m="1" x="372"/>
        <item m="1" x="1156"/>
        <item m="1" x="825"/>
        <item m="1" x="1114"/>
        <item m="1" x="108"/>
        <item m="1" x="192"/>
        <item m="1" x="1165"/>
        <item m="1" x="543"/>
        <item m="1" x="669"/>
        <item m="1" x="931"/>
        <item m="1" x="110"/>
        <item m="1" x="459"/>
        <item m="1" x="198"/>
        <item m="1" x="553"/>
        <item m="1" x="502"/>
        <item m="1" x="142"/>
        <item m="1" x="1004"/>
        <item m="1" x="1127"/>
        <item m="1" x="401"/>
        <item m="1" x="526"/>
        <item m="1" x="820"/>
        <item m="1" x="901"/>
        <item m="1" x="746"/>
        <item m="1" x="436"/>
        <item m="1" x="853"/>
        <item m="1" x="1167"/>
        <item m="1" x="736"/>
        <item m="1" x="81"/>
        <item m="1" x="564"/>
        <item m="1" x="1008"/>
        <item m="1" x="679"/>
        <item m="1" x="1102"/>
        <item m="1" x="700"/>
        <item m="1" x="1113"/>
        <item m="1" x="460"/>
        <item m="1" x="665"/>
        <item m="1" x="766"/>
        <item m="1" x="419"/>
        <item m="1" x="998"/>
        <item m="1" x="343"/>
        <item m="1" x="318"/>
        <item m="1" x="750"/>
        <item m="1" x="780"/>
        <item m="1" x="432"/>
        <item m="1" x="76"/>
        <item m="1" x="83"/>
        <item m="1" x="645"/>
        <item m="1" x="519"/>
        <item m="1" x="105"/>
        <item m="1" x="692"/>
        <item m="1" x="813"/>
        <item m="1" x="386"/>
        <item m="1" x="788"/>
        <item m="1" x="632"/>
        <item m="1" x="680"/>
        <item m="1" x="733"/>
        <item m="1" x="278"/>
        <item m="1" x="557"/>
        <item m="1" x="990"/>
        <item m="1" x="892"/>
        <item m="1" x="950"/>
        <item m="1" x="163"/>
        <item m="1" x="997"/>
        <item m="1" x="365"/>
        <item m="1" x="953"/>
        <item m="1" x="508"/>
        <item m="1" x="241"/>
        <item m="1" x="374"/>
        <item m="1" x="473"/>
        <item m="1" x="1185"/>
        <item m="1" x="770"/>
        <item m="1" x="847"/>
        <item m="1" x="865"/>
        <item m="1" x="260"/>
        <item m="1" x="353"/>
        <item m="1" x="607"/>
        <item m="1" x="600"/>
        <item m="1" x="282"/>
        <item m="1" x="713"/>
        <item m="1" x="584"/>
        <item m="1" x="1116"/>
        <item m="1" x="388"/>
        <item m="1" x="431"/>
        <item m="1" x="949"/>
        <item m="1" x="622"/>
        <item m="1" x="843"/>
        <item m="1" x="196"/>
        <item m="1" x="157"/>
        <item m="1" x="602"/>
        <item m="1" x="147"/>
        <item m="1" x="290"/>
        <item m="1" x="763"/>
        <item m="1" x="631"/>
        <item m="1" x="281"/>
        <item m="1" x="1120"/>
        <item m="1" x="486"/>
        <item m="1" x="1143"/>
        <item m="1" x="535"/>
        <item m="1" x="670"/>
        <item m="1" x="249"/>
        <item m="1" x="643"/>
        <item m="1" x="1199"/>
        <item m="1" x="472"/>
        <item m="1" x="114"/>
        <item m="1" x="381"/>
        <item m="1" x="835"/>
        <item m="1" x="800"/>
        <item m="1" x="982"/>
        <item m="1" x="1066"/>
        <item m="1" x="1210"/>
        <item m="1" x="842"/>
        <item m="1" x="227"/>
        <item m="1" x="340"/>
        <item m="1" x="637"/>
        <item m="1" x="72"/>
        <item m="1" x="235"/>
        <item m="1" x="314"/>
        <item m="1" x="704"/>
        <item m="1" x="91"/>
        <item m="1" x="416"/>
        <item m="1" x="954"/>
        <item m="1" x="251"/>
        <item m="1" x="798"/>
        <item m="1" x="456"/>
        <item m="1" x="38"/>
        <item m="1" x="435"/>
        <item m="1" x="126"/>
        <item m="1" x="470"/>
        <item m="1" x="116"/>
        <item m="1" x="959"/>
        <item m="1" x="323"/>
        <item m="1" x="509"/>
        <item m="1" x="349"/>
        <item m="1" x="1154"/>
        <item m="1" x="244"/>
        <item m="1" x="829"/>
        <item m="1" x="699"/>
        <item m="1" x="59"/>
        <item m="1" x="915"/>
        <item m="1" x="190"/>
        <item m="1" x="1107"/>
        <item m="1" x="1155"/>
        <item m="1" x="67"/>
        <item m="1" x="154"/>
        <item m="1" x="555"/>
        <item m="1" x="1128"/>
        <item m="1" x="287"/>
        <item m="1" x="25"/>
        <item m="1" x="1164"/>
        <item m="1" x="387"/>
        <item m="1" x="270"/>
        <item m="1" x="646"/>
        <item m="1" x="655"/>
        <item m="1" x="1070"/>
        <item m="1" x="1170"/>
        <item m="1" x="1158"/>
        <item m="1" x="805"/>
        <item m="1" x="167"/>
        <item m="1" x="341"/>
        <item m="1" x="203"/>
        <item m="1" x="989"/>
        <item m="1" x="74"/>
        <item m="1" x="687"/>
        <item m="1" x="1096"/>
        <item m="1" x="34"/>
        <item m="1" x="377"/>
        <item m="1" x="968"/>
        <item m="1" x="122"/>
        <item m="1" x="109"/>
        <item m="1" x="494"/>
        <item m="1" x="911"/>
        <item m="1" x="1002"/>
        <item m="1" x="1211"/>
        <item m="1" x="191"/>
        <item m="1" x="1110"/>
        <item m="1" x="532"/>
        <item m="1" x="936"/>
        <item m="1" x="239"/>
        <item m="1" x="1145"/>
        <item m="1" x="328"/>
        <item m="1" x="767"/>
        <item m="1" x="35"/>
        <item m="1" x="947"/>
        <item m="1" x="785"/>
        <item m="1" x="983"/>
        <item m="1" x="1065"/>
        <item m="1" x="830"/>
        <item t="default"/>
      </items>
    </pivotField>
    <pivotField axis="axisPage" compact="0" outline="0" showAll="0" defaultSubtotal="0">
      <items count="2">
        <item x="1"/>
        <item x="0"/>
      </items>
    </pivotField>
    <pivotField compact="0" numFmtId="1" outline="0" showAll="0"/>
    <pivotField compact="0" numFmtId="1" outline="0" showAll="0"/>
  </pivotFields>
  <rowFields count="2">
    <field x="0"/>
    <field x="12"/>
  </rowFields>
  <rowItems count="408">
    <i>
      <x v="1"/>
      <x v="405"/>
    </i>
    <i>
      <x v="43"/>
      <x v="520"/>
    </i>
    <i>
      <x v="67"/>
      <x v="405"/>
    </i>
    <i>
      <x v="82"/>
      <x v="537"/>
    </i>
    <i>
      <x v="83"/>
      <x v="537"/>
    </i>
    <i>
      <x v="92"/>
      <x v="520"/>
    </i>
    <i>
      <x v="100"/>
      <x v="408"/>
    </i>
    <i>
      <x v="132"/>
      <x v="537"/>
    </i>
    <i>
      <x v="136"/>
      <x v="537"/>
    </i>
    <i>
      <x v="137"/>
      <x v="405"/>
    </i>
    <i>
      <x v="149"/>
      <x v="405"/>
    </i>
    <i>
      <x v="151"/>
      <x v="405"/>
    </i>
    <i>
      <x v="162"/>
      <x v="284"/>
    </i>
    <i>
      <x v="164"/>
      <x v="284"/>
    </i>
    <i>
      <x v="170"/>
      <x v="547"/>
    </i>
    <i>
      <x v="180"/>
      <x v="537"/>
    </i>
    <i>
      <x v="183"/>
      <x v="521"/>
    </i>
    <i>
      <x v="190"/>
      <x v="407"/>
    </i>
    <i>
      <x v="191"/>
      <x v="407"/>
    </i>
    <i>
      <x v="192"/>
      <x v="407"/>
    </i>
    <i>
      <x v="193"/>
      <x v="407"/>
    </i>
    <i>
      <x v="194"/>
      <x v="407"/>
    </i>
    <i>
      <x v="195"/>
      <x v="537"/>
    </i>
    <i>
      <x v="196"/>
      <x v="537"/>
    </i>
    <i>
      <x v="210"/>
      <x v="547"/>
    </i>
    <i>
      <x v="215"/>
      <x v="521"/>
    </i>
    <i>
      <x v="222"/>
      <x v="405"/>
    </i>
    <i>
      <x v="226"/>
      <x v="537"/>
    </i>
    <i>
      <x v="239"/>
      <x v="520"/>
    </i>
    <i>
      <x v="244"/>
      <x v="405"/>
    </i>
    <i>
      <x v="268"/>
      <x v="537"/>
    </i>
    <i>
      <x v="300"/>
      <x v="537"/>
    </i>
    <i>
      <x v="312"/>
      <x v="537"/>
    </i>
    <i>
      <x v="314"/>
      <x v="284"/>
    </i>
    <i>
      <x v="315"/>
      <x v="537"/>
    </i>
    <i>
      <x v="321"/>
      <x v="584"/>
    </i>
    <i>
      <x v="333"/>
      <x v="547"/>
    </i>
    <i>
      <x v="335"/>
      <x v="548"/>
    </i>
    <i>
      <x v="338"/>
      <x v="537"/>
    </i>
    <i>
      <x v="340"/>
      <x v="537"/>
    </i>
    <i>
      <x v="341"/>
      <x v="521"/>
    </i>
    <i>
      <x v="342"/>
      <x v="537"/>
    </i>
    <i>
      <x v="372"/>
      <x v="401"/>
    </i>
    <i>
      <x v="377"/>
      <x v="284"/>
    </i>
    <i>
      <x v="378"/>
      <x v="537"/>
    </i>
    <i>
      <x v="392"/>
      <x v="537"/>
    </i>
    <i>
      <x v="410"/>
      <x v="537"/>
    </i>
    <i>
      <x v="418"/>
      <x v="405"/>
    </i>
    <i>
      <x v="438"/>
      <x v="537"/>
    </i>
    <i>
      <x v="455"/>
      <x v="537"/>
    </i>
    <i>
      <x v="457"/>
      <x v="396"/>
    </i>
    <i>
      <x v="459"/>
      <x v="537"/>
    </i>
    <i>
      <x v="462"/>
      <x v="537"/>
    </i>
    <i>
      <x v="463"/>
      <x v="537"/>
    </i>
    <i>
      <x v="465"/>
      <x v="537"/>
    </i>
    <i>
      <x v="470"/>
      <x v="537"/>
    </i>
    <i>
      <x v="473"/>
      <x v="537"/>
    </i>
    <i>
      <x v="475"/>
      <x v="537"/>
    </i>
    <i>
      <x v="492"/>
      <x v="547"/>
    </i>
    <i>
      <x v="518"/>
      <x v="284"/>
    </i>
    <i>
      <x v="524"/>
      <x v="405"/>
    </i>
    <i r="1">
      <x v="537"/>
    </i>
    <i>
      <x v="525"/>
      <x v="547"/>
    </i>
    <i>
      <x v="551"/>
      <x v="405"/>
    </i>
    <i>
      <x v="552"/>
      <x v="405"/>
    </i>
    <i>
      <x v="562"/>
      <x v="336"/>
    </i>
    <i>
      <x v="575"/>
      <x v="537"/>
    </i>
    <i>
      <x v="577"/>
      <x v="537"/>
    </i>
    <i>
      <x v="591"/>
      <x v="537"/>
    </i>
    <i>
      <x v="598"/>
      <x v="405"/>
    </i>
    <i>
      <x v="602"/>
      <x v="400"/>
    </i>
    <i>
      <x v="607"/>
      <x v="537"/>
    </i>
    <i>
      <x v="615"/>
      <x v="405"/>
    </i>
    <i>
      <x v="641"/>
      <x v="537"/>
    </i>
    <i>
      <x v="643"/>
      <x v="336"/>
    </i>
    <i>
      <x v="644"/>
      <x v="336"/>
    </i>
    <i>
      <x v="645"/>
      <x v="336"/>
    </i>
    <i>
      <x v="646"/>
      <x v="336"/>
    </i>
    <i>
      <x v="648"/>
      <x v="405"/>
    </i>
    <i>
      <x v="652"/>
      <x v="521"/>
    </i>
    <i>
      <x v="709"/>
      <x v="405"/>
    </i>
    <i>
      <x v="726"/>
      <x v="284"/>
    </i>
    <i>
      <x v="733"/>
      <x v="537"/>
    </i>
    <i>
      <x v="758"/>
      <x v="520"/>
    </i>
    <i>
      <x v="760"/>
      <x v="537"/>
    </i>
    <i>
      <x v="762"/>
      <x v="521"/>
    </i>
    <i>
      <x v="774"/>
      <x v="581"/>
    </i>
    <i>
      <x v="778"/>
      <x v="537"/>
    </i>
    <i>
      <x v="787"/>
      <x v="537"/>
    </i>
    <i>
      <x v="789"/>
      <x v="521"/>
    </i>
    <i>
      <x v="795"/>
      <x v="537"/>
    </i>
    <i>
      <x v="802"/>
      <x v="537"/>
    </i>
    <i>
      <x v="813"/>
      <x v="405"/>
    </i>
    <i>
      <x v="816"/>
      <x v="323"/>
    </i>
    <i>
      <x v="817"/>
      <x v="537"/>
    </i>
    <i>
      <x v="820"/>
      <x v="537"/>
    </i>
    <i>
      <x v="823"/>
      <x v="537"/>
    </i>
    <i>
      <x v="824"/>
      <x v="547"/>
    </i>
    <i>
      <x v="825"/>
      <x v="521"/>
    </i>
    <i>
      <x v="828"/>
      <x v="537"/>
    </i>
    <i>
      <x v="831"/>
      <x v="281"/>
    </i>
    <i>
      <x v="834"/>
      <x v="537"/>
    </i>
    <i>
      <x v="838"/>
      <x v="520"/>
    </i>
    <i>
      <x v="839"/>
      <x v="521"/>
    </i>
    <i>
      <x v="842"/>
      <x v="537"/>
    </i>
    <i>
      <x v="843"/>
      <x v="537"/>
    </i>
    <i>
      <x v="845"/>
      <x v="537"/>
    </i>
    <i>
      <x v="847"/>
      <x v="537"/>
    </i>
    <i>
      <x v="858"/>
      <x v="537"/>
    </i>
    <i>
      <x v="859"/>
      <x v="537"/>
    </i>
    <i>
      <x v="869"/>
      <x v="405"/>
    </i>
    <i r="1">
      <x v="537"/>
    </i>
    <i>
      <x v="870"/>
      <x v="520"/>
    </i>
    <i>
      <x v="879"/>
      <x v="537"/>
    </i>
    <i>
      <x v="889"/>
      <x v="405"/>
    </i>
    <i>
      <x v="890"/>
      <x v="537"/>
    </i>
    <i>
      <x v="896"/>
      <x v="405"/>
    </i>
    <i>
      <x v="903"/>
      <x v="537"/>
    </i>
    <i>
      <x v="935"/>
      <x v="537"/>
    </i>
    <i>
      <x v="939"/>
      <x v="323"/>
    </i>
    <i>
      <x v="952"/>
      <x v="537"/>
    </i>
    <i>
      <x v="954"/>
      <x v="336"/>
    </i>
    <i>
      <x v="955"/>
      <x v="537"/>
    </i>
    <i>
      <x v="961"/>
      <x v="537"/>
    </i>
    <i>
      <x v="966"/>
      <x v="537"/>
    </i>
    <i>
      <x v="967"/>
      <x v="537"/>
    </i>
    <i>
      <x v="1000"/>
      <x v="405"/>
    </i>
    <i>
      <x v="1016"/>
      <x v="405"/>
    </i>
    <i>
      <x v="1029"/>
      <x v="521"/>
    </i>
    <i>
      <x v="1039"/>
      <x v="521"/>
    </i>
    <i>
      <x v="1041"/>
      <x v="537"/>
    </i>
    <i>
      <x v="1049"/>
      <x v="521"/>
    </i>
    <i>
      <x v="1056"/>
      <x v="405"/>
    </i>
    <i>
      <x v="1089"/>
      <x v="405"/>
    </i>
    <i>
      <x v="1090"/>
      <x v="405"/>
    </i>
    <i>
      <x v="1091"/>
      <x v="405"/>
    </i>
    <i>
      <x v="1092"/>
      <x v="405"/>
    </i>
    <i>
      <x v="1106"/>
      <x v="405"/>
    </i>
    <i>
      <x v="1137"/>
      <x v="284"/>
    </i>
    <i>
      <x v="1156"/>
      <x v="537"/>
    </i>
    <i>
      <x v="1160"/>
      <x v="537"/>
    </i>
    <i>
      <x v="1162"/>
      <x v="537"/>
    </i>
    <i>
      <x v="1163"/>
      <x v="537"/>
    </i>
    <i>
      <x v="1165"/>
      <x v="537"/>
    </i>
    <i>
      <x v="1171"/>
      <x v="537"/>
    </i>
    <i>
      <x v="1180"/>
      <x v="400"/>
    </i>
    <i>
      <x v="1191"/>
      <x v="537"/>
    </i>
    <i>
      <x v="1192"/>
      <x v="537"/>
    </i>
    <i>
      <x v="1195"/>
      <x v="537"/>
    </i>
    <i>
      <x v="1198"/>
      <x v="537"/>
    </i>
    <i>
      <x v="1199"/>
      <x v="424"/>
    </i>
    <i>
      <x v="1200"/>
      <x v="537"/>
    </i>
    <i>
      <x v="1205"/>
      <x v="405"/>
    </i>
    <i>
      <x v="1206"/>
      <x v="537"/>
    </i>
    <i>
      <x v="1210"/>
      <x v="537"/>
    </i>
    <i>
      <x v="1223"/>
      <x v="401"/>
    </i>
    <i>
      <x v="1224"/>
      <x v="401"/>
    </i>
    <i>
      <x v="1225"/>
      <x v="336"/>
    </i>
    <i>
      <x v="1226"/>
      <x v="521"/>
    </i>
    <i>
      <x v="1250"/>
      <x v="537"/>
    </i>
    <i>
      <x v="1258"/>
      <x v="405"/>
    </i>
    <i>
      <x v="1290"/>
      <x v="537"/>
    </i>
    <i>
      <x v="1298"/>
      <x v="405"/>
    </i>
    <i>
      <x v="1299"/>
      <x v="537"/>
    </i>
    <i>
      <x v="1300"/>
      <x v="405"/>
    </i>
    <i r="1">
      <x v="537"/>
    </i>
    <i>
      <x v="1302"/>
      <x v="405"/>
    </i>
    <i r="1">
      <x v="537"/>
    </i>
    <i>
      <x v="1304"/>
      <x v="537"/>
    </i>
    <i>
      <x v="1307"/>
      <x v="537"/>
    </i>
    <i>
      <x v="1308"/>
      <x v="537"/>
    </i>
    <i>
      <x v="1309"/>
      <x v="405"/>
    </i>
    <i>
      <x v="1326"/>
      <x v="405"/>
    </i>
    <i>
      <x v="1329"/>
      <x v="405"/>
    </i>
    <i r="1">
      <x v="537"/>
    </i>
    <i>
      <x v="1332"/>
      <x v="537"/>
    </i>
    <i>
      <x v="1333"/>
      <x v="547"/>
    </i>
    <i>
      <x v="1334"/>
      <x v="547"/>
    </i>
    <i>
      <x v="1336"/>
      <x v="537"/>
    </i>
    <i>
      <x v="1338"/>
      <x v="537"/>
    </i>
    <i>
      <x v="1339"/>
      <x v="405"/>
    </i>
    <i>
      <x v="1341"/>
      <x v="405"/>
    </i>
    <i>
      <x v="1342"/>
      <x v="405"/>
    </i>
    <i>
      <x v="1347"/>
      <x v="405"/>
    </i>
    <i>
      <x v="1350"/>
      <x v="537"/>
    </i>
    <i>
      <x v="1352"/>
      <x v="521"/>
    </i>
    <i>
      <x v="1355"/>
      <x v="537"/>
    </i>
    <i>
      <x v="1356"/>
      <x v="405"/>
    </i>
    <i>
      <x v="1358"/>
      <x v="405"/>
    </i>
    <i>
      <x v="1364"/>
      <x v="405"/>
    </i>
    <i>
      <x v="1365"/>
      <x v="405"/>
    </i>
    <i>
      <x v="1366"/>
      <x v="405"/>
    </i>
    <i>
      <x v="1367"/>
      <x v="405"/>
    </i>
    <i>
      <x v="1372"/>
      <x v="405"/>
    </i>
    <i>
      <x v="1373"/>
      <x v="405"/>
    </i>
    <i>
      <x v="1377"/>
      <x v="521"/>
    </i>
    <i>
      <x v="1378"/>
      <x v="405"/>
    </i>
    <i>
      <x v="1379"/>
      <x v="405"/>
    </i>
    <i>
      <x v="1381"/>
      <x v="405"/>
    </i>
    <i>
      <x v="1382"/>
      <x v="405"/>
    </i>
    <i>
      <x v="1383"/>
      <x v="405"/>
    </i>
    <i>
      <x v="1385"/>
      <x v="405"/>
    </i>
    <i>
      <x v="1386"/>
      <x v="584"/>
    </i>
    <i>
      <x v="1387"/>
      <x v="405"/>
    </i>
    <i>
      <x v="1388"/>
      <x v="521"/>
    </i>
    <i>
      <x v="1391"/>
      <x v="405"/>
    </i>
    <i>
      <x v="1395"/>
      <x v="405"/>
    </i>
    <i>
      <x v="1396"/>
      <x v="405"/>
    </i>
    <i>
      <x v="1398"/>
      <x v="405"/>
    </i>
    <i>
      <x v="1399"/>
      <x v="405"/>
    </i>
    <i>
      <x v="1400"/>
      <x v="405"/>
    </i>
    <i>
      <x v="1404"/>
      <x v="405"/>
    </i>
    <i>
      <x v="1406"/>
      <x v="284"/>
    </i>
    <i>
      <x v="1408"/>
      <x v="405"/>
    </i>
    <i>
      <x v="1415"/>
      <x v="405"/>
    </i>
    <i>
      <x v="1418"/>
      <x v="405"/>
    </i>
    <i>
      <x v="1419"/>
      <x v="405"/>
    </i>
    <i>
      <x v="1420"/>
      <x v="405"/>
    </i>
    <i r="1">
      <x v="537"/>
    </i>
    <i>
      <x v="1421"/>
      <x v="405"/>
    </i>
    <i>
      <x v="1423"/>
      <x v="405"/>
    </i>
    <i>
      <x v="1426"/>
      <x v="405"/>
    </i>
    <i>
      <x v="1435"/>
      <x v="405"/>
    </i>
    <i>
      <x v="1436"/>
      <x v="405"/>
    </i>
    <i>
      <x v="1437"/>
      <x v="405"/>
    </i>
    <i>
      <x v="1438"/>
      <x v="405"/>
    </i>
    <i>
      <x v="1439"/>
      <x v="397"/>
    </i>
    <i>
      <x v="1440"/>
      <x v="405"/>
    </i>
    <i>
      <x v="1442"/>
      <x v="405"/>
    </i>
    <i>
      <x v="1458"/>
      <x v="405"/>
    </i>
    <i>
      <x v="1460"/>
      <x v="405"/>
    </i>
    <i>
      <x v="1463"/>
      <x v="405"/>
    </i>
    <i>
      <x v="1465"/>
      <x v="405"/>
    </i>
    <i>
      <x v="1467"/>
      <x v="405"/>
    </i>
    <i>
      <x v="1469"/>
      <x v="405"/>
    </i>
    <i>
      <x v="1470"/>
      <x v="405"/>
    </i>
    <i>
      <x v="1474"/>
      <x v="405"/>
    </i>
    <i>
      <x v="1476"/>
      <x v="405"/>
    </i>
    <i>
      <x v="1478"/>
      <x v="405"/>
    </i>
    <i>
      <x v="1479"/>
      <x v="405"/>
    </i>
    <i>
      <x v="1481"/>
      <x v="405"/>
    </i>
    <i>
      <x v="1482"/>
      <x v="336"/>
    </i>
    <i>
      <x v="1483"/>
      <x v="537"/>
    </i>
    <i>
      <x v="1487"/>
      <x v="521"/>
    </i>
    <i>
      <x v="1507"/>
      <x v="537"/>
    </i>
    <i>
      <x v="1508"/>
      <x v="537"/>
    </i>
    <i>
      <x v="1509"/>
      <x v="537"/>
    </i>
    <i>
      <x v="1510"/>
      <x v="537"/>
    </i>
    <i>
      <x v="1511"/>
      <x v="537"/>
    </i>
    <i>
      <x v="1513"/>
      <x v="405"/>
    </i>
    <i>
      <x v="1514"/>
      <x v="405"/>
    </i>
    <i>
      <x v="1523"/>
      <x v="405"/>
    </i>
    <i>
      <x v="1525"/>
      <x v="405"/>
    </i>
    <i>
      <x v="1526"/>
      <x v="405"/>
    </i>
    <i>
      <x v="1529"/>
      <x v="405"/>
    </i>
    <i>
      <x v="1530"/>
      <x v="405"/>
    </i>
    <i>
      <x v="1531"/>
      <x v="405"/>
    </i>
    <i>
      <x v="1532"/>
      <x v="405"/>
    </i>
    <i>
      <x v="1535"/>
      <x v="521"/>
    </i>
    <i>
      <x v="1538"/>
      <x v="405"/>
    </i>
    <i>
      <x v="1542"/>
      <x v="405"/>
    </i>
    <i>
      <x v="1544"/>
      <x v="405"/>
    </i>
    <i>
      <x v="1547"/>
      <x v="405"/>
    </i>
    <i>
      <x v="1551"/>
      <x v="521"/>
    </i>
    <i>
      <x v="1552"/>
      <x v="336"/>
    </i>
    <i>
      <x v="1553"/>
      <x v="537"/>
    </i>
    <i>
      <x v="1554"/>
      <x v="537"/>
    </i>
    <i>
      <x v="1555"/>
      <x v="405"/>
    </i>
    <i>
      <x v="1556"/>
      <x v="537"/>
    </i>
    <i>
      <x v="1557"/>
      <x v="405"/>
    </i>
    <i>
      <x v="1563"/>
      <x v="405"/>
    </i>
    <i>
      <x v="1565"/>
      <x v="401"/>
    </i>
    <i>
      <x v="1568"/>
      <x v="405"/>
    </i>
    <i>
      <x v="1569"/>
      <x v="405"/>
    </i>
    <i>
      <x v="1570"/>
      <x v="405"/>
    </i>
    <i>
      <x v="1593"/>
      <x v="405"/>
    </i>
    <i>
      <x v="1602"/>
      <x v="405"/>
    </i>
    <i>
      <x v="1604"/>
      <x v="547"/>
    </i>
    <i>
      <x v="1618"/>
      <x v="400"/>
    </i>
    <i>
      <x v="1621"/>
      <x v="405"/>
    </i>
    <i>
      <x v="1624"/>
      <x v="400"/>
    </i>
    <i>
      <x v="1629"/>
      <x v="405"/>
    </i>
    <i>
      <x v="1634"/>
      <x v="521"/>
    </i>
    <i>
      <x v="1635"/>
      <x v="521"/>
    </i>
    <i>
      <x v="1636"/>
      <x v="521"/>
    </i>
    <i>
      <x v="1648"/>
      <x v="405"/>
    </i>
    <i>
      <x v="1653"/>
      <x v="521"/>
    </i>
    <i>
      <x v="1655"/>
      <x v="547"/>
    </i>
    <i>
      <x v="1686"/>
      <x v="405"/>
    </i>
    <i>
      <x v="1687"/>
      <x v="336"/>
    </i>
    <i>
      <x v="1690"/>
      <x v="401"/>
    </i>
    <i>
      <x v="1702"/>
      <x v="520"/>
    </i>
    <i>
      <x v="1714"/>
      <x v="521"/>
    </i>
    <i>
      <x v="1717"/>
      <x v="405"/>
    </i>
    <i>
      <x v="1730"/>
      <x v="398"/>
    </i>
    <i>
      <x v="1763"/>
      <x v="405"/>
    </i>
    <i>
      <x v="1766"/>
      <x v="405"/>
    </i>
    <i r="1">
      <x v="520"/>
    </i>
    <i>
      <x v="1773"/>
      <x v="405"/>
    </i>
    <i>
      <x v="1775"/>
      <x v="405"/>
    </i>
    <i>
      <x v="1794"/>
      <x v="537"/>
    </i>
    <i>
      <x v="1828"/>
      <x v="537"/>
    </i>
    <i>
      <x v="1864"/>
      <x v="405"/>
    </i>
    <i>
      <x v="1877"/>
      <x v="520"/>
    </i>
    <i>
      <x v="1883"/>
      <x v="405"/>
    </i>
    <i r="1">
      <x v="537"/>
    </i>
    <i>
      <x v="1893"/>
      <x v="537"/>
    </i>
    <i>
      <x v="1894"/>
      <x v="537"/>
    </i>
    <i>
      <x v="1895"/>
      <x v="537"/>
    </i>
    <i>
      <x v="1897"/>
      <x v="537"/>
    </i>
    <i>
      <x v="1901"/>
      <x v="537"/>
    </i>
    <i>
      <x v="1902"/>
      <x v="537"/>
    </i>
    <i>
      <x v="2328"/>
      <x v="405"/>
    </i>
    <i>
      <x v="2339"/>
      <x v="537"/>
    </i>
    <i>
      <x v="2350"/>
      <x v="537"/>
    </i>
    <i>
      <x v="2366"/>
      <x v="521"/>
    </i>
    <i>
      <x v="2406"/>
      <x v="336"/>
    </i>
    <i>
      <x v="2434"/>
      <x v="537"/>
    </i>
    <i>
      <x v="2453"/>
      <x v="537"/>
    </i>
    <i>
      <x v="2454"/>
      <x v="537"/>
    </i>
    <i>
      <x v="2456"/>
      <x v="537"/>
    </i>
    <i>
      <x v="2466"/>
      <x v="537"/>
    </i>
    <i>
      <x v="2479"/>
      <x v="520"/>
    </i>
    <i>
      <x v="2484"/>
      <x v="547"/>
    </i>
    <i>
      <x v="2485"/>
      <x v="547"/>
    </i>
    <i>
      <x v="2503"/>
      <x v="405"/>
    </i>
    <i>
      <x v="2525"/>
      <x v="537"/>
    </i>
    <i>
      <x v="2526"/>
      <x v="537"/>
    </i>
    <i>
      <x v="2532"/>
      <x v="537"/>
    </i>
    <i>
      <x v="2564"/>
      <x v="537"/>
    </i>
    <i>
      <x v="2628"/>
      <x v="537"/>
    </i>
    <i>
      <x v="2678"/>
      <x v="641"/>
    </i>
    <i>
      <x v="2681"/>
      <x v="520"/>
    </i>
    <i>
      <x v="2682"/>
      <x v="520"/>
    </i>
    <i>
      <x v="2709"/>
      <x v="284"/>
    </i>
    <i>
      <x v="2717"/>
      <x v="284"/>
    </i>
    <i>
      <x v="2726"/>
      <x v="537"/>
    </i>
    <i>
      <x v="2766"/>
      <x v="520"/>
    </i>
    <i>
      <x v="2767"/>
      <x v="520"/>
    </i>
    <i>
      <x v="2774"/>
      <x v="520"/>
    </i>
    <i>
      <x v="2776"/>
      <x v="537"/>
    </i>
    <i>
      <x v="2777"/>
      <x v="520"/>
    </i>
    <i>
      <x v="2789"/>
      <x v="537"/>
    </i>
    <i>
      <x v="2797"/>
      <x v="537"/>
    </i>
    <i>
      <x v="2800"/>
      <x v="537"/>
    </i>
    <i>
      <x v="2801"/>
      <x v="537"/>
    </i>
    <i>
      <x v="2803"/>
      <x v="537"/>
    </i>
    <i>
      <x v="2804"/>
      <x v="537"/>
    </i>
    <i>
      <x v="2805"/>
      <x v="537"/>
    </i>
    <i>
      <x v="2807"/>
      <x v="537"/>
    </i>
    <i>
      <x v="2808"/>
      <x v="405"/>
    </i>
    <i>
      <x v="2810"/>
      <x v="405"/>
    </i>
    <i>
      <x v="2811"/>
      <x v="405"/>
    </i>
    <i>
      <x v="2813"/>
      <x v="405"/>
    </i>
    <i>
      <x v="2816"/>
      <x v="537"/>
    </i>
    <i>
      <x v="2819"/>
      <x v="405"/>
    </i>
    <i>
      <x v="2829"/>
      <x v="405"/>
    </i>
    <i>
      <x v="2834"/>
      <x v="537"/>
    </i>
    <i>
      <x v="2838"/>
      <x v="520"/>
    </i>
    <i>
      <x v="2860"/>
      <x v="521"/>
    </i>
    <i>
      <x v="2864"/>
      <x v="521"/>
    </i>
    <i>
      <x v="2868"/>
      <x v="405"/>
    </i>
    <i>
      <x v="2881"/>
      <x v="405"/>
    </i>
    <i>
      <x v="2883"/>
      <x v="336"/>
    </i>
    <i>
      <x v="2895"/>
      <x v="537"/>
    </i>
    <i>
      <x v="2906"/>
      <x v="537"/>
    </i>
    <i>
      <x v="2907"/>
      <x v="537"/>
    </i>
    <i>
      <x v="2910"/>
      <x v="284"/>
    </i>
    <i>
      <x v="2955"/>
      <x v="406"/>
    </i>
    <i>
      <x v="2960"/>
      <x v="406"/>
    </i>
    <i>
      <x v="2961"/>
      <x v="406"/>
    </i>
    <i>
      <x v="3018"/>
      <x v="284"/>
    </i>
    <i>
      <x v="3019"/>
      <x v="284"/>
    </i>
    <i>
      <x v="3021"/>
      <x v="537"/>
    </i>
    <i>
      <x v="3023"/>
      <x v="537"/>
    </i>
    <i>
      <x v="3028"/>
      <x v="284"/>
    </i>
    <i>
      <x v="3030"/>
      <x v="284"/>
    </i>
    <i>
      <x v="3043"/>
      <x v="284"/>
    </i>
    <i>
      <x v="3045"/>
      <x v="537"/>
    </i>
    <i>
      <x v="3046"/>
      <x v="537"/>
    </i>
    <i>
      <x v="3065"/>
      <x v="284"/>
    </i>
    <i>
      <x v="3068"/>
      <x v="537"/>
    </i>
    <i>
      <x v="3092"/>
      <x v="537"/>
    </i>
    <i>
      <x v="3224"/>
      <x v="537"/>
    </i>
    <i>
      <x v="3227"/>
      <x v="537"/>
    </i>
    <i>
      <x v="3230"/>
      <x v="537"/>
    </i>
    <i>
      <x v="3244"/>
      <x v="537"/>
    </i>
    <i>
      <x v="3404"/>
      <x v="520"/>
    </i>
    <i>
      <x v="3409"/>
      <x v="537"/>
    </i>
    <i>
      <x v="3433"/>
      <x v="537"/>
    </i>
    <i>
      <x v="3465"/>
      <x v="537"/>
    </i>
    <i>
      <x v="3477"/>
      <x v="537"/>
    </i>
    <i>
      <x v="3693"/>
      <x v="521"/>
    </i>
    <i>
      <x v="3695"/>
      <x v="537"/>
    </i>
    <i>
      <x v="3701"/>
      <x v="537"/>
    </i>
    <i>
      <x v="3713"/>
      <x v="537"/>
    </i>
    <i>
      <x v="3716"/>
      <x v="537"/>
    </i>
    <i>
      <x v="3763"/>
      <x v="537"/>
    </i>
    <i>
      <x v="3764"/>
      <x v="537"/>
    </i>
    <i>
      <x v="3880"/>
      <x v="405"/>
    </i>
    <i>
      <x v="3941"/>
      <x v="537"/>
    </i>
    <i>
      <x v="3986"/>
      <x v="521"/>
    </i>
    <i>
      <x v="3989"/>
      <x v="521"/>
    </i>
    <i>
      <x v="3990"/>
      <x v="521"/>
    </i>
    <i>
      <x v="4000"/>
      <x v="284"/>
    </i>
    <i>
      <x v="4002"/>
      <x v="284"/>
    </i>
    <i>
      <x v="4018"/>
      <x v="405"/>
    </i>
    <i t="grand">
      <x/>
    </i>
  </rowItems>
  <colFields count="1">
    <field x="1"/>
  </colFields>
  <colItems count="6">
    <i>
      <x/>
    </i>
    <i>
      <x v="2"/>
    </i>
    <i>
      <x v="3"/>
    </i>
    <i>
      <x v="4"/>
    </i>
    <i>
      <x v="5"/>
    </i>
    <i>
      <x v="6"/>
    </i>
  </colItems>
  <pageFields count="1">
    <pageField fld="13" item="0" hier="-1"/>
  </pageFields>
  <dataFields count="1">
    <dataField name="Sum of Nb Pal dispo" fld="10" baseField="26" baseItem="141" numFmtId="1"/>
  </dataFields>
  <formats count="2">
    <format dxfId="15">
      <pivotArea outline="0" collapsedLevelsAreSubtotals="1" fieldPosition="0"/>
    </format>
    <format dxfId="1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12"/>
  <sheetViews>
    <sheetView tabSelected="1" workbookViewId="0">
      <selection activeCell="C19" sqref="C19"/>
    </sheetView>
  </sheetViews>
  <sheetFormatPr baseColWidth="10" defaultColWidth="9.140625" defaultRowHeight="12.75" x14ac:dyDescent="0.2"/>
  <cols>
    <col min="1" max="2" width="20" customWidth="1"/>
    <col min="3" max="3" width="13.42578125" customWidth="1"/>
    <col min="4" max="5" width="3" customWidth="1"/>
    <col min="6" max="6" width="4" customWidth="1"/>
    <col min="7" max="7" width="2" customWidth="1"/>
    <col min="8" max="8" width="3" customWidth="1"/>
    <col min="9" max="10" width="6" customWidth="1"/>
    <col min="11" max="11" width="7.140625" customWidth="1"/>
    <col min="12" max="14" width="10" bestFit="1" customWidth="1"/>
    <col min="15" max="16" width="6" customWidth="1"/>
    <col min="17" max="17" width="7.140625" customWidth="1"/>
    <col min="18" max="20" width="11" bestFit="1" customWidth="1"/>
  </cols>
  <sheetData>
    <row r="1" spans="1:8" x14ac:dyDescent="0.2">
      <c r="A1" s="12" t="s">
        <v>18</v>
      </c>
      <c r="B1" t="s">
        <v>19</v>
      </c>
    </row>
    <row r="3" spans="1:8" x14ac:dyDescent="0.2">
      <c r="A3" s="12" t="s">
        <v>16</v>
      </c>
      <c r="C3" s="12" t="s">
        <v>6</v>
      </c>
    </row>
    <row r="4" spans="1:8" x14ac:dyDescent="0.2">
      <c r="A4" s="12" t="s">
        <v>3</v>
      </c>
      <c r="B4" s="12" t="s">
        <v>14</v>
      </c>
      <c r="C4">
        <v>1</v>
      </c>
      <c r="D4">
        <v>3</v>
      </c>
      <c r="E4">
        <v>4</v>
      </c>
      <c r="F4">
        <v>5</v>
      </c>
      <c r="G4">
        <v>6</v>
      </c>
      <c r="H4">
        <v>7</v>
      </c>
    </row>
    <row r="5" spans="1:8" x14ac:dyDescent="0.2">
      <c r="A5">
        <v>14528</v>
      </c>
      <c r="B5" s="13">
        <v>2</v>
      </c>
      <c r="C5" s="14">
        <v>1.2905982905982907</v>
      </c>
      <c r="D5" s="14"/>
      <c r="E5" s="14"/>
      <c r="F5" s="14"/>
      <c r="G5" s="14"/>
      <c r="H5" s="14"/>
    </row>
    <row r="6" spans="1:8" x14ac:dyDescent="0.2">
      <c r="A6">
        <v>155617</v>
      </c>
      <c r="B6" s="13">
        <v>5</v>
      </c>
      <c r="C6" s="14"/>
      <c r="D6" s="14">
        <v>1.9642857142857142</v>
      </c>
      <c r="E6" s="14"/>
      <c r="F6" s="14"/>
      <c r="G6" s="14"/>
      <c r="H6" s="14"/>
    </row>
    <row r="7" spans="1:8" x14ac:dyDescent="0.2">
      <c r="A7">
        <v>209061</v>
      </c>
      <c r="B7" s="13">
        <v>2</v>
      </c>
      <c r="C7" s="14">
        <v>0.3080357142857143</v>
      </c>
      <c r="D7" s="14"/>
      <c r="E7" s="14"/>
      <c r="F7" s="14"/>
      <c r="G7" s="14"/>
      <c r="H7" s="14"/>
    </row>
    <row r="8" spans="1:8" x14ac:dyDescent="0.2">
      <c r="A8">
        <v>218279</v>
      </c>
      <c r="B8" s="13">
        <v>6</v>
      </c>
      <c r="C8" s="14"/>
      <c r="D8" s="14">
        <v>2.7666666666666666</v>
      </c>
      <c r="E8" s="14"/>
      <c r="F8" s="14"/>
      <c r="G8" s="14"/>
      <c r="H8" s="14"/>
    </row>
    <row r="9" spans="1:8" x14ac:dyDescent="0.2">
      <c r="A9">
        <v>218280</v>
      </c>
      <c r="B9" s="13">
        <v>6</v>
      </c>
      <c r="C9" s="14"/>
      <c r="D9" s="14">
        <v>2.0555555555555554</v>
      </c>
      <c r="E9" s="14"/>
      <c r="F9" s="14"/>
      <c r="G9" s="14"/>
      <c r="H9" s="14"/>
    </row>
    <row r="10" spans="1:8" x14ac:dyDescent="0.2">
      <c r="A10">
        <v>221247</v>
      </c>
      <c r="B10" s="13">
        <v>5</v>
      </c>
      <c r="C10" s="14"/>
      <c r="D10" s="14"/>
      <c r="E10" s="14"/>
      <c r="F10" s="14">
        <v>0.32500000000000001</v>
      </c>
      <c r="G10" s="14"/>
      <c r="H10" s="14"/>
    </row>
    <row r="11" spans="1:8" x14ac:dyDescent="0.2">
      <c r="A11">
        <v>224207</v>
      </c>
      <c r="B11" s="13">
        <v>2.0000565630656308</v>
      </c>
      <c r="C11" s="14"/>
      <c r="D11" s="14"/>
      <c r="E11" s="14">
        <v>1.0000100001000009E-7</v>
      </c>
      <c r="F11" s="14"/>
      <c r="G11" s="14"/>
      <c r="H11" s="14"/>
    </row>
    <row r="12" spans="1:8" x14ac:dyDescent="0.2">
      <c r="A12">
        <v>244862</v>
      </c>
      <c r="B12" s="13">
        <v>6</v>
      </c>
      <c r="C12" s="14"/>
      <c r="D12" s="14"/>
      <c r="E12" s="14">
        <v>1.9841269841269841E-4</v>
      </c>
      <c r="F12" s="14"/>
      <c r="G12" s="14"/>
      <c r="H12" s="14"/>
    </row>
    <row r="13" spans="1:8" x14ac:dyDescent="0.2">
      <c r="A13">
        <v>245075</v>
      </c>
      <c r="B13" s="13">
        <v>6</v>
      </c>
      <c r="C13" s="14"/>
      <c r="D13" s="14">
        <v>5.166666666666667</v>
      </c>
      <c r="E13" s="14"/>
      <c r="F13" s="14"/>
      <c r="G13" s="14"/>
      <c r="H13" s="14"/>
    </row>
    <row r="14" spans="1:8" x14ac:dyDescent="0.2">
      <c r="A14">
        <v>245107</v>
      </c>
      <c r="B14" s="13">
        <v>2</v>
      </c>
      <c r="C14" s="14">
        <v>0.87962962962962965</v>
      </c>
      <c r="D14" s="14"/>
      <c r="E14" s="14"/>
      <c r="F14" s="14"/>
      <c r="G14" s="14"/>
      <c r="H14" s="14"/>
    </row>
    <row r="15" spans="1:8" x14ac:dyDescent="0.2">
      <c r="A15">
        <v>249297</v>
      </c>
      <c r="B15" s="13">
        <v>2</v>
      </c>
      <c r="C15" s="14">
        <v>0.8</v>
      </c>
      <c r="D15" s="14"/>
      <c r="E15" s="14"/>
      <c r="F15" s="14"/>
      <c r="G15" s="14"/>
      <c r="H15" s="14"/>
    </row>
    <row r="16" spans="1:8" x14ac:dyDescent="0.2">
      <c r="A16">
        <v>249574</v>
      </c>
      <c r="B16" s="13">
        <v>2</v>
      </c>
      <c r="C16" s="14">
        <v>-5.5555555555555558E-3</v>
      </c>
      <c r="D16" s="14"/>
      <c r="E16" s="14"/>
      <c r="F16" s="14"/>
      <c r="G16" s="14"/>
      <c r="H16" s="14"/>
    </row>
    <row r="17" spans="1:8" x14ac:dyDescent="0.2">
      <c r="A17">
        <v>254812</v>
      </c>
      <c r="B17" s="13">
        <v>1.0000030812031657</v>
      </c>
      <c r="C17" s="14">
        <v>1.1399826722633816E-4</v>
      </c>
      <c r="D17" s="14"/>
      <c r="E17" s="14"/>
      <c r="F17" s="14"/>
      <c r="G17" s="14"/>
      <c r="H17" s="14"/>
    </row>
    <row r="18" spans="1:8" x14ac:dyDescent="0.2">
      <c r="A18">
        <v>254816</v>
      </c>
      <c r="B18" s="13">
        <v>1.0000030812031657</v>
      </c>
      <c r="C18" s="14">
        <v>1</v>
      </c>
      <c r="D18" s="14"/>
      <c r="E18" s="14"/>
      <c r="F18" s="14"/>
      <c r="G18" s="14"/>
      <c r="H18" s="14"/>
    </row>
    <row r="19" spans="1:8" x14ac:dyDescent="0.2">
      <c r="A19">
        <v>255105</v>
      </c>
      <c r="B19" s="13">
        <v>6.6667085411641729</v>
      </c>
      <c r="C19" s="14"/>
      <c r="D19" s="14"/>
      <c r="E19" s="14"/>
      <c r="F19" s="14">
        <v>2.0166424669570632E-4</v>
      </c>
      <c r="G19" s="14"/>
      <c r="H19" s="14"/>
    </row>
    <row r="20" spans="1:8" x14ac:dyDescent="0.2">
      <c r="A20">
        <v>255585</v>
      </c>
      <c r="B20" s="13">
        <v>6</v>
      </c>
      <c r="C20" s="14"/>
      <c r="D20" s="14"/>
      <c r="E20" s="14">
        <v>2.4509803921568627E-4</v>
      </c>
      <c r="F20" s="14"/>
      <c r="G20" s="14"/>
      <c r="H20" s="14"/>
    </row>
    <row r="21" spans="1:8" x14ac:dyDescent="0.2">
      <c r="A21">
        <v>255607</v>
      </c>
      <c r="B21" s="13">
        <v>5.0000514058387528</v>
      </c>
      <c r="C21" s="14"/>
      <c r="D21" s="14"/>
      <c r="E21" s="14">
        <v>2.4999800001599986E-7</v>
      </c>
      <c r="F21" s="14"/>
      <c r="G21" s="14"/>
      <c r="H21" s="14"/>
    </row>
    <row r="22" spans="1:8" x14ac:dyDescent="0.2">
      <c r="A22">
        <v>255756</v>
      </c>
      <c r="B22" s="13">
        <v>2.0000367625036763</v>
      </c>
      <c r="C22" s="14"/>
      <c r="D22" s="14"/>
      <c r="E22" s="14">
        <v>1.00000010000001E-7</v>
      </c>
      <c r="F22" s="14"/>
      <c r="G22" s="14"/>
      <c r="H22" s="14"/>
    </row>
    <row r="23" spans="1:8" x14ac:dyDescent="0.2">
      <c r="A23">
        <v>255761</v>
      </c>
      <c r="B23" s="13">
        <v>2.0000367625036763</v>
      </c>
      <c r="C23" s="14"/>
      <c r="D23" s="14"/>
      <c r="E23" s="14">
        <v>1.00000010000001E-7</v>
      </c>
      <c r="F23" s="14"/>
      <c r="G23" s="14"/>
      <c r="H23" s="14"/>
    </row>
    <row r="24" spans="1:8" x14ac:dyDescent="0.2">
      <c r="A24">
        <v>255766</v>
      </c>
      <c r="B24" s="13">
        <v>2.0000367625036763</v>
      </c>
      <c r="C24" s="14"/>
      <c r="D24" s="14"/>
      <c r="E24" s="14">
        <v>1.00000010000001E-7</v>
      </c>
      <c r="F24" s="14"/>
      <c r="G24" s="14"/>
      <c r="H24" s="14"/>
    </row>
    <row r="25" spans="1:8" x14ac:dyDescent="0.2">
      <c r="A25">
        <v>255769</v>
      </c>
      <c r="B25" s="13">
        <v>2.0000367625036763</v>
      </c>
      <c r="C25" s="14"/>
      <c r="D25" s="14"/>
      <c r="E25" s="14">
        <v>1.00000010000001E-7</v>
      </c>
      <c r="F25" s="14"/>
      <c r="G25" s="14"/>
      <c r="H25" s="14"/>
    </row>
    <row r="26" spans="1:8" x14ac:dyDescent="0.2">
      <c r="A26">
        <v>255772</v>
      </c>
      <c r="B26" s="13">
        <v>2.0000367625036763</v>
      </c>
      <c r="C26" s="14"/>
      <c r="D26" s="14"/>
      <c r="E26" s="14">
        <v>1.00000010000001E-7</v>
      </c>
      <c r="F26" s="14"/>
      <c r="G26" s="14"/>
      <c r="H26" s="14"/>
    </row>
    <row r="27" spans="1:8" x14ac:dyDescent="0.2">
      <c r="A27">
        <v>255777</v>
      </c>
      <c r="B27" s="13">
        <v>6</v>
      </c>
      <c r="C27" s="14"/>
      <c r="D27" s="14"/>
      <c r="E27" s="14">
        <v>6.2500000000000001E-4</v>
      </c>
      <c r="F27" s="14"/>
      <c r="G27" s="14"/>
      <c r="H27" s="14"/>
    </row>
    <row r="28" spans="1:8" x14ac:dyDescent="0.2">
      <c r="A28">
        <v>255796</v>
      </c>
      <c r="B28" s="13">
        <v>6</v>
      </c>
      <c r="C28" s="14"/>
      <c r="D28" s="14"/>
      <c r="E28" s="14">
        <v>6.7204301075268823E-4</v>
      </c>
      <c r="F28" s="14"/>
      <c r="G28" s="14"/>
      <c r="H28" s="14"/>
    </row>
    <row r="29" spans="1:8" x14ac:dyDescent="0.2">
      <c r="A29">
        <v>257775</v>
      </c>
      <c r="B29" s="13">
        <v>6.6667085411641729</v>
      </c>
      <c r="C29" s="14"/>
      <c r="D29" s="14"/>
      <c r="E29" s="14"/>
      <c r="F29" s="14">
        <v>1.3999842001895977</v>
      </c>
      <c r="G29" s="14"/>
      <c r="H29" s="14"/>
    </row>
    <row r="30" spans="1:8" x14ac:dyDescent="0.2">
      <c r="A30">
        <v>258225</v>
      </c>
      <c r="B30" s="13">
        <v>5.0000514058387528</v>
      </c>
      <c r="C30" s="14"/>
      <c r="D30" s="14">
        <v>1.1999904000767994E-4</v>
      </c>
      <c r="E30" s="14"/>
      <c r="F30" s="14"/>
      <c r="G30" s="14"/>
      <c r="H30" s="14">
        <v>5.6374549003607968E-4</v>
      </c>
    </row>
    <row r="31" spans="1:8" x14ac:dyDescent="0.2">
      <c r="A31">
        <v>260168</v>
      </c>
      <c r="B31" s="13">
        <v>2</v>
      </c>
      <c r="C31" s="14"/>
      <c r="D31" s="14"/>
      <c r="E31" s="14"/>
      <c r="F31" s="14"/>
      <c r="G31" s="14"/>
      <c r="H31" s="14">
        <v>2</v>
      </c>
    </row>
    <row r="32" spans="1:8" x14ac:dyDescent="0.2">
      <c r="A32">
        <v>261081</v>
      </c>
      <c r="B32" s="13">
        <v>6</v>
      </c>
      <c r="C32" s="14"/>
      <c r="D32" s="14"/>
      <c r="E32" s="14"/>
      <c r="F32" s="14">
        <v>1</v>
      </c>
      <c r="G32" s="14"/>
      <c r="H32" s="14"/>
    </row>
    <row r="33" spans="1:8" x14ac:dyDescent="0.2">
      <c r="A33">
        <v>262450</v>
      </c>
      <c r="B33" s="13">
        <v>5</v>
      </c>
      <c r="C33" s="14"/>
      <c r="D33" s="14">
        <v>2.0555555555555554</v>
      </c>
      <c r="E33" s="14"/>
      <c r="F33" s="14"/>
      <c r="G33" s="14"/>
      <c r="H33" s="14"/>
    </row>
    <row r="34" spans="1:8" x14ac:dyDescent="0.2">
      <c r="A34">
        <v>262627</v>
      </c>
      <c r="B34" s="13">
        <v>2</v>
      </c>
      <c r="C34" s="14"/>
      <c r="D34" s="14"/>
      <c r="E34" s="14"/>
      <c r="F34" s="14"/>
      <c r="G34" s="14"/>
      <c r="H34" s="14">
        <v>1.65625</v>
      </c>
    </row>
    <row r="35" spans="1:8" x14ac:dyDescent="0.2">
      <c r="A35">
        <v>265215</v>
      </c>
      <c r="B35" s="13">
        <v>6</v>
      </c>
      <c r="C35" s="14"/>
      <c r="D35" s="14"/>
      <c r="E35" s="14">
        <v>0.43333333333333335</v>
      </c>
      <c r="F35" s="14"/>
      <c r="G35" s="14"/>
      <c r="H35" s="14"/>
    </row>
    <row r="36" spans="1:8" x14ac:dyDescent="0.2">
      <c r="A36">
        <v>268946</v>
      </c>
      <c r="B36" s="13">
        <v>6</v>
      </c>
      <c r="C36" s="14"/>
      <c r="D36" s="14"/>
      <c r="E36" s="14">
        <v>1.1166666666666667</v>
      </c>
      <c r="F36" s="14"/>
      <c r="G36" s="14"/>
      <c r="H36" s="14"/>
    </row>
    <row r="37" spans="1:8" x14ac:dyDescent="0.2">
      <c r="A37">
        <v>269621</v>
      </c>
      <c r="B37" s="13">
        <v>6</v>
      </c>
      <c r="C37" s="14"/>
      <c r="D37" s="14"/>
      <c r="E37" s="14">
        <v>4.1666666666666666E-3</v>
      </c>
      <c r="F37" s="14"/>
      <c r="G37" s="14"/>
      <c r="H37" s="14"/>
    </row>
    <row r="38" spans="1:8" x14ac:dyDescent="0.2">
      <c r="A38">
        <v>269749</v>
      </c>
      <c r="B38" s="13">
        <v>1.0000030812031657</v>
      </c>
      <c r="C38" s="14"/>
      <c r="D38" s="14"/>
      <c r="E38" s="14">
        <v>4.9999240011551822E-8</v>
      </c>
      <c r="F38" s="14"/>
      <c r="G38" s="14"/>
      <c r="H38" s="14"/>
    </row>
    <row r="39" spans="1:8" x14ac:dyDescent="0.2">
      <c r="A39">
        <v>269750</v>
      </c>
      <c r="B39" s="13">
        <v>6</v>
      </c>
      <c r="C39" s="14"/>
      <c r="D39" s="14"/>
      <c r="E39" s="14">
        <v>3.3333333333333332E-4</v>
      </c>
      <c r="F39" s="14"/>
      <c r="G39" s="14"/>
      <c r="H39" s="14"/>
    </row>
    <row r="40" spans="1:8" x14ac:dyDescent="0.2">
      <c r="A40">
        <v>269950</v>
      </c>
      <c r="B40" s="13">
        <v>10.000012812282192</v>
      </c>
      <c r="C40" s="14"/>
      <c r="D40" s="14"/>
      <c r="E40" s="14"/>
      <c r="F40" s="14">
        <v>1.1999811003212946</v>
      </c>
      <c r="G40" s="14"/>
      <c r="H40" s="14"/>
    </row>
    <row r="41" spans="1:8" x14ac:dyDescent="0.2">
      <c r="A41">
        <v>270201</v>
      </c>
      <c r="B41" s="13">
        <v>6.6667085411641729</v>
      </c>
      <c r="C41" s="14"/>
      <c r="D41" s="14"/>
      <c r="E41" s="14"/>
      <c r="F41" s="14">
        <v>5.4999340007919904E-5</v>
      </c>
      <c r="G41" s="14"/>
      <c r="H41" s="14"/>
    </row>
    <row r="42" spans="1:8" x14ac:dyDescent="0.2">
      <c r="A42">
        <v>270227</v>
      </c>
      <c r="B42" s="13">
        <v>6.666721874447922</v>
      </c>
      <c r="C42" s="14"/>
      <c r="D42" s="14"/>
      <c r="E42" s="14"/>
      <c r="F42" s="14">
        <v>8.166585000816658E-5</v>
      </c>
      <c r="G42" s="14"/>
      <c r="H42" s="14"/>
    </row>
    <row r="43" spans="1:8" x14ac:dyDescent="0.2">
      <c r="A43">
        <v>270254</v>
      </c>
      <c r="B43" s="13">
        <v>6</v>
      </c>
      <c r="C43" s="14"/>
      <c r="D43" s="14"/>
      <c r="E43" s="14"/>
      <c r="F43" s="14">
        <v>4.1296296296296298</v>
      </c>
      <c r="G43" s="14"/>
      <c r="H43" s="14"/>
    </row>
    <row r="44" spans="1:8" x14ac:dyDescent="0.2">
      <c r="A44">
        <v>270267</v>
      </c>
      <c r="B44" s="13">
        <v>6</v>
      </c>
      <c r="C44" s="14"/>
      <c r="D44" s="14"/>
      <c r="E44" s="14"/>
      <c r="F44" s="14">
        <v>0.45370370370370372</v>
      </c>
      <c r="G44" s="14"/>
      <c r="H44" s="14"/>
    </row>
    <row r="45" spans="1:8" x14ac:dyDescent="0.2">
      <c r="A45">
        <v>270268</v>
      </c>
      <c r="B45" s="13">
        <v>5.0000514058387528</v>
      </c>
      <c r="C45" s="14"/>
      <c r="D45" s="14"/>
      <c r="E45" s="14"/>
      <c r="F45" s="14">
        <v>6.9749442004463967E-5</v>
      </c>
      <c r="G45" s="14"/>
      <c r="H45" s="14"/>
    </row>
    <row r="46" spans="1:8" x14ac:dyDescent="0.2">
      <c r="A46">
        <v>270289</v>
      </c>
      <c r="B46" s="13">
        <v>6</v>
      </c>
      <c r="C46" s="14"/>
      <c r="D46" s="14"/>
      <c r="E46" s="14"/>
      <c r="F46" s="14">
        <v>3</v>
      </c>
      <c r="G46" s="14"/>
      <c r="H46" s="14"/>
    </row>
    <row r="47" spans="1:8" x14ac:dyDescent="0.2">
      <c r="A47">
        <v>274925</v>
      </c>
      <c r="B47" s="13">
        <v>1.9999725633779719</v>
      </c>
      <c r="C47" s="14">
        <v>7.919746568109821E-4</v>
      </c>
      <c r="D47" s="14"/>
      <c r="E47" s="14"/>
      <c r="F47" s="14">
        <v>4.5598540846692907E-4</v>
      </c>
      <c r="G47" s="14"/>
      <c r="H47" s="14">
        <v>9.1877059934082107E-4</v>
      </c>
    </row>
    <row r="48" spans="1:8" x14ac:dyDescent="0.2">
      <c r="A48">
        <v>276041</v>
      </c>
      <c r="B48" s="13">
        <v>1.0000030812031657</v>
      </c>
      <c r="C48" s="14">
        <v>2.381963794150329E-4</v>
      </c>
      <c r="D48" s="14"/>
      <c r="E48" s="14"/>
      <c r="F48" s="14"/>
      <c r="G48" s="14"/>
      <c r="H48" s="14"/>
    </row>
    <row r="49" spans="1:8" x14ac:dyDescent="0.2">
      <c r="A49">
        <v>276084</v>
      </c>
      <c r="B49" s="13">
        <v>6</v>
      </c>
      <c r="C49" s="14"/>
      <c r="D49" s="14"/>
      <c r="E49" s="14"/>
      <c r="F49" s="14">
        <v>2.1428571428571428</v>
      </c>
      <c r="G49" s="14"/>
      <c r="H49" s="14"/>
    </row>
    <row r="50" spans="1:8" x14ac:dyDescent="0.2">
      <c r="A50">
        <v>276862</v>
      </c>
      <c r="B50" s="13">
        <v>6</v>
      </c>
      <c r="C50" s="14"/>
      <c r="D50" s="14"/>
      <c r="E50" s="14"/>
      <c r="F50" s="14">
        <v>5.333333333333333</v>
      </c>
      <c r="G50" s="14"/>
      <c r="H50" s="14"/>
    </row>
    <row r="51" spans="1:8" x14ac:dyDescent="0.2">
      <c r="A51">
        <v>278976</v>
      </c>
      <c r="B51" s="13">
        <v>6</v>
      </c>
      <c r="C51" s="14"/>
      <c r="D51" s="14"/>
      <c r="E51" s="14"/>
      <c r="F51" s="14">
        <v>1.8875</v>
      </c>
      <c r="G51" s="14"/>
      <c r="H51" s="14"/>
    </row>
    <row r="52" spans="1:8" x14ac:dyDescent="0.2">
      <c r="A52">
        <v>279766</v>
      </c>
      <c r="B52" s="13">
        <v>2</v>
      </c>
      <c r="C52" s="14">
        <v>0.15686274509803921</v>
      </c>
      <c r="D52" s="14"/>
      <c r="E52" s="14"/>
      <c r="F52" s="14"/>
      <c r="G52" s="14"/>
      <c r="H52" s="14"/>
    </row>
    <row r="53" spans="1:8" x14ac:dyDescent="0.2">
      <c r="A53">
        <v>284472</v>
      </c>
      <c r="B53" s="13">
        <v>6</v>
      </c>
      <c r="C53" s="14"/>
      <c r="D53" s="14"/>
      <c r="E53" s="14">
        <v>2.1739130434782609E-3</v>
      </c>
      <c r="F53" s="14"/>
      <c r="G53" s="14"/>
      <c r="H53" s="14"/>
    </row>
    <row r="54" spans="1:8" x14ac:dyDescent="0.2">
      <c r="A54">
        <v>284678</v>
      </c>
      <c r="B54" s="13">
        <v>6</v>
      </c>
      <c r="C54" s="14"/>
      <c r="D54" s="14"/>
      <c r="E54" s="14">
        <v>4.6296296296296294E-3</v>
      </c>
      <c r="F54" s="14"/>
      <c r="G54" s="14"/>
      <c r="H54" s="14"/>
    </row>
    <row r="55" spans="1:8" x14ac:dyDescent="0.2">
      <c r="A55">
        <v>284745</v>
      </c>
      <c r="B55" s="13">
        <v>1.9999581641399657</v>
      </c>
      <c r="C55" s="14"/>
      <c r="D55" s="14"/>
      <c r="E55" s="14">
        <v>9.9996080153657974E-8</v>
      </c>
      <c r="F55" s="14"/>
      <c r="G55" s="14"/>
      <c r="H55" s="14"/>
    </row>
    <row r="56" spans="1:8" x14ac:dyDescent="0.2">
      <c r="A56">
        <v>284747</v>
      </c>
      <c r="B56" s="13">
        <v>6</v>
      </c>
      <c r="C56" s="14"/>
      <c r="D56" s="14"/>
      <c r="E56" s="14">
        <v>1.736111111111111E-3</v>
      </c>
      <c r="F56" s="14"/>
      <c r="G56" s="14"/>
      <c r="H56" s="14"/>
    </row>
    <row r="57" spans="1:8" x14ac:dyDescent="0.2">
      <c r="A57">
        <v>284847</v>
      </c>
      <c r="B57" s="13">
        <v>6</v>
      </c>
      <c r="C57" s="14"/>
      <c r="D57" s="14"/>
      <c r="E57" s="14">
        <v>1.2500000000000001E-2</v>
      </c>
      <c r="F57" s="14"/>
      <c r="G57" s="14"/>
      <c r="H57" s="14"/>
    </row>
    <row r="58" spans="1:8" x14ac:dyDescent="0.2">
      <c r="A58">
        <v>284907</v>
      </c>
      <c r="B58" s="13">
        <v>6</v>
      </c>
      <c r="C58" s="14"/>
      <c r="D58" s="14"/>
      <c r="E58" s="14">
        <v>2.0833333333333333E-3</v>
      </c>
      <c r="F58" s="14"/>
      <c r="G58" s="14"/>
      <c r="H58" s="14"/>
    </row>
    <row r="59" spans="1:8" x14ac:dyDescent="0.2">
      <c r="A59">
        <v>285001</v>
      </c>
      <c r="B59" s="13">
        <v>6</v>
      </c>
      <c r="C59" s="14"/>
      <c r="D59" s="14"/>
      <c r="E59" s="14">
        <v>1.1574074074074073E-3</v>
      </c>
      <c r="F59" s="14"/>
      <c r="G59" s="14"/>
      <c r="H59" s="14"/>
    </row>
    <row r="60" spans="1:8" x14ac:dyDescent="0.2">
      <c r="A60">
        <v>285026</v>
      </c>
      <c r="B60" s="13">
        <v>6</v>
      </c>
      <c r="C60" s="14"/>
      <c r="D60" s="14"/>
      <c r="E60" s="14">
        <v>6.6666666666666671E-3</v>
      </c>
      <c r="F60" s="14"/>
      <c r="G60" s="14"/>
      <c r="H60" s="14"/>
    </row>
    <row r="61" spans="1:8" x14ac:dyDescent="0.2">
      <c r="A61">
        <v>285049</v>
      </c>
      <c r="B61" s="13">
        <v>6</v>
      </c>
      <c r="C61" s="14"/>
      <c r="D61" s="14"/>
      <c r="E61" s="14">
        <v>3.90625E-3</v>
      </c>
      <c r="F61" s="14"/>
      <c r="G61" s="14"/>
      <c r="H61" s="14"/>
    </row>
    <row r="62" spans="1:8" x14ac:dyDescent="0.2">
      <c r="A62">
        <v>285096</v>
      </c>
      <c r="B62" s="13">
        <v>6</v>
      </c>
      <c r="C62" s="14"/>
      <c r="D62" s="14"/>
      <c r="E62" s="14">
        <v>5.5555555555555558E-3</v>
      </c>
      <c r="F62" s="14"/>
      <c r="G62" s="14"/>
      <c r="H62" s="14"/>
    </row>
    <row r="63" spans="1:8" x14ac:dyDescent="0.2">
      <c r="A63">
        <v>286187</v>
      </c>
      <c r="B63" s="13">
        <v>6.6667085411641729</v>
      </c>
      <c r="C63" s="14"/>
      <c r="D63" s="14"/>
      <c r="E63" s="14">
        <v>3.3332933338133275E-7</v>
      </c>
      <c r="F63" s="14"/>
      <c r="G63" s="14"/>
      <c r="H63" s="14"/>
    </row>
    <row r="64" spans="1:8" x14ac:dyDescent="0.2">
      <c r="A64">
        <v>287120</v>
      </c>
      <c r="B64" s="13">
        <v>1.0000030812031657</v>
      </c>
      <c r="C64" s="14">
        <v>7.3498882816981187E-5</v>
      </c>
      <c r="D64" s="14"/>
      <c r="E64" s="14"/>
      <c r="F64" s="14"/>
      <c r="G64" s="14"/>
      <c r="H64" s="14"/>
    </row>
    <row r="65" spans="1:8" x14ac:dyDescent="0.2">
      <c r="A65">
        <v>287401</v>
      </c>
      <c r="B65" s="13">
        <v>2</v>
      </c>
      <c r="C65" s="14"/>
      <c r="D65" s="14"/>
      <c r="E65" s="14"/>
      <c r="F65" s="14"/>
      <c r="G65" s="14"/>
      <c r="H65" s="14">
        <v>9.2896748613798517E-4</v>
      </c>
    </row>
    <row r="66" spans="1:8" x14ac:dyDescent="0.2">
      <c r="B66" s="13">
        <v>6</v>
      </c>
      <c r="C66" s="14"/>
      <c r="D66" s="14">
        <v>1.5569455069072583E-3</v>
      </c>
      <c r="E66" s="14"/>
      <c r="F66" s="14"/>
      <c r="G66" s="14"/>
      <c r="H66" s="14"/>
    </row>
    <row r="67" spans="1:8" x14ac:dyDescent="0.2">
      <c r="A67">
        <v>287402</v>
      </c>
      <c r="B67" s="13">
        <v>6.6667085411641729</v>
      </c>
      <c r="C67" s="14">
        <v>1.0666538668202648E-5</v>
      </c>
      <c r="D67" s="14">
        <v>1.1866524268375445E-3</v>
      </c>
      <c r="E67" s="14"/>
      <c r="F67" s="14"/>
      <c r="G67" s="14"/>
      <c r="H67" s="14">
        <v>1.0079879041451504E-3</v>
      </c>
    </row>
    <row r="68" spans="1:8" x14ac:dyDescent="0.2">
      <c r="A68">
        <v>288588</v>
      </c>
      <c r="B68" s="13">
        <v>2</v>
      </c>
      <c r="C68" s="14">
        <v>0.41249999999999998</v>
      </c>
      <c r="D68" s="14"/>
      <c r="E68" s="14"/>
      <c r="F68" s="14"/>
      <c r="G68" s="14"/>
      <c r="H68" s="14"/>
    </row>
    <row r="69" spans="1:8" x14ac:dyDescent="0.2">
      <c r="A69">
        <v>288591</v>
      </c>
      <c r="B69" s="13">
        <v>2</v>
      </c>
      <c r="C69" s="14"/>
      <c r="D69" s="14"/>
      <c r="E69" s="14"/>
      <c r="F69" s="14"/>
      <c r="G69" s="14"/>
      <c r="H69" s="14">
        <v>0.8</v>
      </c>
    </row>
    <row r="70" spans="1:8" x14ac:dyDescent="0.2">
      <c r="A70">
        <v>289576</v>
      </c>
      <c r="B70" s="13">
        <v>1.3333545082825136</v>
      </c>
      <c r="C70" s="14">
        <v>1.4079966208081101E-4</v>
      </c>
      <c r="D70" s="14"/>
      <c r="E70" s="14"/>
      <c r="F70" s="14">
        <v>2.0479950848117964E-4</v>
      </c>
      <c r="G70" s="14"/>
      <c r="H70" s="14"/>
    </row>
    <row r="71" spans="1:8" x14ac:dyDescent="0.2">
      <c r="A71">
        <v>290508</v>
      </c>
      <c r="B71" s="13">
        <v>6</v>
      </c>
      <c r="C71" s="14"/>
      <c r="D71" s="14">
        <v>3.125</v>
      </c>
      <c r="E71" s="14"/>
      <c r="F71" s="14"/>
      <c r="G71" s="14"/>
      <c r="H71" s="14"/>
    </row>
    <row r="72" spans="1:8" x14ac:dyDescent="0.2">
      <c r="A72">
        <v>290510</v>
      </c>
      <c r="B72" s="13">
        <v>6</v>
      </c>
      <c r="C72" s="14"/>
      <c r="D72" s="14">
        <v>0.9375</v>
      </c>
      <c r="E72" s="14"/>
      <c r="F72" s="14"/>
      <c r="G72" s="14"/>
      <c r="H72" s="14"/>
    </row>
    <row r="73" spans="1:8" x14ac:dyDescent="0.2">
      <c r="A73">
        <v>290556</v>
      </c>
      <c r="B73" s="13">
        <v>6</v>
      </c>
      <c r="C73" s="14"/>
      <c r="D73" s="14">
        <v>1.2</v>
      </c>
      <c r="E73" s="14"/>
      <c r="F73" s="14"/>
      <c r="G73" s="14"/>
      <c r="H73" s="14"/>
    </row>
    <row r="74" spans="1:8" x14ac:dyDescent="0.2">
      <c r="A74">
        <v>290686</v>
      </c>
      <c r="B74" s="13">
        <v>2</v>
      </c>
      <c r="C74" s="14">
        <v>0.75</v>
      </c>
      <c r="D74" s="14"/>
      <c r="E74" s="14"/>
      <c r="F74" s="14"/>
      <c r="G74" s="14"/>
      <c r="H74" s="14"/>
    </row>
    <row r="75" spans="1:8" x14ac:dyDescent="0.2">
      <c r="A75">
        <v>290701</v>
      </c>
      <c r="B75" s="13">
        <v>1.9999677636089319</v>
      </c>
      <c r="C75" s="14"/>
      <c r="D75" s="14"/>
      <c r="E75" s="14">
        <v>1</v>
      </c>
      <c r="F75" s="14"/>
      <c r="G75" s="14"/>
      <c r="H75" s="14"/>
    </row>
    <row r="76" spans="1:8" x14ac:dyDescent="0.2">
      <c r="A76">
        <v>290741</v>
      </c>
      <c r="B76" s="13">
        <v>6</v>
      </c>
      <c r="C76" s="14"/>
      <c r="D76" s="14"/>
      <c r="E76" s="14">
        <v>1</v>
      </c>
      <c r="F76" s="14"/>
      <c r="G76" s="14"/>
      <c r="H76" s="14"/>
    </row>
    <row r="77" spans="1:8" x14ac:dyDescent="0.2">
      <c r="A77">
        <v>290759</v>
      </c>
      <c r="B77" s="13">
        <v>2</v>
      </c>
      <c r="C77" s="14">
        <v>2</v>
      </c>
      <c r="D77" s="14"/>
      <c r="E77" s="14"/>
      <c r="F77" s="14"/>
      <c r="G77" s="14"/>
      <c r="H77" s="14"/>
    </row>
    <row r="78" spans="1:8" x14ac:dyDescent="0.2">
      <c r="A78">
        <v>291599</v>
      </c>
      <c r="B78" s="13">
        <v>6</v>
      </c>
      <c r="C78" s="14"/>
      <c r="D78" s="14">
        <v>3.7625000000000002</v>
      </c>
      <c r="E78" s="14"/>
      <c r="F78" s="14">
        <v>1.45</v>
      </c>
      <c r="G78" s="14"/>
      <c r="H78" s="14"/>
    </row>
    <row r="79" spans="1:8" x14ac:dyDescent="0.2">
      <c r="A79">
        <v>292597</v>
      </c>
      <c r="B79" s="13">
        <v>1.3333545082825136</v>
      </c>
      <c r="C79" s="14"/>
      <c r="D79" s="14"/>
      <c r="E79" s="14"/>
      <c r="F79" s="14">
        <v>7.6799815680442374E-5</v>
      </c>
      <c r="G79" s="14"/>
      <c r="H79" s="14"/>
    </row>
    <row r="80" spans="1:8" x14ac:dyDescent="0.2">
      <c r="A80">
        <v>292598</v>
      </c>
      <c r="B80" s="13">
        <v>1.3333545082825136</v>
      </c>
      <c r="C80" s="14"/>
      <c r="D80" s="14">
        <v>0.66668799994880013</v>
      </c>
      <c r="E80" s="14"/>
      <c r="F80" s="14"/>
      <c r="G80" s="14"/>
      <c r="H80" s="14"/>
    </row>
    <row r="81" spans="1:8" x14ac:dyDescent="0.2">
      <c r="A81">
        <v>292599</v>
      </c>
      <c r="B81" s="13">
        <v>1.3333545082825136</v>
      </c>
      <c r="C81" s="14"/>
      <c r="D81" s="14"/>
      <c r="E81" s="14"/>
      <c r="F81" s="14">
        <v>1</v>
      </c>
      <c r="G81" s="14"/>
      <c r="H81" s="14"/>
    </row>
    <row r="82" spans="1:8" x14ac:dyDescent="0.2">
      <c r="A82">
        <v>292600</v>
      </c>
      <c r="B82" s="13">
        <v>1.3333545082825136</v>
      </c>
      <c r="C82" s="14">
        <v>2.3999942400138239E-4</v>
      </c>
      <c r="D82" s="14"/>
      <c r="E82" s="14"/>
      <c r="F82" s="14"/>
      <c r="G82" s="14"/>
      <c r="H82" s="14"/>
    </row>
    <row r="83" spans="1:8" x14ac:dyDescent="0.2">
      <c r="A83">
        <v>292605</v>
      </c>
      <c r="B83" s="13">
        <v>2</v>
      </c>
      <c r="C83" s="14">
        <v>1.5874999999999999</v>
      </c>
      <c r="D83" s="14"/>
      <c r="E83" s="14"/>
      <c r="F83" s="14"/>
      <c r="G83" s="14"/>
      <c r="H83" s="14"/>
    </row>
    <row r="84" spans="1:8" x14ac:dyDescent="0.2">
      <c r="A84">
        <v>292627</v>
      </c>
      <c r="B84" s="13">
        <v>5.0000514058387528</v>
      </c>
      <c r="C84" s="14"/>
      <c r="D84" s="14">
        <v>5.0000419996640026</v>
      </c>
      <c r="E84" s="14"/>
      <c r="F84" s="14"/>
      <c r="G84" s="14"/>
      <c r="H84" s="14"/>
    </row>
    <row r="85" spans="1:8" x14ac:dyDescent="0.2">
      <c r="A85">
        <v>295571</v>
      </c>
      <c r="B85" s="13">
        <v>2</v>
      </c>
      <c r="C85" s="14"/>
      <c r="D85" s="14"/>
      <c r="E85" s="14"/>
      <c r="F85" s="14"/>
      <c r="G85" s="14"/>
      <c r="H85" s="14">
        <v>1.575</v>
      </c>
    </row>
    <row r="86" spans="1:8" x14ac:dyDescent="0.2">
      <c r="A86">
        <v>296221</v>
      </c>
      <c r="B86" s="13">
        <v>1.0000030812031657</v>
      </c>
      <c r="C86" s="14">
        <v>9.05986229009319E-5</v>
      </c>
      <c r="D86" s="14"/>
      <c r="E86" s="14"/>
      <c r="F86" s="14"/>
      <c r="G86" s="14"/>
      <c r="H86" s="14"/>
    </row>
    <row r="87" spans="1:8" x14ac:dyDescent="0.2">
      <c r="A87">
        <v>297012</v>
      </c>
      <c r="B87" s="13">
        <v>6</v>
      </c>
      <c r="C87" s="14"/>
      <c r="D87" s="14"/>
      <c r="E87" s="14"/>
      <c r="F87" s="14">
        <v>1</v>
      </c>
      <c r="G87" s="14"/>
      <c r="H87" s="14"/>
    </row>
    <row r="88" spans="1:8" x14ac:dyDescent="0.2">
      <c r="A88">
        <v>298512</v>
      </c>
      <c r="B88" s="13">
        <v>5</v>
      </c>
      <c r="C88" s="14"/>
      <c r="D88" s="14"/>
      <c r="E88" s="14">
        <v>4</v>
      </c>
      <c r="F88" s="14"/>
      <c r="G88" s="14"/>
      <c r="H88" s="14"/>
    </row>
    <row r="89" spans="1:8" x14ac:dyDescent="0.2">
      <c r="A89">
        <v>298517</v>
      </c>
      <c r="B89" s="13">
        <v>6</v>
      </c>
      <c r="C89" s="14"/>
      <c r="D89" s="14"/>
      <c r="E89" s="14"/>
      <c r="F89" s="14">
        <v>1.1476190476190475</v>
      </c>
      <c r="G89" s="14"/>
      <c r="H89" s="14"/>
    </row>
    <row r="90" spans="1:8" x14ac:dyDescent="0.2">
      <c r="A90">
        <v>298556</v>
      </c>
      <c r="B90" s="13">
        <v>5.0000514058387528</v>
      </c>
      <c r="C90" s="14"/>
      <c r="D90" s="14"/>
      <c r="E90" s="14"/>
      <c r="F90" s="14">
        <v>4.0999672002623976E-5</v>
      </c>
      <c r="G90" s="14"/>
      <c r="H90" s="14"/>
    </row>
    <row r="91" spans="1:8" x14ac:dyDescent="0.2">
      <c r="A91">
        <v>298725</v>
      </c>
      <c r="B91" s="13">
        <v>9.5239700252809154</v>
      </c>
      <c r="C91" s="14"/>
      <c r="D91" s="14"/>
      <c r="E91" s="14"/>
      <c r="F91" s="14">
        <v>8.9047491836916426E-5</v>
      </c>
      <c r="G91" s="14"/>
      <c r="H91" s="14"/>
    </row>
    <row r="92" spans="1:8" x14ac:dyDescent="0.2">
      <c r="A92">
        <v>298744</v>
      </c>
      <c r="B92" s="13">
        <v>6</v>
      </c>
      <c r="C92" s="14"/>
      <c r="D92" s="14"/>
      <c r="E92" s="14"/>
      <c r="F92" s="14">
        <v>2.9146341463414633</v>
      </c>
      <c r="G92" s="14"/>
      <c r="H92" s="14"/>
    </row>
    <row r="93" spans="1:8" x14ac:dyDescent="0.2">
      <c r="A93">
        <v>299725</v>
      </c>
      <c r="B93" s="13">
        <v>6</v>
      </c>
      <c r="C93" s="14"/>
      <c r="D93" s="14"/>
      <c r="E93" s="14"/>
      <c r="F93" s="14">
        <v>1.7499440017919426E-4</v>
      </c>
      <c r="G93" s="14"/>
      <c r="H93" s="14"/>
    </row>
    <row r="94" spans="1:8" x14ac:dyDescent="0.2">
      <c r="A94">
        <v>299914</v>
      </c>
      <c r="B94" s="13">
        <v>5.0000514058387528</v>
      </c>
      <c r="C94" s="14">
        <v>1.3799889600883192E-4</v>
      </c>
      <c r="D94" s="14"/>
      <c r="E94" s="14"/>
      <c r="F94" s="14"/>
      <c r="G94" s="14"/>
      <c r="H94" s="14"/>
    </row>
    <row r="95" spans="1:8" x14ac:dyDescent="0.2">
      <c r="A95">
        <v>300511</v>
      </c>
      <c r="B95" s="13">
        <v>6</v>
      </c>
      <c r="C95" s="14"/>
      <c r="D95" s="14"/>
      <c r="E95" s="14">
        <v>1.0416666666666666E-2</v>
      </c>
      <c r="F95" s="14"/>
      <c r="G95" s="14"/>
      <c r="H95" s="14"/>
    </row>
    <row r="96" spans="1:8" x14ac:dyDescent="0.2">
      <c r="A96">
        <v>300649</v>
      </c>
      <c r="B96" s="13">
        <v>6</v>
      </c>
      <c r="C96" s="14"/>
      <c r="D96" s="14"/>
      <c r="E96" s="14"/>
      <c r="F96" s="14">
        <v>1</v>
      </c>
      <c r="G96" s="14"/>
      <c r="H96" s="14"/>
    </row>
    <row r="97" spans="1:8" x14ac:dyDescent="0.2">
      <c r="A97">
        <v>300916</v>
      </c>
      <c r="B97" s="13">
        <v>2</v>
      </c>
      <c r="C97" s="14">
        <v>0.46614583333333331</v>
      </c>
      <c r="D97" s="14"/>
      <c r="E97" s="14"/>
      <c r="F97" s="14"/>
      <c r="G97" s="14"/>
      <c r="H97" s="14"/>
    </row>
    <row r="98" spans="1:8" x14ac:dyDescent="0.2">
      <c r="A98">
        <v>301149</v>
      </c>
      <c r="B98" s="13">
        <v>1.2500203515217969</v>
      </c>
      <c r="C98" s="14"/>
      <c r="D98" s="14"/>
      <c r="E98" s="14">
        <v>6.2499875000250001E-8</v>
      </c>
      <c r="F98" s="14"/>
      <c r="G98" s="14"/>
      <c r="H98" s="14"/>
    </row>
    <row r="99" spans="1:8" x14ac:dyDescent="0.2">
      <c r="A99">
        <v>301151</v>
      </c>
      <c r="B99" s="13">
        <v>6</v>
      </c>
      <c r="C99" s="14"/>
      <c r="D99" s="14"/>
      <c r="E99" s="14">
        <v>1.736111111111111E-3</v>
      </c>
      <c r="F99" s="14"/>
      <c r="G99" s="14"/>
      <c r="H99" s="14"/>
    </row>
    <row r="100" spans="1:8" x14ac:dyDescent="0.2">
      <c r="A100">
        <v>301229</v>
      </c>
      <c r="B100" s="13">
        <v>6</v>
      </c>
      <c r="C100" s="14"/>
      <c r="D100" s="14"/>
      <c r="E100" s="14">
        <v>2.7777777777777779E-3</v>
      </c>
      <c r="F100" s="14"/>
      <c r="G100" s="14"/>
      <c r="H100" s="14"/>
    </row>
    <row r="101" spans="1:8" x14ac:dyDescent="0.2">
      <c r="A101">
        <v>301488</v>
      </c>
      <c r="B101" s="13">
        <v>6</v>
      </c>
      <c r="C101" s="14"/>
      <c r="D101" s="14"/>
      <c r="E101" s="14">
        <v>1.2626262626262627E-3</v>
      </c>
      <c r="F101" s="14"/>
      <c r="G101" s="14"/>
      <c r="H101" s="14"/>
    </row>
    <row r="102" spans="1:8" x14ac:dyDescent="0.2">
      <c r="A102">
        <v>301509</v>
      </c>
      <c r="B102" s="13">
        <v>6.6667085411641729</v>
      </c>
      <c r="C102" s="14"/>
      <c r="D102" s="14"/>
      <c r="E102" s="14">
        <v>6.6665866676266549E-7</v>
      </c>
      <c r="F102" s="14"/>
      <c r="G102" s="14"/>
      <c r="H102" s="14"/>
    </row>
    <row r="103" spans="1:8" x14ac:dyDescent="0.2">
      <c r="A103">
        <v>301510</v>
      </c>
      <c r="B103" s="13">
        <v>5.0000514058387528</v>
      </c>
      <c r="C103" s="14"/>
      <c r="D103" s="14"/>
      <c r="E103" s="14">
        <v>2.4999800001599986E-7</v>
      </c>
      <c r="F103" s="14"/>
      <c r="G103" s="14"/>
      <c r="H103" s="14"/>
    </row>
    <row r="104" spans="1:8" x14ac:dyDescent="0.2">
      <c r="A104">
        <v>301654</v>
      </c>
      <c r="B104" s="13">
        <v>6</v>
      </c>
      <c r="C104" s="14"/>
      <c r="D104" s="14"/>
      <c r="E104" s="14">
        <v>6.6666666666666671E-3</v>
      </c>
      <c r="F104" s="14"/>
      <c r="G104" s="14"/>
      <c r="H104" s="14"/>
    </row>
    <row r="105" spans="1:8" x14ac:dyDescent="0.2">
      <c r="A105">
        <v>301764</v>
      </c>
      <c r="B105" s="13">
        <v>1.0000006812380102</v>
      </c>
      <c r="C105" s="14"/>
      <c r="D105" s="14"/>
      <c r="E105" s="14">
        <v>4.9999120015487728E-8</v>
      </c>
      <c r="F105" s="14"/>
      <c r="G105" s="14"/>
      <c r="H105" s="14"/>
    </row>
    <row r="106" spans="1:8" x14ac:dyDescent="0.2">
      <c r="A106">
        <v>301808</v>
      </c>
      <c r="B106" s="13">
        <v>6</v>
      </c>
      <c r="C106" s="14"/>
      <c r="D106" s="14"/>
      <c r="E106" s="14">
        <v>6.6137566137566134E-4</v>
      </c>
      <c r="F106" s="14"/>
      <c r="G106" s="14"/>
      <c r="H106" s="14"/>
    </row>
    <row r="107" spans="1:8" x14ac:dyDescent="0.2">
      <c r="A107">
        <v>301815</v>
      </c>
      <c r="B107" s="13">
        <v>5</v>
      </c>
      <c r="C107" s="14"/>
      <c r="D107" s="14"/>
      <c r="E107" s="14">
        <v>4.7892720306513407E-4</v>
      </c>
      <c r="F107" s="14"/>
      <c r="G107" s="14"/>
      <c r="H107" s="14"/>
    </row>
    <row r="108" spans="1:8" x14ac:dyDescent="0.2">
      <c r="A108">
        <v>301818</v>
      </c>
      <c r="B108" s="13">
        <v>5.0000514058387528</v>
      </c>
      <c r="C108" s="14"/>
      <c r="D108" s="14"/>
      <c r="E108" s="14">
        <v>2.4999800001599986E-7</v>
      </c>
      <c r="F108" s="14"/>
      <c r="G108" s="14"/>
      <c r="H108" s="14"/>
    </row>
    <row r="109" spans="1:8" x14ac:dyDescent="0.2">
      <c r="A109">
        <v>301822</v>
      </c>
      <c r="B109" s="13">
        <v>6</v>
      </c>
      <c r="C109" s="14"/>
      <c r="D109" s="14"/>
      <c r="E109" s="14">
        <v>6.3131313131313137E-4</v>
      </c>
      <c r="F109" s="14"/>
      <c r="G109" s="14"/>
      <c r="H109" s="14"/>
    </row>
    <row r="110" spans="1:8" x14ac:dyDescent="0.2">
      <c r="A110">
        <v>301825</v>
      </c>
      <c r="B110" s="13">
        <v>6</v>
      </c>
      <c r="C110" s="14"/>
      <c r="D110" s="14"/>
      <c r="E110" s="14">
        <v>9.46969696969697E-4</v>
      </c>
      <c r="F110" s="14"/>
      <c r="G110" s="14"/>
      <c r="H110" s="14"/>
    </row>
    <row r="111" spans="1:8" x14ac:dyDescent="0.2">
      <c r="A111">
        <v>302249</v>
      </c>
      <c r="B111" s="13">
        <v>6</v>
      </c>
      <c r="C111" s="14"/>
      <c r="D111" s="14"/>
      <c r="E111" s="14">
        <v>1.02880658436214E-3</v>
      </c>
      <c r="F111" s="14"/>
      <c r="G111" s="14"/>
      <c r="H111" s="14"/>
    </row>
    <row r="112" spans="1:8" x14ac:dyDescent="0.2">
      <c r="A112">
        <v>302459</v>
      </c>
      <c r="B112" s="13">
        <v>6</v>
      </c>
      <c r="C112" s="14"/>
      <c r="D112" s="14"/>
      <c r="E112" s="14">
        <v>7.9365079365079365E-4</v>
      </c>
      <c r="F112" s="14"/>
      <c r="G112" s="14"/>
      <c r="H112" s="14"/>
    </row>
    <row r="113" spans="1:8" x14ac:dyDescent="0.2">
      <c r="A113">
        <v>302819</v>
      </c>
      <c r="B113" s="13">
        <v>6</v>
      </c>
      <c r="C113" s="14"/>
      <c r="D113" s="14"/>
      <c r="E113" s="14"/>
      <c r="F113" s="14">
        <v>1</v>
      </c>
      <c r="G113" s="14"/>
      <c r="H113" s="14"/>
    </row>
    <row r="114" spans="1:8" x14ac:dyDescent="0.2">
      <c r="A114">
        <v>302884</v>
      </c>
      <c r="B114" s="13">
        <v>6</v>
      </c>
      <c r="C114" s="14"/>
      <c r="D114" s="14"/>
      <c r="E114" s="14">
        <v>4.1666666666666666E-3</v>
      </c>
      <c r="F114" s="14"/>
      <c r="G114" s="14"/>
      <c r="H114" s="14"/>
    </row>
    <row r="115" spans="1:8" x14ac:dyDescent="0.2">
      <c r="A115">
        <v>304089</v>
      </c>
      <c r="B115" s="13">
        <v>2</v>
      </c>
      <c r="C115" s="14"/>
      <c r="D115" s="14"/>
      <c r="E115" s="14"/>
      <c r="F115" s="14"/>
      <c r="G115" s="14"/>
      <c r="H115" s="14">
        <v>1.9523809523809523</v>
      </c>
    </row>
    <row r="116" spans="1:8" x14ac:dyDescent="0.2">
      <c r="B116" s="13">
        <v>6</v>
      </c>
      <c r="C116" s="14"/>
      <c r="D116" s="14"/>
      <c r="E116" s="14">
        <v>1.7619047619047619</v>
      </c>
      <c r="F116" s="14"/>
      <c r="G116" s="14"/>
      <c r="H116" s="14"/>
    </row>
    <row r="117" spans="1:8" x14ac:dyDescent="0.2">
      <c r="A117">
        <v>304185</v>
      </c>
      <c r="B117" s="13">
        <v>5</v>
      </c>
      <c r="C117" s="14"/>
      <c r="D117" s="14"/>
      <c r="E117" s="14"/>
      <c r="F117" s="14"/>
      <c r="G117" s="14">
        <v>0.6</v>
      </c>
      <c r="H117" s="14"/>
    </row>
    <row r="118" spans="1:8" x14ac:dyDescent="0.2">
      <c r="A118">
        <v>304986</v>
      </c>
      <c r="B118" s="13">
        <v>6</v>
      </c>
      <c r="C118" s="14"/>
      <c r="D118" s="14"/>
      <c r="E118" s="14">
        <v>3.6666666666666665</v>
      </c>
      <c r="F118" s="14"/>
      <c r="G118" s="14"/>
      <c r="H118" s="14"/>
    </row>
    <row r="119" spans="1:8" x14ac:dyDescent="0.2">
      <c r="A119">
        <v>305255</v>
      </c>
      <c r="B119" s="13">
        <v>2</v>
      </c>
      <c r="C119" s="14">
        <v>0.75555555555555554</v>
      </c>
      <c r="D119" s="14"/>
      <c r="E119" s="14"/>
      <c r="F119" s="14"/>
      <c r="G119" s="14"/>
      <c r="H119" s="14"/>
    </row>
    <row r="120" spans="1:8" x14ac:dyDescent="0.2">
      <c r="A120">
        <v>305256</v>
      </c>
      <c r="B120" s="13">
        <v>6</v>
      </c>
      <c r="C120" s="14"/>
      <c r="D120" s="14"/>
      <c r="E120" s="14">
        <v>1</v>
      </c>
      <c r="F120" s="14"/>
      <c r="G120" s="14"/>
      <c r="H120" s="14"/>
    </row>
    <row r="121" spans="1:8" x14ac:dyDescent="0.2">
      <c r="A121">
        <v>305271</v>
      </c>
      <c r="B121" s="13">
        <v>2</v>
      </c>
      <c r="C121" s="14">
        <v>0.18611111111111112</v>
      </c>
      <c r="D121" s="14"/>
      <c r="E121" s="14"/>
      <c r="F121" s="14"/>
      <c r="G121" s="14"/>
      <c r="H121" s="14"/>
    </row>
    <row r="122" spans="1:8" x14ac:dyDescent="0.2">
      <c r="A122">
        <v>305608</v>
      </c>
      <c r="B122" s="13">
        <v>6</v>
      </c>
      <c r="C122" s="14"/>
      <c r="D122" s="14"/>
      <c r="E122" s="14"/>
      <c r="F122" s="14">
        <v>2.1428571428571428</v>
      </c>
      <c r="G122" s="14"/>
      <c r="H122" s="14"/>
    </row>
    <row r="123" spans="1:8" x14ac:dyDescent="0.2">
      <c r="A123">
        <v>307681</v>
      </c>
      <c r="B123" s="13">
        <v>6</v>
      </c>
      <c r="C123" s="14"/>
      <c r="D123" s="14"/>
      <c r="E123" s="14"/>
      <c r="F123" s="14">
        <v>0.87413194444444442</v>
      </c>
      <c r="G123" s="14"/>
      <c r="H123" s="14"/>
    </row>
    <row r="124" spans="1:8" x14ac:dyDescent="0.2">
      <c r="A124">
        <v>307686</v>
      </c>
      <c r="B124" s="13">
        <v>1.2500203515217969</v>
      </c>
      <c r="C124" s="14"/>
      <c r="D124" s="14"/>
      <c r="E124" s="14"/>
      <c r="F124" s="14">
        <v>6.2999874000251998E-5</v>
      </c>
      <c r="G124" s="14"/>
      <c r="H124" s="14"/>
    </row>
    <row r="125" spans="1:8" x14ac:dyDescent="0.2">
      <c r="A125">
        <v>308161</v>
      </c>
      <c r="B125" s="13">
        <v>6</v>
      </c>
      <c r="C125" s="14"/>
      <c r="D125" s="14"/>
      <c r="E125" s="14"/>
      <c r="F125" s="14">
        <v>1</v>
      </c>
      <c r="G125" s="14"/>
      <c r="H125" s="14"/>
    </row>
    <row r="126" spans="1:8" x14ac:dyDescent="0.2">
      <c r="A126">
        <v>308171</v>
      </c>
      <c r="B126" s="13">
        <v>1.3333545082825136</v>
      </c>
      <c r="C126" s="14"/>
      <c r="D126" s="14"/>
      <c r="E126" s="14">
        <v>1.4079966208081101E-4</v>
      </c>
      <c r="F126" s="14"/>
      <c r="G126" s="14"/>
      <c r="H126" s="14"/>
    </row>
    <row r="127" spans="1:8" x14ac:dyDescent="0.2">
      <c r="A127">
        <v>308172</v>
      </c>
      <c r="B127" s="13">
        <v>6</v>
      </c>
      <c r="C127" s="14"/>
      <c r="D127" s="14"/>
      <c r="E127" s="14">
        <v>0.31428571428571428</v>
      </c>
      <c r="F127" s="14"/>
      <c r="G127" s="14"/>
      <c r="H127" s="14"/>
    </row>
    <row r="128" spans="1:8" x14ac:dyDescent="0.2">
      <c r="A128">
        <v>308526</v>
      </c>
      <c r="B128" s="13">
        <v>6</v>
      </c>
      <c r="C128" s="14"/>
      <c r="D128" s="14"/>
      <c r="E128" s="14">
        <v>4.96031746031746E-4</v>
      </c>
      <c r="F128" s="14"/>
      <c r="G128" s="14"/>
      <c r="H128" s="14"/>
    </row>
    <row r="129" spans="1:8" x14ac:dyDescent="0.2">
      <c r="A129">
        <v>308597</v>
      </c>
      <c r="B129" s="13">
        <v>6</v>
      </c>
      <c r="C129" s="14"/>
      <c r="D129" s="14"/>
      <c r="E129" s="14"/>
      <c r="F129" s="14">
        <v>0.33333333333333331</v>
      </c>
      <c r="G129" s="14"/>
      <c r="H129" s="14"/>
    </row>
    <row r="130" spans="1:8" x14ac:dyDescent="0.2">
      <c r="A130">
        <v>308598</v>
      </c>
      <c r="B130" s="13">
        <v>6</v>
      </c>
      <c r="C130" s="14"/>
      <c r="D130" s="14"/>
      <c r="E130" s="14"/>
      <c r="F130" s="14">
        <v>1.0416666666666667</v>
      </c>
      <c r="G130" s="14"/>
      <c r="H130" s="14"/>
    </row>
    <row r="131" spans="1:8" x14ac:dyDescent="0.2">
      <c r="A131">
        <v>309729</v>
      </c>
      <c r="B131" s="13">
        <v>2</v>
      </c>
      <c r="C131" s="14">
        <v>0.36666666666666664</v>
      </c>
      <c r="D131" s="14"/>
      <c r="E131" s="14"/>
      <c r="F131" s="14"/>
      <c r="G131" s="14"/>
      <c r="H131" s="14"/>
    </row>
    <row r="132" spans="1:8" x14ac:dyDescent="0.2">
      <c r="A132">
        <v>311124</v>
      </c>
      <c r="B132" s="13">
        <v>2</v>
      </c>
      <c r="C132" s="14">
        <v>0.44791666666666669</v>
      </c>
      <c r="D132" s="14"/>
      <c r="E132" s="14"/>
      <c r="F132" s="14"/>
      <c r="G132" s="14"/>
      <c r="H132" s="14"/>
    </row>
    <row r="133" spans="1:8" x14ac:dyDescent="0.2">
      <c r="A133">
        <v>311568</v>
      </c>
      <c r="B133" s="13">
        <v>5.0000514058387528</v>
      </c>
      <c r="C133" s="14"/>
      <c r="D133" s="14"/>
      <c r="E133" s="14"/>
      <c r="F133" s="14"/>
      <c r="G133" s="14"/>
      <c r="H133" s="14">
        <v>4.2499667502659975</v>
      </c>
    </row>
    <row r="134" spans="1:8" x14ac:dyDescent="0.2">
      <c r="A134">
        <v>311611</v>
      </c>
      <c r="B134" s="13">
        <v>5.0000514058387528</v>
      </c>
      <c r="C134" s="14">
        <v>3.1199750401996785E-4</v>
      </c>
      <c r="D134" s="14"/>
      <c r="E134" s="14"/>
      <c r="F134" s="14">
        <v>2.2499910000719994</v>
      </c>
      <c r="G134" s="14"/>
      <c r="H134" s="14"/>
    </row>
    <row r="135" spans="1:8" x14ac:dyDescent="0.2">
      <c r="A135">
        <v>311614</v>
      </c>
      <c r="B135" s="13">
        <v>6</v>
      </c>
      <c r="C135" s="14"/>
      <c r="D135" s="14"/>
      <c r="E135" s="14"/>
      <c r="F135" s="14">
        <v>3.4</v>
      </c>
      <c r="G135" s="14"/>
      <c r="H135" s="14"/>
    </row>
    <row r="136" spans="1:8" x14ac:dyDescent="0.2">
      <c r="A136">
        <v>312272</v>
      </c>
      <c r="B136" s="13">
        <v>5.0000514058387528</v>
      </c>
      <c r="C136" s="14">
        <v>1.1942404460764315E-3</v>
      </c>
      <c r="D136" s="14"/>
      <c r="E136" s="14"/>
      <c r="F136" s="14"/>
      <c r="G136" s="14"/>
      <c r="H136" s="14"/>
    </row>
    <row r="137" spans="1:8" x14ac:dyDescent="0.2">
      <c r="A137">
        <v>312806</v>
      </c>
      <c r="B137" s="13">
        <v>2</v>
      </c>
      <c r="C137" s="14">
        <v>1.1416666666666666</v>
      </c>
      <c r="D137" s="14"/>
      <c r="E137" s="14"/>
      <c r="F137" s="14"/>
      <c r="G137" s="14"/>
      <c r="H137" s="14"/>
    </row>
    <row r="138" spans="1:8" x14ac:dyDescent="0.2">
      <c r="A138">
        <v>314656</v>
      </c>
      <c r="B138" s="13">
        <v>2</v>
      </c>
      <c r="C138" s="14">
        <v>0.71875</v>
      </c>
      <c r="D138" s="14"/>
      <c r="E138" s="14"/>
      <c r="F138" s="14"/>
      <c r="G138" s="14"/>
      <c r="H138" s="14"/>
    </row>
    <row r="139" spans="1:8" x14ac:dyDescent="0.2">
      <c r="A139">
        <v>314657</v>
      </c>
      <c r="B139" s="13">
        <v>2</v>
      </c>
      <c r="C139" s="14">
        <v>0.1125</v>
      </c>
      <c r="D139" s="14"/>
      <c r="E139" s="14"/>
      <c r="F139" s="14"/>
      <c r="G139" s="14"/>
      <c r="H139" s="14"/>
    </row>
    <row r="140" spans="1:8" x14ac:dyDescent="0.2">
      <c r="A140">
        <v>314748</v>
      </c>
      <c r="B140" s="13">
        <v>2</v>
      </c>
      <c r="C140" s="14">
        <v>1.4583333333333333</v>
      </c>
      <c r="D140" s="14"/>
      <c r="E140" s="14"/>
      <c r="F140" s="14"/>
      <c r="G140" s="14"/>
      <c r="H140" s="14"/>
    </row>
    <row r="141" spans="1:8" x14ac:dyDescent="0.2">
      <c r="A141">
        <v>314749</v>
      </c>
      <c r="B141" s="13">
        <v>2</v>
      </c>
      <c r="C141" s="14">
        <v>0.99090909090909096</v>
      </c>
      <c r="D141" s="14"/>
      <c r="E141" s="14"/>
      <c r="F141" s="14"/>
      <c r="G141" s="14"/>
      <c r="H141" s="14"/>
    </row>
    <row r="142" spans="1:8" x14ac:dyDescent="0.2">
      <c r="A142">
        <v>314865</v>
      </c>
      <c r="B142" s="13">
        <v>2</v>
      </c>
      <c r="C142" s="14">
        <v>0.4238095238095238</v>
      </c>
      <c r="D142" s="14"/>
      <c r="E142" s="14"/>
      <c r="F142" s="14"/>
      <c r="G142" s="14"/>
      <c r="H142" s="14"/>
    </row>
    <row r="143" spans="1:8" x14ac:dyDescent="0.2">
      <c r="A143">
        <v>316478</v>
      </c>
      <c r="B143" s="13">
        <v>1.0000030812031657</v>
      </c>
      <c r="C143" s="14">
        <v>8.999863202079329E-6</v>
      </c>
      <c r="D143" s="14"/>
      <c r="E143" s="14"/>
      <c r="F143" s="14"/>
      <c r="G143" s="14"/>
      <c r="H143" s="14"/>
    </row>
    <row r="144" spans="1:8" x14ac:dyDescent="0.2">
      <c r="A144">
        <v>316629</v>
      </c>
      <c r="B144" s="13">
        <v>6</v>
      </c>
      <c r="C144" s="14"/>
      <c r="D144" s="14"/>
      <c r="E144" s="14">
        <v>0.99985827664399096</v>
      </c>
      <c r="F144" s="14"/>
      <c r="G144" s="14"/>
      <c r="H144" s="14"/>
    </row>
    <row r="145" spans="1:8" x14ac:dyDescent="0.2">
      <c r="A145">
        <v>316747</v>
      </c>
      <c r="B145" s="13">
        <v>6</v>
      </c>
      <c r="C145" s="14"/>
      <c r="D145" s="14"/>
      <c r="E145" s="14">
        <v>1.8809523809523809</v>
      </c>
      <c r="F145" s="14">
        <v>0.65476190476190477</v>
      </c>
      <c r="G145" s="14"/>
      <c r="H145" s="14"/>
    </row>
    <row r="146" spans="1:8" x14ac:dyDescent="0.2">
      <c r="A146">
        <v>316749</v>
      </c>
      <c r="B146" s="13">
        <v>6</v>
      </c>
      <c r="C146" s="14"/>
      <c r="D146" s="14"/>
      <c r="E146" s="14">
        <v>0.73611111111111116</v>
      </c>
      <c r="F146" s="14"/>
      <c r="G146" s="14"/>
      <c r="H146" s="14"/>
    </row>
    <row r="147" spans="1:8" x14ac:dyDescent="0.2">
      <c r="A147">
        <v>316750</v>
      </c>
      <c r="B147" s="13">
        <v>6</v>
      </c>
      <c r="C147" s="14"/>
      <c r="D147" s="14"/>
      <c r="E147" s="14">
        <v>0.7142857142857143</v>
      </c>
      <c r="F147" s="14">
        <v>0.69047619047619047</v>
      </c>
      <c r="G147" s="14"/>
      <c r="H147" s="14"/>
    </row>
    <row r="148" spans="1:8" x14ac:dyDescent="0.2">
      <c r="A148">
        <v>316752</v>
      </c>
      <c r="B148" s="13">
        <v>6</v>
      </c>
      <c r="C148" s="14"/>
      <c r="D148" s="14"/>
      <c r="E148" s="14">
        <v>0.63095238095238093</v>
      </c>
      <c r="F148" s="14"/>
      <c r="G148" s="14"/>
      <c r="H148" s="14"/>
    </row>
    <row r="149" spans="1:8" x14ac:dyDescent="0.2">
      <c r="A149">
        <v>316760</v>
      </c>
      <c r="B149" s="13">
        <v>6</v>
      </c>
      <c r="C149" s="14"/>
      <c r="D149" s="14"/>
      <c r="E149" s="14"/>
      <c r="F149" s="14">
        <v>1.6333333333333333</v>
      </c>
      <c r="G149" s="14"/>
      <c r="H149" s="14"/>
    </row>
    <row r="150" spans="1:8" x14ac:dyDescent="0.2">
      <c r="A150">
        <v>316914</v>
      </c>
      <c r="B150" s="13">
        <v>1.9999677636089319</v>
      </c>
      <c r="C150" s="14">
        <v>-1.1999587214199831E-6</v>
      </c>
      <c r="D150" s="14"/>
      <c r="E150" s="14"/>
      <c r="F150" s="14"/>
      <c r="G150" s="14"/>
      <c r="H150" s="14"/>
    </row>
    <row r="151" spans="1:8" x14ac:dyDescent="0.2">
      <c r="A151">
        <v>317067</v>
      </c>
      <c r="B151" s="13">
        <v>6</v>
      </c>
      <c r="C151" s="14"/>
      <c r="D151" s="14"/>
      <c r="E151" s="14"/>
      <c r="F151" s="14">
        <v>2.4</v>
      </c>
      <c r="G151" s="14"/>
      <c r="H151" s="14"/>
    </row>
    <row r="152" spans="1:8" x14ac:dyDescent="0.2">
      <c r="A152">
        <v>317095</v>
      </c>
      <c r="B152" s="13">
        <v>6</v>
      </c>
      <c r="C152" s="14"/>
      <c r="D152" s="14"/>
      <c r="E152" s="14"/>
      <c r="F152" s="14">
        <v>0.49884259259259262</v>
      </c>
      <c r="G152" s="14"/>
      <c r="H152" s="14"/>
    </row>
    <row r="153" spans="1:8" x14ac:dyDescent="0.2">
      <c r="A153">
        <v>317098</v>
      </c>
      <c r="B153" s="13">
        <v>6</v>
      </c>
      <c r="C153" s="14"/>
      <c r="D153" s="14"/>
      <c r="E153" s="14"/>
      <c r="F153" s="14">
        <v>0.5</v>
      </c>
      <c r="G153" s="14"/>
      <c r="H153" s="14"/>
    </row>
    <row r="154" spans="1:8" x14ac:dyDescent="0.2">
      <c r="A154">
        <v>317101</v>
      </c>
      <c r="B154" s="13">
        <v>6</v>
      </c>
      <c r="C154" s="14"/>
      <c r="D154" s="14"/>
      <c r="E154" s="14"/>
      <c r="F154" s="14">
        <v>2</v>
      </c>
      <c r="G154" s="14"/>
      <c r="H154" s="14"/>
    </row>
    <row r="155" spans="1:8" x14ac:dyDescent="0.2">
      <c r="A155">
        <v>317102</v>
      </c>
      <c r="B155" s="13">
        <v>2.2222539582063896</v>
      </c>
      <c r="C155" s="14">
        <v>1.0533291200168533E-4</v>
      </c>
      <c r="D155" s="14"/>
      <c r="E155" s="14"/>
      <c r="F155" s="14"/>
      <c r="G155" s="14"/>
      <c r="H155" s="14"/>
    </row>
    <row r="156" spans="1:8" x14ac:dyDescent="0.2">
      <c r="A156">
        <v>317104</v>
      </c>
      <c r="B156" s="13">
        <v>6</v>
      </c>
      <c r="C156" s="14"/>
      <c r="D156" s="14"/>
      <c r="E156" s="14"/>
      <c r="F156" s="14">
        <v>0.77777777777777779</v>
      </c>
      <c r="G156" s="14"/>
      <c r="H156" s="14"/>
    </row>
    <row r="157" spans="1:8" x14ac:dyDescent="0.2">
      <c r="A157">
        <v>317109</v>
      </c>
      <c r="B157" s="13">
        <v>2</v>
      </c>
      <c r="C157" s="14">
        <v>0.47916666666666669</v>
      </c>
      <c r="D157" s="14"/>
      <c r="E157" s="14"/>
      <c r="F157" s="14"/>
      <c r="G157" s="14"/>
      <c r="H157" s="14"/>
    </row>
    <row r="158" spans="1:8" x14ac:dyDescent="0.2">
      <c r="A158">
        <v>317110</v>
      </c>
      <c r="B158" s="13">
        <v>6</v>
      </c>
      <c r="C158" s="14"/>
      <c r="D158" s="14"/>
      <c r="E158" s="14"/>
      <c r="F158" s="14">
        <v>0.39861111111111114</v>
      </c>
      <c r="G158" s="14"/>
      <c r="H158" s="14"/>
    </row>
    <row r="159" spans="1:8" x14ac:dyDescent="0.2">
      <c r="A159">
        <v>317116</v>
      </c>
      <c r="B159" s="13">
        <v>6</v>
      </c>
      <c r="C159" s="14"/>
      <c r="D159" s="14"/>
      <c r="E159" s="14"/>
      <c r="F159" s="14">
        <v>0.96</v>
      </c>
      <c r="G159" s="14"/>
      <c r="H159" s="14"/>
    </row>
    <row r="160" spans="1:8" x14ac:dyDescent="0.2">
      <c r="A160">
        <v>317248</v>
      </c>
      <c r="B160" s="13">
        <v>1.9999725633779719</v>
      </c>
      <c r="C160" s="14">
        <v>6.6597868868196222E-5</v>
      </c>
      <c r="D160" s="14"/>
      <c r="E160" s="14"/>
      <c r="F160" s="14">
        <v>1.5589501135963648E-4</v>
      </c>
      <c r="G160" s="14"/>
      <c r="H160" s="14"/>
    </row>
    <row r="161" spans="1:8" x14ac:dyDescent="0.2">
      <c r="A161">
        <v>317249</v>
      </c>
      <c r="B161" s="13">
        <v>1.9999725633779719</v>
      </c>
      <c r="C161" s="14">
        <v>1.4279543054622251E-4</v>
      </c>
      <c r="D161" s="14"/>
      <c r="E161" s="14"/>
      <c r="F161" s="14"/>
      <c r="G161" s="14"/>
      <c r="H161" s="14"/>
    </row>
    <row r="162" spans="1:8" x14ac:dyDescent="0.2">
      <c r="A162">
        <v>317265</v>
      </c>
      <c r="B162" s="13">
        <v>1.3333545082825136</v>
      </c>
      <c r="C162" s="14">
        <v>-3.9999904000230398E-7</v>
      </c>
      <c r="D162" s="14">
        <v>3.99999040002304E-5</v>
      </c>
      <c r="E162" s="14"/>
      <c r="F162" s="14"/>
      <c r="G162" s="14"/>
      <c r="H162" s="14"/>
    </row>
    <row r="163" spans="1:8" x14ac:dyDescent="0.2">
      <c r="A163">
        <v>317266</v>
      </c>
      <c r="B163" s="13">
        <v>5.0000514058387528</v>
      </c>
      <c r="C163" s="14">
        <v>-2.9999760001919985E-6</v>
      </c>
      <c r="D163" s="14">
        <v>1.4999880000959992E-4</v>
      </c>
      <c r="E163" s="14"/>
      <c r="F163" s="14"/>
      <c r="G163" s="14"/>
      <c r="H163" s="14"/>
    </row>
    <row r="164" spans="1:8" x14ac:dyDescent="0.2">
      <c r="A164">
        <v>317441</v>
      </c>
      <c r="B164" s="13">
        <v>6</v>
      </c>
      <c r="C164" s="14"/>
      <c r="D164" s="14"/>
      <c r="E164" s="14"/>
      <c r="F164" s="14">
        <v>2</v>
      </c>
      <c r="G164" s="14"/>
      <c r="H164" s="14"/>
    </row>
    <row r="165" spans="1:8" x14ac:dyDescent="0.2">
      <c r="A165">
        <v>317545</v>
      </c>
      <c r="B165" s="13">
        <v>2</v>
      </c>
      <c r="C165" s="14">
        <v>1.0314814814814814</v>
      </c>
      <c r="D165" s="14"/>
      <c r="E165" s="14"/>
      <c r="F165" s="14"/>
      <c r="G165" s="14"/>
      <c r="H165" s="14"/>
    </row>
    <row r="166" spans="1:8" x14ac:dyDescent="0.2">
      <c r="A166">
        <v>318020</v>
      </c>
      <c r="B166" s="13">
        <v>6</v>
      </c>
      <c r="C166" s="14"/>
      <c r="D166" s="14"/>
      <c r="E166" s="14">
        <v>6.2500000000000003E-3</v>
      </c>
      <c r="F166" s="14"/>
      <c r="G166" s="14"/>
      <c r="H166" s="14"/>
    </row>
    <row r="167" spans="1:8" x14ac:dyDescent="0.2">
      <c r="A167">
        <v>318119</v>
      </c>
      <c r="B167" s="13">
        <v>2</v>
      </c>
      <c r="C167" s="14">
        <v>0.2</v>
      </c>
      <c r="D167" s="14"/>
      <c r="E167" s="14"/>
      <c r="F167" s="14"/>
      <c r="G167" s="14"/>
      <c r="H167" s="14"/>
    </row>
    <row r="168" spans="1:8" x14ac:dyDescent="0.2">
      <c r="A168">
        <v>318120</v>
      </c>
      <c r="B168" s="13">
        <v>6</v>
      </c>
      <c r="C168" s="14"/>
      <c r="D168" s="14"/>
      <c r="E168" s="14"/>
      <c r="F168" s="14">
        <v>1.96</v>
      </c>
      <c r="G168" s="14"/>
      <c r="H168" s="14"/>
    </row>
    <row r="169" spans="1:8" x14ac:dyDescent="0.2">
      <c r="A169">
        <v>318121</v>
      </c>
      <c r="B169" s="13">
        <v>2</v>
      </c>
      <c r="C169" s="14"/>
      <c r="D169" s="14"/>
      <c r="E169" s="14"/>
      <c r="F169" s="14"/>
      <c r="G169" s="14"/>
      <c r="H169" s="14">
        <v>1.6</v>
      </c>
    </row>
    <row r="170" spans="1:8" x14ac:dyDescent="0.2">
      <c r="B170" s="13">
        <v>6</v>
      </c>
      <c r="C170" s="14"/>
      <c r="D170" s="14"/>
      <c r="E170" s="14"/>
      <c r="F170" s="14">
        <v>0.96</v>
      </c>
      <c r="G170" s="14"/>
      <c r="H170" s="14"/>
    </row>
    <row r="171" spans="1:8" x14ac:dyDescent="0.2">
      <c r="A171">
        <v>318124</v>
      </c>
      <c r="B171" s="13">
        <v>2</v>
      </c>
      <c r="C171" s="14">
        <v>0.54</v>
      </c>
      <c r="D171" s="14"/>
      <c r="E171" s="14"/>
      <c r="F171" s="14"/>
      <c r="G171" s="14"/>
      <c r="H171" s="14"/>
    </row>
    <row r="172" spans="1:8" x14ac:dyDescent="0.2">
      <c r="B172" s="13">
        <v>6</v>
      </c>
      <c r="C172" s="14"/>
      <c r="D172" s="14"/>
      <c r="E172" s="14"/>
      <c r="F172" s="14">
        <v>1.92</v>
      </c>
      <c r="G172" s="14"/>
      <c r="H172" s="14"/>
    </row>
    <row r="173" spans="1:8" x14ac:dyDescent="0.2">
      <c r="A173">
        <v>318161</v>
      </c>
      <c r="B173" s="13">
        <v>6</v>
      </c>
      <c r="C173" s="14"/>
      <c r="D173" s="14"/>
      <c r="E173" s="14"/>
      <c r="F173" s="14">
        <v>2</v>
      </c>
      <c r="G173" s="14"/>
      <c r="H173" s="14"/>
    </row>
    <row r="174" spans="1:8" x14ac:dyDescent="0.2">
      <c r="A174">
        <v>318168</v>
      </c>
      <c r="B174" s="13">
        <v>6</v>
      </c>
      <c r="C174" s="14"/>
      <c r="D174" s="14"/>
      <c r="E174" s="14"/>
      <c r="F174" s="14">
        <v>4.625</v>
      </c>
      <c r="G174" s="14"/>
      <c r="H174" s="14"/>
    </row>
    <row r="175" spans="1:8" x14ac:dyDescent="0.2">
      <c r="A175">
        <v>318169</v>
      </c>
      <c r="B175" s="13">
        <v>6</v>
      </c>
      <c r="C175" s="14"/>
      <c r="D175" s="14"/>
      <c r="E175" s="14"/>
      <c r="F175" s="14">
        <v>0.95</v>
      </c>
      <c r="G175" s="14"/>
      <c r="H175" s="14"/>
    </row>
    <row r="176" spans="1:8" x14ac:dyDescent="0.2">
      <c r="A176">
        <v>318227</v>
      </c>
      <c r="B176" s="13">
        <v>2</v>
      </c>
      <c r="C176" s="14">
        <v>0.54285714285714282</v>
      </c>
      <c r="D176" s="14"/>
      <c r="E176" s="14"/>
      <c r="F176" s="14"/>
      <c r="G176" s="14"/>
      <c r="H176" s="14"/>
    </row>
    <row r="177" spans="1:8" x14ac:dyDescent="0.2">
      <c r="A177">
        <v>318417</v>
      </c>
      <c r="B177" s="13">
        <v>2</v>
      </c>
      <c r="C177" s="14">
        <v>0.125</v>
      </c>
      <c r="D177" s="14"/>
      <c r="E177" s="14"/>
      <c r="F177" s="14"/>
      <c r="G177" s="14"/>
      <c r="H177" s="14"/>
    </row>
    <row r="178" spans="1:8" x14ac:dyDescent="0.2">
      <c r="A178">
        <v>318422</v>
      </c>
      <c r="B178" s="13">
        <v>2</v>
      </c>
      <c r="C178" s="14">
        <v>1.4166666666666667</v>
      </c>
      <c r="D178" s="14"/>
      <c r="E178" s="14"/>
      <c r="F178" s="14"/>
      <c r="G178" s="14"/>
      <c r="H178" s="14"/>
    </row>
    <row r="179" spans="1:8" x14ac:dyDescent="0.2">
      <c r="B179" s="13">
        <v>6</v>
      </c>
      <c r="C179" s="14"/>
      <c r="D179" s="14"/>
      <c r="E179" s="14"/>
      <c r="F179" s="14">
        <v>2.8333333333333335</v>
      </c>
      <c r="G179" s="14"/>
      <c r="H179" s="14"/>
    </row>
    <row r="180" spans="1:8" x14ac:dyDescent="0.2">
      <c r="A180">
        <v>318471</v>
      </c>
      <c r="B180" s="13">
        <v>6</v>
      </c>
      <c r="C180" s="14"/>
      <c r="D180" s="14"/>
      <c r="E180" s="14"/>
      <c r="F180" s="14">
        <v>1.2526041666666667</v>
      </c>
      <c r="G180" s="14"/>
      <c r="H180" s="14"/>
    </row>
    <row r="181" spans="1:8" x14ac:dyDescent="0.2">
      <c r="A181">
        <v>318479</v>
      </c>
      <c r="B181" s="13">
        <v>6.6667085411641729</v>
      </c>
      <c r="C181" s="14"/>
      <c r="D181" s="14"/>
      <c r="E181" s="14"/>
      <c r="F181" s="14">
        <v>3.4799582405011138E-4</v>
      </c>
      <c r="G181" s="14"/>
      <c r="H181" s="14"/>
    </row>
    <row r="182" spans="1:8" x14ac:dyDescent="0.2">
      <c r="A182">
        <v>318487</v>
      </c>
      <c r="B182" s="13">
        <v>6.6667085411641729</v>
      </c>
      <c r="C182" s="14"/>
      <c r="D182" s="14"/>
      <c r="E182" s="14"/>
      <c r="F182" s="14">
        <v>1.8666452669234637</v>
      </c>
      <c r="G182" s="14"/>
      <c r="H182" s="14"/>
    </row>
    <row r="183" spans="1:8" x14ac:dyDescent="0.2">
      <c r="A183">
        <v>318489</v>
      </c>
      <c r="B183" s="13">
        <v>6</v>
      </c>
      <c r="C183" s="14"/>
      <c r="D183" s="14"/>
      <c r="E183" s="14"/>
      <c r="F183" s="14">
        <v>3.1222222222222222</v>
      </c>
      <c r="G183" s="14"/>
      <c r="H183" s="14"/>
    </row>
    <row r="184" spans="1:8" x14ac:dyDescent="0.2">
      <c r="A184">
        <v>318548</v>
      </c>
      <c r="B184" s="13">
        <v>6</v>
      </c>
      <c r="C184" s="14"/>
      <c r="D184" s="14"/>
      <c r="E184" s="14"/>
      <c r="F184" s="14">
        <v>2.2499999999999999E-2</v>
      </c>
      <c r="G184" s="14"/>
      <c r="H184" s="14"/>
    </row>
    <row r="185" spans="1:8" x14ac:dyDescent="0.2">
      <c r="A185">
        <v>318549</v>
      </c>
      <c r="B185" s="13">
        <v>2</v>
      </c>
      <c r="C185" s="14">
        <v>0.43229166666666669</v>
      </c>
      <c r="D185" s="14"/>
      <c r="E185" s="14"/>
      <c r="F185" s="14"/>
      <c r="G185" s="14"/>
      <c r="H185" s="14"/>
    </row>
    <row r="186" spans="1:8" x14ac:dyDescent="0.2">
      <c r="A186">
        <v>318552</v>
      </c>
      <c r="B186" s="13">
        <v>2</v>
      </c>
      <c r="C186" s="14">
        <v>0.22761904761904761</v>
      </c>
      <c r="D186" s="14"/>
      <c r="E186" s="14"/>
      <c r="F186" s="14"/>
      <c r="G186" s="14"/>
      <c r="H186" s="14"/>
    </row>
    <row r="187" spans="1:8" x14ac:dyDescent="0.2">
      <c r="A187">
        <v>318555</v>
      </c>
      <c r="B187" s="13">
        <v>2</v>
      </c>
      <c r="C187" s="14">
        <v>0.6428571428571429</v>
      </c>
      <c r="D187" s="14"/>
      <c r="E187" s="14"/>
      <c r="F187" s="14"/>
      <c r="G187" s="14"/>
      <c r="H187" s="14"/>
    </row>
    <row r="188" spans="1:8" x14ac:dyDescent="0.2">
      <c r="A188">
        <v>318565</v>
      </c>
      <c r="B188" s="13">
        <v>2</v>
      </c>
      <c r="C188" s="14"/>
      <c r="D188" s="14"/>
      <c r="E188" s="14"/>
      <c r="F188" s="14"/>
      <c r="G188" s="14"/>
      <c r="H188" s="14">
        <v>2</v>
      </c>
    </row>
    <row r="189" spans="1:8" x14ac:dyDescent="0.2">
      <c r="A189">
        <v>318569</v>
      </c>
      <c r="B189" s="13">
        <v>6</v>
      </c>
      <c r="C189" s="14"/>
      <c r="D189" s="14"/>
      <c r="E189" s="14"/>
      <c r="F189" s="14">
        <v>6.6666666666666666E-2</v>
      </c>
      <c r="G189" s="14"/>
      <c r="H189" s="14"/>
    </row>
    <row r="190" spans="1:8" x14ac:dyDescent="0.2">
      <c r="A190">
        <v>318571</v>
      </c>
      <c r="B190" s="13">
        <v>5.0000514058387528</v>
      </c>
      <c r="C190" s="14"/>
      <c r="D190" s="14"/>
      <c r="E190" s="14"/>
      <c r="F190" s="14">
        <v>2.7224782201742384E-4</v>
      </c>
      <c r="G190" s="14"/>
      <c r="H190" s="14"/>
    </row>
    <row r="191" spans="1:8" x14ac:dyDescent="0.2">
      <c r="A191">
        <v>318575</v>
      </c>
      <c r="B191" s="13">
        <v>6</v>
      </c>
      <c r="C191" s="14"/>
      <c r="D191" s="14"/>
      <c r="E191" s="14"/>
      <c r="F191" s="14">
        <v>1.05</v>
      </c>
      <c r="G191" s="14"/>
      <c r="H191" s="14"/>
    </row>
    <row r="192" spans="1:8" x14ac:dyDescent="0.2">
      <c r="A192">
        <v>318576</v>
      </c>
      <c r="B192" s="13">
        <v>2</v>
      </c>
      <c r="C192" s="14"/>
      <c r="D192" s="14"/>
      <c r="E192" s="14"/>
      <c r="F192" s="14"/>
      <c r="G192" s="14"/>
      <c r="H192" s="14">
        <v>1.7666666666666666</v>
      </c>
    </row>
    <row r="193" spans="1:8" x14ac:dyDescent="0.2">
      <c r="A193">
        <v>318579</v>
      </c>
      <c r="B193" s="13">
        <v>2</v>
      </c>
      <c r="C193" s="14"/>
      <c r="D193" s="14"/>
      <c r="E193" s="14"/>
      <c r="F193" s="14">
        <v>0.66666666666666663</v>
      </c>
      <c r="G193" s="14"/>
      <c r="H193" s="14"/>
    </row>
    <row r="194" spans="1:8" x14ac:dyDescent="0.2">
      <c r="A194">
        <v>318666</v>
      </c>
      <c r="B194" s="13">
        <v>2</v>
      </c>
      <c r="C194" s="14"/>
      <c r="D194" s="14"/>
      <c r="E194" s="14"/>
      <c r="F194" s="14">
        <v>1.1666666666666667</v>
      </c>
      <c r="G194" s="14"/>
      <c r="H194" s="14"/>
    </row>
    <row r="195" spans="1:8" x14ac:dyDescent="0.2">
      <c r="A195">
        <v>318667</v>
      </c>
      <c r="B195" s="13">
        <v>2</v>
      </c>
      <c r="C195" s="14"/>
      <c r="D195" s="14"/>
      <c r="E195" s="14"/>
      <c r="F195" s="14">
        <v>0.44444444444444442</v>
      </c>
      <c r="G195" s="14"/>
      <c r="H195" s="14"/>
    </row>
    <row r="196" spans="1:8" x14ac:dyDescent="0.2">
      <c r="A196">
        <v>318674</v>
      </c>
      <c r="B196" s="13">
        <v>2</v>
      </c>
      <c r="C196" s="14"/>
      <c r="D196" s="14"/>
      <c r="E196" s="14"/>
      <c r="F196" s="14">
        <v>1.0208333333333333</v>
      </c>
      <c r="G196" s="14"/>
      <c r="H196" s="14"/>
    </row>
    <row r="197" spans="1:8" x14ac:dyDescent="0.2">
      <c r="A197">
        <v>318676</v>
      </c>
      <c r="B197" s="13">
        <v>2</v>
      </c>
      <c r="C197" s="14"/>
      <c r="D197" s="14"/>
      <c r="E197" s="14"/>
      <c r="F197" s="14">
        <v>1.8185185185185184</v>
      </c>
      <c r="G197" s="14"/>
      <c r="H197" s="14"/>
    </row>
    <row r="198" spans="1:8" x14ac:dyDescent="0.2">
      <c r="A198">
        <v>318742</v>
      </c>
      <c r="B198" s="13">
        <v>2</v>
      </c>
      <c r="C198" s="14">
        <v>2</v>
      </c>
      <c r="D198" s="14"/>
      <c r="E198" s="14"/>
      <c r="F198" s="14"/>
      <c r="G198" s="14"/>
      <c r="H198" s="14"/>
    </row>
    <row r="199" spans="1:8" x14ac:dyDescent="0.2">
      <c r="A199">
        <v>318752</v>
      </c>
      <c r="B199" s="13">
        <v>2</v>
      </c>
      <c r="C199" s="14"/>
      <c r="D199" s="14"/>
      <c r="E199" s="14"/>
      <c r="F199" s="14">
        <v>1.5208333333333333</v>
      </c>
      <c r="G199" s="14"/>
      <c r="H199" s="14"/>
    </row>
    <row r="200" spans="1:8" x14ac:dyDescent="0.2">
      <c r="A200">
        <v>318771</v>
      </c>
      <c r="B200" s="13">
        <v>5.0000514058387528</v>
      </c>
      <c r="C200" s="14">
        <v>1.4249886000911993E-4</v>
      </c>
      <c r="D200" s="14"/>
      <c r="E200" s="14"/>
      <c r="F200" s="14"/>
      <c r="G200" s="14"/>
      <c r="H200" s="14"/>
    </row>
    <row r="201" spans="1:8" x14ac:dyDescent="0.2">
      <c r="A201">
        <v>318786</v>
      </c>
      <c r="B201" s="13">
        <v>2</v>
      </c>
      <c r="C201" s="14">
        <v>1.6666666666666667</v>
      </c>
      <c r="D201" s="14"/>
      <c r="E201" s="14"/>
      <c r="F201" s="14"/>
      <c r="G201" s="14"/>
      <c r="H201" s="14"/>
    </row>
    <row r="202" spans="1:8" x14ac:dyDescent="0.2">
      <c r="A202">
        <v>318787</v>
      </c>
      <c r="B202" s="13">
        <v>2</v>
      </c>
      <c r="C202" s="14">
        <v>0.15</v>
      </c>
      <c r="D202" s="14"/>
      <c r="E202" s="14"/>
      <c r="F202" s="14"/>
      <c r="G202" s="14"/>
      <c r="H202" s="14"/>
    </row>
    <row r="203" spans="1:8" x14ac:dyDescent="0.2">
      <c r="A203">
        <v>318810</v>
      </c>
      <c r="B203" s="13">
        <v>2</v>
      </c>
      <c r="C203" s="14"/>
      <c r="D203" s="14"/>
      <c r="E203" s="14"/>
      <c r="F203" s="14">
        <v>1.03</v>
      </c>
      <c r="G203" s="14"/>
      <c r="H203" s="14"/>
    </row>
    <row r="204" spans="1:8" x14ac:dyDescent="0.2">
      <c r="A204">
        <v>318811</v>
      </c>
      <c r="B204" s="13">
        <v>2</v>
      </c>
      <c r="C204" s="14"/>
      <c r="D204" s="14"/>
      <c r="E204" s="14"/>
      <c r="F204" s="14">
        <v>1.6285714285714286</v>
      </c>
      <c r="G204" s="14"/>
      <c r="H204" s="14"/>
    </row>
    <row r="205" spans="1:8" x14ac:dyDescent="0.2">
      <c r="A205">
        <v>318812</v>
      </c>
      <c r="B205" s="13">
        <v>2</v>
      </c>
      <c r="C205" s="14"/>
      <c r="D205" s="14"/>
      <c r="E205" s="14"/>
      <c r="F205" s="14">
        <v>1.375</v>
      </c>
      <c r="G205" s="14"/>
      <c r="H205" s="14"/>
    </row>
    <row r="206" spans="1:8" x14ac:dyDescent="0.2">
      <c r="A206">
        <v>318815</v>
      </c>
      <c r="B206" s="13">
        <v>2</v>
      </c>
      <c r="C206" s="14"/>
      <c r="D206" s="14"/>
      <c r="E206" s="14"/>
      <c r="F206" s="14">
        <v>0.12244897959183673</v>
      </c>
      <c r="G206" s="14"/>
      <c r="H206" s="14"/>
    </row>
    <row r="207" spans="1:8" x14ac:dyDescent="0.2">
      <c r="A207">
        <v>318816</v>
      </c>
      <c r="B207" s="13">
        <v>10.000012812282192</v>
      </c>
      <c r="C207" s="14"/>
      <c r="D207" s="14"/>
      <c r="E207" s="14"/>
      <c r="F207" s="14">
        <v>5.3999082015605735E-5</v>
      </c>
      <c r="G207" s="14"/>
      <c r="H207" s="14"/>
    </row>
    <row r="208" spans="1:8" x14ac:dyDescent="0.2">
      <c r="A208">
        <v>318818</v>
      </c>
      <c r="B208" s="13">
        <v>2</v>
      </c>
      <c r="C208" s="14"/>
      <c r="D208" s="14"/>
      <c r="E208" s="14"/>
      <c r="F208" s="14">
        <v>0.12337662337662338</v>
      </c>
      <c r="G208" s="14"/>
      <c r="H208" s="14"/>
    </row>
    <row r="209" spans="1:8" x14ac:dyDescent="0.2">
      <c r="A209">
        <v>318819</v>
      </c>
      <c r="B209" s="13">
        <v>5.0000514058387528</v>
      </c>
      <c r="C209" s="14"/>
      <c r="D209" s="14"/>
      <c r="E209" s="14"/>
      <c r="F209" s="14">
        <v>2.5499796001631987E-5</v>
      </c>
      <c r="G209" s="14"/>
      <c r="H209" s="14"/>
    </row>
    <row r="210" spans="1:8" x14ac:dyDescent="0.2">
      <c r="A210">
        <v>318829</v>
      </c>
      <c r="B210" s="13">
        <v>2</v>
      </c>
      <c r="C210" s="14"/>
      <c r="D210" s="14"/>
      <c r="E210" s="14"/>
      <c r="F210" s="14">
        <v>0.92901234567901236</v>
      </c>
      <c r="G210" s="14"/>
      <c r="H210" s="14"/>
    </row>
    <row r="211" spans="1:8" x14ac:dyDescent="0.2">
      <c r="A211">
        <v>318856</v>
      </c>
      <c r="B211" s="13">
        <v>2</v>
      </c>
      <c r="C211" s="14"/>
      <c r="D211" s="14"/>
      <c r="E211" s="14"/>
      <c r="F211" s="14">
        <v>1.0119047619047619</v>
      </c>
      <c r="G211" s="14"/>
      <c r="H211" s="14"/>
    </row>
    <row r="212" spans="1:8" x14ac:dyDescent="0.2">
      <c r="A212">
        <v>318882</v>
      </c>
      <c r="B212" s="13">
        <v>2</v>
      </c>
      <c r="C212" s="14"/>
      <c r="D212" s="14"/>
      <c r="E212" s="14"/>
      <c r="F212" s="14">
        <v>0.70833333333333337</v>
      </c>
      <c r="G212" s="14"/>
      <c r="H212" s="14"/>
    </row>
    <row r="213" spans="1:8" x14ac:dyDescent="0.2">
      <c r="A213">
        <v>318886</v>
      </c>
      <c r="B213" s="13">
        <v>2</v>
      </c>
      <c r="C213" s="14"/>
      <c r="D213" s="14"/>
      <c r="E213" s="14"/>
      <c r="F213" s="14">
        <v>0.70714285714285718</v>
      </c>
      <c r="G213" s="14"/>
      <c r="H213" s="14"/>
    </row>
    <row r="214" spans="1:8" x14ac:dyDescent="0.2">
      <c r="A214">
        <v>318890</v>
      </c>
      <c r="B214" s="13">
        <v>2</v>
      </c>
      <c r="C214" s="14"/>
      <c r="D214" s="14"/>
      <c r="E214" s="14"/>
      <c r="F214" s="14">
        <v>0.4</v>
      </c>
      <c r="G214" s="14"/>
      <c r="H214" s="14"/>
    </row>
    <row r="215" spans="1:8" x14ac:dyDescent="0.2">
      <c r="A215">
        <v>318896</v>
      </c>
      <c r="B215" s="13">
        <v>2</v>
      </c>
      <c r="C215" s="14"/>
      <c r="D215" s="14"/>
      <c r="E215" s="14"/>
      <c r="F215" s="14">
        <v>1.7023809523809523</v>
      </c>
      <c r="G215" s="14"/>
      <c r="H215" s="14"/>
    </row>
    <row r="216" spans="1:8" x14ac:dyDescent="0.2">
      <c r="A216">
        <v>318917</v>
      </c>
      <c r="B216" s="13">
        <v>2</v>
      </c>
      <c r="C216" s="14"/>
      <c r="D216" s="14"/>
      <c r="E216" s="14"/>
      <c r="F216" s="14"/>
      <c r="G216" s="14"/>
      <c r="H216" s="14">
        <v>2</v>
      </c>
    </row>
    <row r="217" spans="1:8" x14ac:dyDescent="0.2">
      <c r="A217">
        <v>318920</v>
      </c>
      <c r="B217" s="13">
        <v>1.0000030812031657</v>
      </c>
      <c r="C217" s="14"/>
      <c r="D217" s="14">
        <v>1.4399781123326925E-5</v>
      </c>
      <c r="E217" s="14"/>
      <c r="F217" s="14"/>
      <c r="G217" s="14"/>
      <c r="H217" s="14"/>
    </row>
    <row r="218" spans="1:8" x14ac:dyDescent="0.2">
      <c r="A218">
        <v>318924</v>
      </c>
      <c r="B218" s="13">
        <v>2</v>
      </c>
      <c r="C218" s="14"/>
      <c r="D218" s="14"/>
      <c r="E218" s="14"/>
      <c r="F218" s="14">
        <v>0.96</v>
      </c>
      <c r="G218" s="14"/>
      <c r="H218" s="14"/>
    </row>
    <row r="219" spans="1:8" x14ac:dyDescent="0.2">
      <c r="A219">
        <v>318941</v>
      </c>
      <c r="B219" s="13">
        <v>2</v>
      </c>
      <c r="C219" s="14"/>
      <c r="D219" s="14"/>
      <c r="E219" s="14"/>
      <c r="F219" s="14">
        <v>1.4916666666666667</v>
      </c>
      <c r="G219" s="14"/>
      <c r="H219" s="14"/>
    </row>
    <row r="220" spans="1:8" x14ac:dyDescent="0.2">
      <c r="A220">
        <v>318950</v>
      </c>
      <c r="B220" s="13">
        <v>2</v>
      </c>
      <c r="C220" s="14"/>
      <c r="D220" s="14"/>
      <c r="E220" s="14"/>
      <c r="F220" s="14">
        <v>0.61458333333333337</v>
      </c>
      <c r="G220" s="14"/>
      <c r="H220" s="14"/>
    </row>
    <row r="221" spans="1:8" x14ac:dyDescent="0.2">
      <c r="A221">
        <v>318958</v>
      </c>
      <c r="B221" s="13">
        <v>2</v>
      </c>
      <c r="C221" s="14"/>
      <c r="D221" s="14">
        <v>1</v>
      </c>
      <c r="E221" s="14"/>
      <c r="F221" s="14"/>
      <c r="G221" s="14"/>
      <c r="H221" s="14"/>
    </row>
    <row r="222" spans="1:8" x14ac:dyDescent="0.2">
      <c r="A222">
        <v>318965</v>
      </c>
      <c r="B222" s="13">
        <v>2</v>
      </c>
      <c r="C222" s="14"/>
      <c r="D222" s="14">
        <v>1.7</v>
      </c>
      <c r="E222" s="14"/>
      <c r="F222" s="14"/>
      <c r="G222" s="14"/>
      <c r="H222" s="14"/>
    </row>
    <row r="223" spans="1:8" x14ac:dyDescent="0.2">
      <c r="B223" s="13">
        <v>6</v>
      </c>
      <c r="C223" s="14"/>
      <c r="D223" s="14"/>
      <c r="E223" s="14">
        <v>0.13333333333333333</v>
      </c>
      <c r="F223" s="14"/>
      <c r="G223" s="14"/>
      <c r="H223" s="14"/>
    </row>
    <row r="224" spans="1:8" x14ac:dyDescent="0.2">
      <c r="A224">
        <v>319008</v>
      </c>
      <c r="B224" s="13">
        <v>2</v>
      </c>
      <c r="C224" s="14"/>
      <c r="D224" s="14"/>
      <c r="E224" s="14"/>
      <c r="F224" s="14">
        <v>0.10416666666666667</v>
      </c>
      <c r="G224" s="14"/>
      <c r="H224" s="14"/>
    </row>
    <row r="225" spans="1:8" x14ac:dyDescent="0.2">
      <c r="A225">
        <v>319011</v>
      </c>
      <c r="B225" s="13">
        <v>2</v>
      </c>
      <c r="C225" s="14"/>
      <c r="D225" s="14"/>
      <c r="E225" s="14"/>
      <c r="F225" s="14">
        <v>1.4583333333333333</v>
      </c>
      <c r="G225" s="14"/>
      <c r="H225" s="14"/>
    </row>
    <row r="226" spans="1:8" x14ac:dyDescent="0.2">
      <c r="A226">
        <v>319048</v>
      </c>
      <c r="B226" s="13">
        <v>2</v>
      </c>
      <c r="C226" s="14"/>
      <c r="D226" s="14">
        <v>1.8333333333333333</v>
      </c>
      <c r="E226" s="14"/>
      <c r="F226" s="14"/>
      <c r="G226" s="14"/>
      <c r="H226" s="14"/>
    </row>
    <row r="227" spans="1:8" x14ac:dyDescent="0.2">
      <c r="A227">
        <v>319185</v>
      </c>
      <c r="B227" s="13">
        <v>2</v>
      </c>
      <c r="C227" s="14">
        <v>0.56349206349206349</v>
      </c>
      <c r="D227" s="14"/>
      <c r="E227" s="14"/>
      <c r="F227" s="14"/>
      <c r="G227" s="14"/>
      <c r="H227" s="14"/>
    </row>
    <row r="228" spans="1:8" x14ac:dyDescent="0.2">
      <c r="A228">
        <v>319192</v>
      </c>
      <c r="B228" s="13">
        <v>2</v>
      </c>
      <c r="C228" s="14">
        <v>0.45238095238095238</v>
      </c>
      <c r="D228" s="14"/>
      <c r="E228" s="14"/>
      <c r="F228" s="14"/>
      <c r="G228" s="14"/>
      <c r="H228" s="14"/>
    </row>
    <row r="229" spans="1:8" x14ac:dyDescent="0.2">
      <c r="A229">
        <v>319195</v>
      </c>
      <c r="B229" s="13">
        <v>2</v>
      </c>
      <c r="C229" s="14">
        <v>1.1470588235294117</v>
      </c>
      <c r="D229" s="14"/>
      <c r="E229" s="14"/>
      <c r="F229" s="14"/>
      <c r="G229" s="14"/>
      <c r="H229" s="14"/>
    </row>
    <row r="230" spans="1:8" x14ac:dyDescent="0.2">
      <c r="A230">
        <v>319206</v>
      </c>
      <c r="B230" s="13">
        <v>2</v>
      </c>
      <c r="C230" s="14">
        <v>1.6481481481481481</v>
      </c>
      <c r="D230" s="14"/>
      <c r="E230" s="14"/>
      <c r="F230" s="14"/>
      <c r="G230" s="14"/>
      <c r="H230" s="14"/>
    </row>
    <row r="231" spans="1:8" x14ac:dyDescent="0.2">
      <c r="A231">
        <v>319207</v>
      </c>
      <c r="B231" s="13">
        <v>1.999960563998568</v>
      </c>
      <c r="C231" s="14">
        <v>7.4847155808079296E-4</v>
      </c>
      <c r="D231" s="14"/>
      <c r="E231" s="14"/>
      <c r="F231" s="14"/>
      <c r="G231" s="14"/>
      <c r="H231" s="14"/>
    </row>
    <row r="232" spans="1:8" x14ac:dyDescent="0.2">
      <c r="A232">
        <v>319217</v>
      </c>
      <c r="B232" s="13">
        <v>2</v>
      </c>
      <c r="C232" s="14">
        <v>0.62222222222222223</v>
      </c>
      <c r="D232" s="14"/>
      <c r="E232" s="14"/>
      <c r="F232" s="14"/>
      <c r="G232" s="14"/>
      <c r="H232" s="14"/>
    </row>
    <row r="233" spans="1:8" x14ac:dyDescent="0.2">
      <c r="A233">
        <v>319219</v>
      </c>
      <c r="B233" s="13">
        <v>2</v>
      </c>
      <c r="C233" s="14">
        <v>2.7777777777777776E-2</v>
      </c>
      <c r="D233" s="14"/>
      <c r="E233" s="14"/>
      <c r="F233" s="14"/>
      <c r="G233" s="14"/>
      <c r="H233" s="14"/>
    </row>
    <row r="234" spans="1:8" x14ac:dyDescent="0.2">
      <c r="A234">
        <v>319576</v>
      </c>
      <c r="B234" s="13">
        <v>2</v>
      </c>
      <c r="C234" s="14"/>
      <c r="D234" s="14"/>
      <c r="E234" s="14"/>
      <c r="F234" s="14"/>
      <c r="G234" s="14"/>
      <c r="H234" s="14">
        <v>1</v>
      </c>
    </row>
    <row r="235" spans="1:8" x14ac:dyDescent="0.2">
      <c r="A235">
        <v>319677</v>
      </c>
      <c r="B235" s="13">
        <v>2</v>
      </c>
      <c r="C235" s="14">
        <v>0.99305555555555558</v>
      </c>
      <c r="D235" s="14"/>
      <c r="E235" s="14"/>
      <c r="F235" s="14"/>
      <c r="G235" s="14"/>
      <c r="H235" s="14"/>
    </row>
    <row r="236" spans="1:8" x14ac:dyDescent="0.2">
      <c r="A236">
        <v>319815</v>
      </c>
      <c r="B236" s="13">
        <v>2</v>
      </c>
      <c r="C236" s="14">
        <v>0.24590163934426229</v>
      </c>
      <c r="D236" s="14"/>
      <c r="E236" s="14"/>
      <c r="F236" s="14"/>
      <c r="G236" s="14"/>
      <c r="H236" s="14"/>
    </row>
    <row r="237" spans="1:8" x14ac:dyDescent="0.2">
      <c r="A237">
        <v>319860</v>
      </c>
      <c r="B237" s="13">
        <v>2</v>
      </c>
      <c r="C237" s="14">
        <v>0.73044871794871791</v>
      </c>
      <c r="D237" s="14"/>
      <c r="E237" s="14"/>
      <c r="F237" s="14"/>
      <c r="G237" s="14"/>
      <c r="H237" s="14"/>
    </row>
    <row r="238" spans="1:8" x14ac:dyDescent="0.2">
      <c r="A238">
        <v>319866</v>
      </c>
      <c r="B238" s="13">
        <v>2</v>
      </c>
      <c r="C238" s="14">
        <v>1.3068181818181819</v>
      </c>
      <c r="D238" s="14"/>
      <c r="E238" s="14"/>
      <c r="F238" s="14"/>
      <c r="G238" s="14"/>
      <c r="H238" s="14"/>
    </row>
    <row r="239" spans="1:8" x14ac:dyDescent="0.2">
      <c r="A239">
        <v>319895</v>
      </c>
      <c r="B239" s="13">
        <v>2</v>
      </c>
      <c r="C239" s="14"/>
      <c r="D239" s="14">
        <v>0.96666666666666667</v>
      </c>
      <c r="E239" s="14"/>
      <c r="F239" s="14"/>
      <c r="G239" s="14"/>
      <c r="H239" s="14"/>
    </row>
    <row r="240" spans="1:8" x14ac:dyDescent="0.2">
      <c r="A240">
        <v>319896</v>
      </c>
      <c r="B240" s="13">
        <v>2</v>
      </c>
      <c r="C240" s="14"/>
      <c r="D240" s="14">
        <v>1.3</v>
      </c>
      <c r="E240" s="14"/>
      <c r="F240" s="14"/>
      <c r="G240" s="14"/>
      <c r="H240" s="14"/>
    </row>
    <row r="241" spans="1:8" x14ac:dyDescent="0.2">
      <c r="A241">
        <v>319908</v>
      </c>
      <c r="B241" s="13">
        <v>2</v>
      </c>
      <c r="C241" s="14">
        <v>0.41666666666666669</v>
      </c>
      <c r="D241" s="14"/>
      <c r="E241" s="14"/>
      <c r="F241" s="14"/>
      <c r="G241" s="14"/>
      <c r="H241" s="14"/>
    </row>
    <row r="242" spans="1:8" x14ac:dyDescent="0.2">
      <c r="A242">
        <v>320110</v>
      </c>
      <c r="B242" s="13">
        <v>2</v>
      </c>
      <c r="C242" s="14">
        <v>-100000.45</v>
      </c>
      <c r="D242" s="14"/>
      <c r="E242" s="14"/>
      <c r="F242" s="14"/>
      <c r="G242" s="14"/>
      <c r="H242" s="14"/>
    </row>
    <row r="243" spans="1:8" x14ac:dyDescent="0.2">
      <c r="A243">
        <v>320186</v>
      </c>
      <c r="B243" s="13">
        <v>2</v>
      </c>
      <c r="C243" s="14">
        <v>0.42222222222222222</v>
      </c>
      <c r="D243" s="14"/>
      <c r="E243" s="14"/>
      <c r="F243" s="14"/>
      <c r="G243" s="14"/>
      <c r="H243" s="14"/>
    </row>
    <row r="244" spans="1:8" x14ac:dyDescent="0.2">
      <c r="A244">
        <v>320188</v>
      </c>
      <c r="B244" s="13">
        <v>2</v>
      </c>
      <c r="C244" s="14">
        <v>0.25</v>
      </c>
      <c r="D244" s="14"/>
      <c r="E244" s="14"/>
      <c r="F244" s="14"/>
      <c r="G244" s="14"/>
      <c r="H244" s="14">
        <v>1</v>
      </c>
    </row>
    <row r="245" spans="1:8" x14ac:dyDescent="0.2">
      <c r="A245">
        <v>320277</v>
      </c>
      <c r="B245" s="13">
        <v>2</v>
      </c>
      <c r="C245" s="14">
        <v>0.05</v>
      </c>
      <c r="D245" s="14"/>
      <c r="E245" s="14"/>
      <c r="F245" s="14"/>
      <c r="G245" s="14"/>
      <c r="H245" s="14"/>
    </row>
    <row r="246" spans="1:8" x14ac:dyDescent="0.2">
      <c r="A246">
        <v>320279</v>
      </c>
      <c r="B246" s="13">
        <v>1.3333545082825136</v>
      </c>
      <c r="C246" s="14">
        <v>1.1413305941399074E-4</v>
      </c>
      <c r="D246" s="14"/>
      <c r="E246" s="14">
        <v>6.6666506667050667E-8</v>
      </c>
      <c r="F246" s="14"/>
      <c r="G246" s="14"/>
      <c r="H246" s="14"/>
    </row>
    <row r="247" spans="1:8" x14ac:dyDescent="0.2">
      <c r="A247">
        <v>320281</v>
      </c>
      <c r="B247" s="13">
        <v>6</v>
      </c>
      <c r="C247" s="14"/>
      <c r="D247" s="14"/>
      <c r="E247" s="14">
        <v>9.9206349206349201E-4</v>
      </c>
      <c r="F247" s="14"/>
      <c r="G247" s="14"/>
      <c r="H247" s="14"/>
    </row>
    <row r="248" spans="1:8" x14ac:dyDescent="0.2">
      <c r="A248">
        <v>320286</v>
      </c>
      <c r="B248" s="13">
        <v>5.0000514058387528</v>
      </c>
      <c r="C248" s="14"/>
      <c r="D248" s="14"/>
      <c r="E248" s="14">
        <v>2.4999800001599986E-7</v>
      </c>
      <c r="F248" s="14"/>
      <c r="G248" s="14"/>
      <c r="H248" s="14"/>
    </row>
    <row r="249" spans="1:8" x14ac:dyDescent="0.2">
      <c r="A249">
        <v>320471</v>
      </c>
      <c r="B249" s="13">
        <v>6</v>
      </c>
      <c r="C249" s="14"/>
      <c r="D249" s="14"/>
      <c r="E249" s="14">
        <v>0.61538461538461542</v>
      </c>
      <c r="F249" s="14"/>
      <c r="G249" s="14"/>
      <c r="H249" s="14"/>
    </row>
    <row r="250" spans="1:8" x14ac:dyDescent="0.2">
      <c r="A250">
        <v>320472</v>
      </c>
      <c r="B250" s="13">
        <v>6</v>
      </c>
      <c r="C250" s="14"/>
      <c r="D250" s="14"/>
      <c r="E250" s="14">
        <v>2.5000000000000001E-2</v>
      </c>
      <c r="F250" s="14"/>
      <c r="G250" s="14"/>
      <c r="H250" s="14"/>
    </row>
    <row r="251" spans="1:8" x14ac:dyDescent="0.2">
      <c r="A251">
        <v>320484</v>
      </c>
      <c r="B251" s="13">
        <v>6</v>
      </c>
      <c r="C251" s="14"/>
      <c r="D251" s="14"/>
      <c r="E251" s="14">
        <v>3.1250000000000001E-4</v>
      </c>
      <c r="F251" s="14"/>
      <c r="G251" s="14"/>
      <c r="H251" s="14"/>
    </row>
    <row r="252" spans="1:8" x14ac:dyDescent="0.2">
      <c r="A252">
        <v>320485</v>
      </c>
      <c r="B252" s="13">
        <v>6</v>
      </c>
      <c r="C252" s="14"/>
      <c r="D252" s="14"/>
      <c r="E252" s="14">
        <v>1E-3</v>
      </c>
      <c r="F252" s="14"/>
      <c r="G252" s="14"/>
      <c r="H252" s="14"/>
    </row>
    <row r="253" spans="1:8" x14ac:dyDescent="0.2">
      <c r="A253">
        <v>320487</v>
      </c>
      <c r="B253" s="13">
        <v>6</v>
      </c>
      <c r="C253" s="14"/>
      <c r="D253" s="14"/>
      <c r="E253" s="14">
        <v>1.1574074074074073E-3</v>
      </c>
      <c r="F253" s="14"/>
      <c r="G253" s="14"/>
      <c r="H253" s="14"/>
    </row>
    <row r="254" spans="1:8" x14ac:dyDescent="0.2">
      <c r="A254">
        <v>320520</v>
      </c>
      <c r="B254" s="13">
        <v>2</v>
      </c>
      <c r="C254" s="14">
        <v>0.52777777777777779</v>
      </c>
      <c r="D254" s="14"/>
      <c r="E254" s="14"/>
      <c r="F254" s="14"/>
      <c r="G254" s="14"/>
      <c r="H254" s="14"/>
    </row>
    <row r="255" spans="1:8" x14ac:dyDescent="0.2">
      <c r="A255">
        <v>320522</v>
      </c>
      <c r="B255" s="13">
        <v>2</v>
      </c>
      <c r="C255" s="14">
        <v>-5.5555555555555552E-2</v>
      </c>
      <c r="D255" s="14"/>
      <c r="E255" s="14"/>
      <c r="F255" s="14"/>
      <c r="G255" s="14"/>
      <c r="H255" s="14"/>
    </row>
    <row r="256" spans="1:8" x14ac:dyDescent="0.2">
      <c r="A256">
        <v>320652</v>
      </c>
      <c r="B256" s="13">
        <v>2</v>
      </c>
      <c r="C256" s="14">
        <v>1.25</v>
      </c>
      <c r="D256" s="14"/>
      <c r="E256" s="14"/>
      <c r="F256" s="14"/>
      <c r="G256" s="14"/>
      <c r="H256" s="14"/>
    </row>
    <row r="257" spans="1:8" x14ac:dyDescent="0.2">
      <c r="A257">
        <v>320655</v>
      </c>
      <c r="B257" s="13">
        <v>2</v>
      </c>
      <c r="C257" s="14">
        <v>1</v>
      </c>
      <c r="D257" s="14"/>
      <c r="E257" s="14"/>
      <c r="F257" s="14"/>
      <c r="G257" s="14"/>
      <c r="H257" s="14"/>
    </row>
    <row r="258" spans="1:8" x14ac:dyDescent="0.2">
      <c r="A258">
        <v>320656</v>
      </c>
      <c r="B258" s="13">
        <v>2</v>
      </c>
      <c r="C258" s="14">
        <v>0.375</v>
      </c>
      <c r="D258" s="14"/>
      <c r="E258" s="14"/>
      <c r="F258" s="14"/>
      <c r="G258" s="14"/>
      <c r="H258" s="14"/>
    </row>
    <row r="259" spans="1:8" x14ac:dyDescent="0.2">
      <c r="A259">
        <v>320665</v>
      </c>
      <c r="B259" s="13">
        <v>2</v>
      </c>
      <c r="C259" s="14"/>
      <c r="D259" s="14"/>
      <c r="E259" s="14"/>
      <c r="F259" s="14"/>
      <c r="G259" s="14"/>
      <c r="H259" s="14">
        <v>0.75</v>
      </c>
    </row>
    <row r="260" spans="1:8" x14ac:dyDescent="0.2">
      <c r="A260">
        <v>320667</v>
      </c>
      <c r="B260" s="13">
        <v>2</v>
      </c>
      <c r="C260" s="14">
        <v>0.74537037037037035</v>
      </c>
      <c r="D260" s="14"/>
      <c r="E260" s="14"/>
      <c r="F260" s="14"/>
      <c r="G260" s="14"/>
      <c r="H260" s="14"/>
    </row>
    <row r="261" spans="1:8" x14ac:dyDescent="0.2">
      <c r="A261">
        <v>320670</v>
      </c>
      <c r="B261" s="13">
        <v>2</v>
      </c>
      <c r="C261" s="14">
        <v>0.35648148148148145</v>
      </c>
      <c r="D261" s="14"/>
      <c r="E261" s="14"/>
      <c r="F261" s="14"/>
      <c r="G261" s="14"/>
      <c r="H261" s="14"/>
    </row>
    <row r="262" spans="1:8" x14ac:dyDescent="0.2">
      <c r="A262">
        <v>320675</v>
      </c>
      <c r="B262" s="13">
        <v>2</v>
      </c>
      <c r="C262" s="14">
        <v>0.72222222222222221</v>
      </c>
      <c r="D262" s="14"/>
      <c r="E262" s="14"/>
      <c r="F262" s="14"/>
      <c r="G262" s="14"/>
      <c r="H262" s="14"/>
    </row>
    <row r="263" spans="1:8" x14ac:dyDescent="0.2">
      <c r="A263">
        <v>320709</v>
      </c>
      <c r="B263" s="13">
        <v>5.0000514058387528</v>
      </c>
      <c r="C263" s="14">
        <v>1.919984640122879E-4</v>
      </c>
      <c r="D263" s="14"/>
      <c r="E263" s="14"/>
      <c r="F263" s="14"/>
      <c r="G263" s="14"/>
      <c r="H263" s="14"/>
    </row>
    <row r="264" spans="1:8" x14ac:dyDescent="0.2">
      <c r="A264">
        <v>320754</v>
      </c>
      <c r="B264" s="13">
        <v>2</v>
      </c>
      <c r="C264" s="14"/>
      <c r="D264" s="14">
        <v>0.7</v>
      </c>
      <c r="E264" s="14"/>
      <c r="F264" s="14"/>
      <c r="G264" s="14"/>
      <c r="H264" s="14"/>
    </row>
    <row r="265" spans="1:8" x14ac:dyDescent="0.2">
      <c r="A265">
        <v>320767</v>
      </c>
      <c r="B265" s="13">
        <v>2</v>
      </c>
      <c r="C265" s="14">
        <v>2</v>
      </c>
      <c r="D265" s="14"/>
      <c r="E265" s="14"/>
      <c r="F265" s="14"/>
      <c r="G265" s="14"/>
      <c r="H265" s="14"/>
    </row>
    <row r="266" spans="1:8" x14ac:dyDescent="0.2">
      <c r="A266">
        <v>320782</v>
      </c>
      <c r="B266" s="13">
        <v>2</v>
      </c>
      <c r="C266" s="14">
        <v>0.3125</v>
      </c>
      <c r="D266" s="14"/>
      <c r="E266" s="14"/>
      <c r="F266" s="14"/>
      <c r="G266" s="14"/>
      <c r="H266" s="14"/>
    </row>
    <row r="267" spans="1:8" x14ac:dyDescent="0.2">
      <c r="A267">
        <v>320799</v>
      </c>
      <c r="B267" s="13">
        <v>2</v>
      </c>
      <c r="C267" s="14">
        <v>0.44545454545454544</v>
      </c>
      <c r="D267" s="14"/>
      <c r="E267" s="14"/>
      <c r="F267" s="14"/>
      <c r="G267" s="14"/>
      <c r="H267" s="14"/>
    </row>
    <row r="268" spans="1:8" x14ac:dyDescent="0.2">
      <c r="A268">
        <v>320821</v>
      </c>
      <c r="B268" s="13">
        <v>5.0000514058387528</v>
      </c>
      <c r="C268" s="14"/>
      <c r="D268" s="14"/>
      <c r="E268" s="14">
        <v>2.4999800001599986E-7</v>
      </c>
      <c r="F268" s="14"/>
      <c r="G268" s="14"/>
      <c r="H268" s="14"/>
    </row>
    <row r="269" spans="1:8" x14ac:dyDescent="0.2">
      <c r="A269">
        <v>320824</v>
      </c>
      <c r="B269" s="13">
        <v>1.3333545082825136</v>
      </c>
      <c r="C269" s="14"/>
      <c r="D269" s="14"/>
      <c r="E269" s="14">
        <v>6.6666506667050667E-8</v>
      </c>
      <c r="F269" s="14"/>
      <c r="G269" s="14"/>
      <c r="H269" s="14"/>
    </row>
    <row r="270" spans="1:8" x14ac:dyDescent="0.2">
      <c r="A270">
        <v>320826</v>
      </c>
      <c r="B270" s="13">
        <v>6</v>
      </c>
      <c r="C270" s="14"/>
      <c r="D270" s="14"/>
      <c r="E270" s="14">
        <v>8.6805555555555551E-4</v>
      </c>
      <c r="F270" s="14"/>
      <c r="G270" s="14"/>
      <c r="H270" s="14"/>
    </row>
    <row r="271" spans="1:8" x14ac:dyDescent="0.2">
      <c r="A271">
        <v>320870</v>
      </c>
      <c r="B271" s="13">
        <v>6</v>
      </c>
      <c r="C271" s="14"/>
      <c r="D271" s="14"/>
      <c r="E271" s="14">
        <v>0.05</v>
      </c>
      <c r="F271" s="14"/>
      <c r="G271" s="14"/>
      <c r="H271" s="14"/>
    </row>
    <row r="272" spans="1:8" x14ac:dyDescent="0.2">
      <c r="A272">
        <v>320947</v>
      </c>
      <c r="B272" s="13">
        <v>2</v>
      </c>
      <c r="C272" s="14">
        <v>0.42499999999999999</v>
      </c>
      <c r="D272" s="14"/>
      <c r="E272" s="14"/>
      <c r="F272" s="14"/>
      <c r="G272" s="14"/>
      <c r="H272" s="14"/>
    </row>
    <row r="273" spans="1:8" x14ac:dyDescent="0.2">
      <c r="A273">
        <v>320990</v>
      </c>
      <c r="B273" s="13">
        <v>6</v>
      </c>
      <c r="C273" s="14"/>
      <c r="D273" s="14"/>
      <c r="E273" s="14">
        <v>5.5555555555555558E-3</v>
      </c>
      <c r="F273" s="14"/>
      <c r="G273" s="14"/>
      <c r="H273" s="14"/>
    </row>
    <row r="274" spans="1:8" x14ac:dyDescent="0.2">
      <c r="A274">
        <v>321046</v>
      </c>
      <c r="B274" s="13">
        <v>2</v>
      </c>
      <c r="C274" s="14">
        <v>0.93333333333333335</v>
      </c>
      <c r="D274" s="14"/>
      <c r="E274" s="14"/>
      <c r="F274" s="14"/>
      <c r="G274" s="14"/>
      <c r="H274" s="14"/>
    </row>
    <row r="275" spans="1:8" x14ac:dyDescent="0.2">
      <c r="A275">
        <v>321559</v>
      </c>
      <c r="B275" s="13">
        <v>2</v>
      </c>
      <c r="C275" s="14"/>
      <c r="D275" s="14"/>
      <c r="E275" s="14"/>
      <c r="F275" s="14">
        <v>0.66666666666666663</v>
      </c>
      <c r="G275" s="14"/>
      <c r="H275" s="14"/>
    </row>
    <row r="276" spans="1:8" x14ac:dyDescent="0.2">
      <c r="A276">
        <v>321575</v>
      </c>
      <c r="B276" s="13">
        <v>1.9999725633779719</v>
      </c>
      <c r="C276" s="14">
        <v>5.8798118460209275E-5</v>
      </c>
      <c r="D276" s="14"/>
      <c r="E276" s="14"/>
      <c r="F276" s="14">
        <v>1.1519631371796102E-4</v>
      </c>
      <c r="G276" s="14"/>
      <c r="H276" s="14"/>
    </row>
    <row r="277" spans="1:8" x14ac:dyDescent="0.2">
      <c r="A277">
        <v>321661</v>
      </c>
      <c r="B277" s="13">
        <v>2</v>
      </c>
      <c r="C277" s="14">
        <v>0.70833333333333337</v>
      </c>
      <c r="D277" s="14"/>
      <c r="E277" s="14"/>
      <c r="F277" s="14"/>
      <c r="G277" s="14"/>
      <c r="H277" s="14"/>
    </row>
    <row r="278" spans="1:8" x14ac:dyDescent="0.2">
      <c r="A278">
        <v>321662</v>
      </c>
      <c r="B278" s="13">
        <v>2</v>
      </c>
      <c r="C278" s="14">
        <v>0.68229166666666663</v>
      </c>
      <c r="D278" s="14"/>
      <c r="E278" s="14"/>
      <c r="F278" s="14"/>
      <c r="G278" s="14"/>
      <c r="H278" s="14"/>
    </row>
    <row r="279" spans="1:8" x14ac:dyDescent="0.2">
      <c r="A279">
        <v>321665</v>
      </c>
      <c r="B279" s="13">
        <v>2</v>
      </c>
      <c r="C279" s="14">
        <v>1.9230769230769232E-2</v>
      </c>
      <c r="D279" s="14"/>
      <c r="E279" s="14"/>
      <c r="F279" s="14"/>
      <c r="G279" s="14"/>
      <c r="H279" s="14"/>
    </row>
    <row r="280" spans="1:8" x14ac:dyDescent="0.2">
      <c r="A280">
        <v>322541</v>
      </c>
      <c r="B280" s="13">
        <v>2</v>
      </c>
      <c r="C280" s="14">
        <v>0.16533333333333333</v>
      </c>
      <c r="D280" s="14"/>
      <c r="E280" s="14"/>
      <c r="F280" s="14"/>
      <c r="G280" s="14"/>
      <c r="H280" s="14"/>
    </row>
    <row r="281" spans="1:8" x14ac:dyDescent="0.2">
      <c r="A281">
        <v>322551</v>
      </c>
      <c r="B281" s="13">
        <v>2</v>
      </c>
      <c r="C281" s="14"/>
      <c r="D281" s="14"/>
      <c r="E281" s="14"/>
      <c r="F281" s="14"/>
      <c r="G281" s="14"/>
      <c r="H281" s="14">
        <v>1</v>
      </c>
    </row>
    <row r="282" spans="1:8" x14ac:dyDescent="0.2">
      <c r="A282">
        <v>322554</v>
      </c>
      <c r="B282" s="13">
        <v>6.6667085411641729</v>
      </c>
      <c r="C282" s="14">
        <v>-3.9999520005759929E-5</v>
      </c>
      <c r="D282" s="14"/>
      <c r="E282" s="14"/>
      <c r="F282" s="14"/>
      <c r="G282" s="14"/>
      <c r="H282" s="14"/>
    </row>
    <row r="283" spans="1:8" x14ac:dyDescent="0.2">
      <c r="A283">
        <v>322657</v>
      </c>
      <c r="B283" s="13">
        <v>1.9999677636089319</v>
      </c>
      <c r="C283" s="14"/>
      <c r="D283" s="14"/>
      <c r="E283" s="14"/>
      <c r="F283" s="14">
        <v>2.6879075359807623E-4</v>
      </c>
      <c r="G283" s="14"/>
      <c r="H283" s="14"/>
    </row>
    <row r="284" spans="1:8" x14ac:dyDescent="0.2">
      <c r="A284">
        <v>322662</v>
      </c>
      <c r="B284" s="13">
        <v>2</v>
      </c>
      <c r="C284" s="14"/>
      <c r="D284" s="14"/>
      <c r="E284" s="14"/>
      <c r="F284" s="14">
        <v>1</v>
      </c>
      <c r="G284" s="14"/>
      <c r="H284" s="14"/>
    </row>
    <row r="285" spans="1:8" x14ac:dyDescent="0.2">
      <c r="A285">
        <v>322695</v>
      </c>
      <c r="B285" s="13">
        <v>1.9999677636089319</v>
      </c>
      <c r="C285" s="14"/>
      <c r="D285" s="14"/>
      <c r="E285" s="14"/>
      <c r="F285" s="14"/>
      <c r="G285" s="14"/>
      <c r="H285" s="14">
        <v>6.9117622353791035E-4</v>
      </c>
    </row>
    <row r="286" spans="1:8" x14ac:dyDescent="0.2">
      <c r="A286">
        <v>322879</v>
      </c>
      <c r="B286" s="13">
        <v>2</v>
      </c>
      <c r="C286" s="14"/>
      <c r="D286" s="14"/>
      <c r="E286" s="14"/>
      <c r="F286" s="14"/>
      <c r="G286" s="14"/>
      <c r="H286" s="14">
        <v>1.8</v>
      </c>
    </row>
    <row r="287" spans="1:8" x14ac:dyDescent="0.2">
      <c r="A287">
        <v>322995</v>
      </c>
      <c r="B287" s="13">
        <v>5.0000514058387528</v>
      </c>
      <c r="C287" s="14">
        <v>5.9999520003839968E-5</v>
      </c>
      <c r="D287" s="14"/>
      <c r="E287" s="14"/>
      <c r="F287" s="14"/>
      <c r="G287" s="14"/>
      <c r="H287" s="14"/>
    </row>
    <row r="288" spans="1:8" x14ac:dyDescent="0.2">
      <c r="A288">
        <v>322996</v>
      </c>
      <c r="B288" s="13">
        <v>5.0000514058387528</v>
      </c>
      <c r="C288" s="14">
        <v>1.0499916000671995E-5</v>
      </c>
      <c r="D288" s="14"/>
      <c r="E288" s="14"/>
      <c r="F288" s="14"/>
      <c r="G288" s="14"/>
      <c r="H288" s="14"/>
    </row>
    <row r="289" spans="1:8" x14ac:dyDescent="0.2">
      <c r="A289">
        <v>322997</v>
      </c>
      <c r="B289" s="13">
        <v>5.0000514058387528</v>
      </c>
      <c r="C289" s="14">
        <v>2.2499820001439989E-5</v>
      </c>
      <c r="D289" s="14"/>
      <c r="E289" s="14"/>
      <c r="F289" s="14"/>
      <c r="G289" s="14"/>
      <c r="H289" s="14"/>
    </row>
    <row r="290" spans="1:8" x14ac:dyDescent="0.2">
      <c r="A290">
        <v>324452</v>
      </c>
      <c r="B290" s="13">
        <v>2</v>
      </c>
      <c r="C290" s="14"/>
      <c r="D290" s="14"/>
      <c r="E290" s="14"/>
      <c r="F290" s="14"/>
      <c r="G290" s="14"/>
      <c r="H290" s="14">
        <v>2</v>
      </c>
    </row>
    <row r="291" spans="1:8" x14ac:dyDescent="0.2">
      <c r="A291">
        <v>324565</v>
      </c>
      <c r="B291" s="13">
        <v>5.0000514058387528</v>
      </c>
      <c r="C291" s="14"/>
      <c r="D291" s="14"/>
      <c r="E291" s="14"/>
      <c r="F291" s="14">
        <v>3.1774745802033586E-4</v>
      </c>
      <c r="G291" s="14"/>
      <c r="H291" s="14"/>
    </row>
    <row r="292" spans="1:8" x14ac:dyDescent="0.2">
      <c r="A292">
        <v>324668</v>
      </c>
      <c r="B292" s="13">
        <v>6.6667085411641729</v>
      </c>
      <c r="C292" s="14"/>
      <c r="D292" s="14"/>
      <c r="E292" s="14"/>
      <c r="F292" s="14">
        <v>4.8666082673674585E-5</v>
      </c>
      <c r="G292" s="14"/>
      <c r="H292" s="14"/>
    </row>
    <row r="293" spans="1:8" x14ac:dyDescent="0.2">
      <c r="A293">
        <v>325648</v>
      </c>
      <c r="B293" s="13">
        <v>2</v>
      </c>
      <c r="C293" s="14">
        <v>0.91666666666666663</v>
      </c>
      <c r="D293" s="14"/>
      <c r="E293" s="14"/>
      <c r="F293" s="14"/>
      <c r="G293" s="14"/>
      <c r="H293" s="14"/>
    </row>
    <row r="294" spans="1:8" x14ac:dyDescent="0.2">
      <c r="A294">
        <v>325650</v>
      </c>
      <c r="B294" s="13">
        <v>1.3333545082825136</v>
      </c>
      <c r="C294" s="14">
        <v>6.7199838720387065E-5</v>
      </c>
      <c r="D294" s="14"/>
      <c r="E294" s="14"/>
      <c r="F294" s="14"/>
      <c r="G294" s="14"/>
      <c r="H294" s="14"/>
    </row>
    <row r="295" spans="1:8" x14ac:dyDescent="0.2">
      <c r="A295">
        <v>325769</v>
      </c>
      <c r="B295" s="13">
        <v>1.9999725633779719</v>
      </c>
      <c r="C295" s="14"/>
      <c r="D295" s="14"/>
      <c r="E295" s="14"/>
      <c r="F295" s="14">
        <v>9.2397043294614571E-4</v>
      </c>
      <c r="G295" s="14"/>
      <c r="H295" s="14"/>
    </row>
    <row r="296" spans="1:8" x14ac:dyDescent="0.2">
      <c r="A296">
        <v>326141</v>
      </c>
      <c r="B296" s="13">
        <v>5</v>
      </c>
      <c r="C296" s="14"/>
      <c r="D296" s="14"/>
      <c r="E296" s="14"/>
      <c r="F296" s="14"/>
      <c r="G296" s="14">
        <v>1</v>
      </c>
      <c r="H296" s="14"/>
    </row>
    <row r="297" spans="1:8" x14ac:dyDescent="0.2">
      <c r="A297">
        <v>326750</v>
      </c>
      <c r="B297" s="13">
        <v>5.0000514058387528</v>
      </c>
      <c r="C297" s="14"/>
      <c r="D297" s="14"/>
      <c r="E297" s="14"/>
      <c r="F297" s="14">
        <v>2.9159766721866226E-3</v>
      </c>
      <c r="G297" s="14"/>
      <c r="H297" s="14"/>
    </row>
    <row r="298" spans="1:8" x14ac:dyDescent="0.2">
      <c r="A298">
        <v>327425</v>
      </c>
      <c r="B298" s="13">
        <v>2</v>
      </c>
      <c r="C298" s="14">
        <v>1.0819327731092436</v>
      </c>
      <c r="D298" s="14"/>
      <c r="E298" s="14"/>
      <c r="F298" s="14"/>
      <c r="G298" s="14"/>
      <c r="H298" s="14"/>
    </row>
    <row r="299" spans="1:8" x14ac:dyDescent="0.2">
      <c r="A299">
        <v>327804</v>
      </c>
      <c r="B299" s="13">
        <v>1.9999629638629299</v>
      </c>
      <c r="C299" s="14">
        <v>1.7519355287725413E-4</v>
      </c>
      <c r="D299" s="14"/>
      <c r="E299" s="14"/>
      <c r="F299" s="14">
        <v>0.99999440020607244</v>
      </c>
      <c r="G299" s="14"/>
      <c r="H299" s="14"/>
    </row>
    <row r="300" spans="1:8" x14ac:dyDescent="0.2">
      <c r="A300">
        <v>328526</v>
      </c>
      <c r="B300" s="13">
        <v>2</v>
      </c>
      <c r="C300" s="14"/>
      <c r="D300" s="14"/>
      <c r="E300" s="14"/>
      <c r="F300" s="14"/>
      <c r="G300" s="14"/>
      <c r="H300" s="14">
        <v>2</v>
      </c>
    </row>
    <row r="301" spans="1:8" x14ac:dyDescent="0.2">
      <c r="A301">
        <v>328544</v>
      </c>
      <c r="B301" s="13">
        <v>2</v>
      </c>
      <c r="C301" s="14"/>
      <c r="D301" s="14"/>
      <c r="E301" s="14"/>
      <c r="F301" s="14"/>
      <c r="G301" s="14"/>
      <c r="H301" s="14">
        <v>1.0833333333333333</v>
      </c>
    </row>
    <row r="302" spans="1:8" x14ac:dyDescent="0.2">
      <c r="B302" s="13">
        <v>5</v>
      </c>
      <c r="C302" s="14"/>
      <c r="D302" s="14"/>
      <c r="E302" s="14">
        <v>3.9322916666666665</v>
      </c>
      <c r="F302" s="14"/>
      <c r="G302" s="14"/>
      <c r="H302" s="14"/>
    </row>
    <row r="303" spans="1:8" x14ac:dyDescent="0.2">
      <c r="A303">
        <v>328555</v>
      </c>
      <c r="B303" s="13">
        <v>2</v>
      </c>
      <c r="C303" s="14"/>
      <c r="D303" s="14"/>
      <c r="E303" s="14"/>
      <c r="F303" s="14"/>
      <c r="G303" s="14"/>
      <c r="H303" s="14">
        <v>1</v>
      </c>
    </row>
    <row r="304" spans="1:8" x14ac:dyDescent="0.2">
      <c r="A304">
        <v>328557</v>
      </c>
      <c r="B304" s="13">
        <v>2</v>
      </c>
      <c r="C304" s="14"/>
      <c r="D304" s="14"/>
      <c r="E304" s="14"/>
      <c r="F304" s="14"/>
      <c r="G304" s="14"/>
      <c r="H304" s="14">
        <v>1.5999424020735253E-3</v>
      </c>
    </row>
    <row r="305" spans="1:8" x14ac:dyDescent="0.2">
      <c r="A305">
        <v>329002</v>
      </c>
      <c r="B305" s="13">
        <v>6</v>
      </c>
      <c r="C305" s="14"/>
      <c r="D305" s="14"/>
      <c r="E305" s="14">
        <v>1.3333333333333333</v>
      </c>
      <c r="F305" s="14"/>
      <c r="G305" s="14"/>
      <c r="H305" s="14"/>
    </row>
    <row r="306" spans="1:8" x14ac:dyDescent="0.2">
      <c r="A306">
        <v>329654</v>
      </c>
      <c r="B306" s="13">
        <v>6</v>
      </c>
      <c r="C306" s="14"/>
      <c r="D306" s="14"/>
      <c r="E306" s="14"/>
      <c r="F306" s="14">
        <v>1.9444444444444444</v>
      </c>
      <c r="G306" s="14"/>
      <c r="H306" s="14"/>
    </row>
    <row r="307" spans="1:8" x14ac:dyDescent="0.2">
      <c r="A307">
        <v>329808</v>
      </c>
      <c r="B307" s="13">
        <v>2</v>
      </c>
      <c r="C307" s="14"/>
      <c r="D307" s="14"/>
      <c r="E307" s="14"/>
      <c r="F307" s="14"/>
      <c r="G307" s="14"/>
      <c r="H307" s="14">
        <v>0.96</v>
      </c>
    </row>
    <row r="308" spans="1:8" x14ac:dyDescent="0.2">
      <c r="A308">
        <v>329889</v>
      </c>
      <c r="B308" s="13">
        <v>5</v>
      </c>
      <c r="C308" s="14"/>
      <c r="D308" s="14"/>
      <c r="E308" s="14"/>
      <c r="F308" s="14">
        <v>1</v>
      </c>
      <c r="G308" s="14"/>
      <c r="H308" s="14"/>
    </row>
    <row r="309" spans="1:8" x14ac:dyDescent="0.2">
      <c r="A309">
        <v>329895</v>
      </c>
      <c r="B309" s="13">
        <v>2</v>
      </c>
      <c r="C309" s="14"/>
      <c r="D309" s="14">
        <v>1.6071428571428572</v>
      </c>
      <c r="E309" s="14"/>
      <c r="F309" s="14"/>
      <c r="G309" s="14"/>
      <c r="H309" s="14"/>
    </row>
    <row r="310" spans="1:8" x14ac:dyDescent="0.2">
      <c r="B310" s="13">
        <v>6</v>
      </c>
      <c r="C310" s="14"/>
      <c r="D310" s="14"/>
      <c r="E310" s="14"/>
      <c r="F310" s="14">
        <v>0.8214285714285714</v>
      </c>
      <c r="G310" s="14"/>
      <c r="H310" s="14"/>
    </row>
    <row r="311" spans="1:8" x14ac:dyDescent="0.2">
      <c r="A311">
        <v>329945</v>
      </c>
      <c r="B311" s="13">
        <v>6</v>
      </c>
      <c r="C311" s="14"/>
      <c r="D311" s="14"/>
      <c r="E311" s="14"/>
      <c r="F311" s="14">
        <v>1</v>
      </c>
      <c r="G311" s="14"/>
      <c r="H311" s="14"/>
    </row>
    <row r="312" spans="1:8" x14ac:dyDescent="0.2">
      <c r="A312">
        <v>329946</v>
      </c>
      <c r="B312" s="13">
        <v>6</v>
      </c>
      <c r="C312" s="14"/>
      <c r="D312" s="14"/>
      <c r="E312" s="14"/>
      <c r="F312" s="14">
        <v>1.2181818181818183</v>
      </c>
      <c r="G312" s="14"/>
      <c r="H312" s="14"/>
    </row>
    <row r="313" spans="1:8" x14ac:dyDescent="0.2">
      <c r="A313">
        <v>329947</v>
      </c>
      <c r="B313" s="13">
        <v>6</v>
      </c>
      <c r="C313" s="14"/>
      <c r="D313" s="14"/>
      <c r="E313" s="14"/>
      <c r="F313" s="14">
        <v>0.97499999999999998</v>
      </c>
      <c r="G313" s="14"/>
      <c r="H313" s="14"/>
    </row>
    <row r="314" spans="1:8" x14ac:dyDescent="0.2">
      <c r="A314">
        <v>329949</v>
      </c>
      <c r="B314" s="13">
        <v>6</v>
      </c>
      <c r="C314" s="14"/>
      <c r="D314" s="14"/>
      <c r="E314" s="14"/>
      <c r="F314" s="14">
        <v>2.2333333333333334</v>
      </c>
      <c r="G314" s="14"/>
      <c r="H314" s="14"/>
    </row>
    <row r="315" spans="1:8" x14ac:dyDescent="0.2">
      <c r="A315">
        <v>329954</v>
      </c>
      <c r="B315" s="13">
        <v>6</v>
      </c>
      <c r="C315" s="14"/>
      <c r="D315" s="14"/>
      <c r="E315" s="14"/>
      <c r="F315" s="14">
        <v>3.375</v>
      </c>
      <c r="G315" s="14"/>
      <c r="H315" s="14"/>
    </row>
    <row r="316" spans="1:8" x14ac:dyDescent="0.2">
      <c r="A316">
        <v>329956</v>
      </c>
      <c r="B316" s="13">
        <v>6</v>
      </c>
      <c r="C316" s="14"/>
      <c r="D316" s="14"/>
      <c r="E316" s="14"/>
      <c r="F316" s="14">
        <v>2.1</v>
      </c>
      <c r="G316" s="14"/>
      <c r="H316" s="14"/>
    </row>
    <row r="317" spans="1:8" x14ac:dyDescent="0.2">
      <c r="A317">
        <v>340096</v>
      </c>
      <c r="B317" s="13">
        <v>2</v>
      </c>
      <c r="C317" s="14"/>
      <c r="D317" s="14"/>
      <c r="E317" s="14"/>
      <c r="F317" s="14"/>
      <c r="G317" s="14"/>
      <c r="H317" s="14">
        <v>0.14285714285714285</v>
      </c>
    </row>
    <row r="318" spans="1:8" x14ac:dyDescent="0.2">
      <c r="A318">
        <v>340109</v>
      </c>
      <c r="B318" s="13">
        <v>6</v>
      </c>
      <c r="C318" s="14"/>
      <c r="D318" s="14"/>
      <c r="E318" s="14">
        <v>6.2500000000000003E-3</v>
      </c>
      <c r="F318" s="14"/>
      <c r="G318" s="14"/>
      <c r="H318" s="14"/>
    </row>
    <row r="319" spans="1:8" x14ac:dyDescent="0.2">
      <c r="A319">
        <v>340127</v>
      </c>
      <c r="B319" s="13">
        <v>6</v>
      </c>
      <c r="C319" s="14"/>
      <c r="D319" s="14"/>
      <c r="E319" s="14"/>
      <c r="F319" s="14">
        <v>2.375</v>
      </c>
      <c r="G319" s="14"/>
      <c r="H319" s="14"/>
    </row>
    <row r="320" spans="1:8" x14ac:dyDescent="0.2">
      <c r="A320">
        <v>340246</v>
      </c>
      <c r="B320" s="13">
        <v>5.0000514058387528</v>
      </c>
      <c r="C320" s="14"/>
      <c r="D320" s="14"/>
      <c r="E320" s="14"/>
      <c r="F320" s="14">
        <v>5.5499556003551974E-5</v>
      </c>
      <c r="G320" s="14"/>
      <c r="H320" s="14"/>
    </row>
    <row r="321" spans="1:8" x14ac:dyDescent="0.2">
      <c r="A321">
        <v>340598</v>
      </c>
      <c r="B321" s="13">
        <v>1.3333545082825136</v>
      </c>
      <c r="C321" s="14"/>
      <c r="D321" s="14"/>
      <c r="E321" s="14"/>
      <c r="F321" s="14">
        <v>3.0719926272176949E-4</v>
      </c>
      <c r="G321" s="14"/>
      <c r="H321" s="14"/>
    </row>
    <row r="322" spans="1:8" x14ac:dyDescent="0.2">
      <c r="A322">
        <v>340655</v>
      </c>
      <c r="B322" s="13">
        <v>6</v>
      </c>
      <c r="C322" s="14"/>
      <c r="D322" s="14"/>
      <c r="E322" s="14"/>
      <c r="F322" s="14">
        <v>1</v>
      </c>
      <c r="G322" s="14"/>
      <c r="H322" s="14"/>
    </row>
    <row r="323" spans="1:8" x14ac:dyDescent="0.2">
      <c r="A323">
        <v>340688</v>
      </c>
      <c r="B323" s="13">
        <v>6</v>
      </c>
      <c r="C323" s="14"/>
      <c r="D323" s="14"/>
      <c r="E323" s="14"/>
      <c r="F323" s="14">
        <v>1</v>
      </c>
      <c r="G323" s="14"/>
      <c r="H323" s="14"/>
    </row>
    <row r="324" spans="1:8" x14ac:dyDescent="0.2">
      <c r="A324">
        <v>340690</v>
      </c>
      <c r="B324" s="13">
        <v>6</v>
      </c>
      <c r="C324" s="14"/>
      <c r="D324" s="14"/>
      <c r="E324" s="14"/>
      <c r="F324" s="14">
        <v>1</v>
      </c>
      <c r="G324" s="14"/>
      <c r="H324" s="14"/>
    </row>
    <row r="325" spans="1:8" x14ac:dyDescent="0.2">
      <c r="A325">
        <v>340694</v>
      </c>
      <c r="B325" s="13">
        <v>6</v>
      </c>
      <c r="C325" s="14"/>
      <c r="D325" s="14"/>
      <c r="E325" s="14"/>
      <c r="F325" s="14">
        <v>1</v>
      </c>
      <c r="G325" s="14"/>
      <c r="H325" s="14"/>
    </row>
    <row r="326" spans="1:8" x14ac:dyDescent="0.2">
      <c r="A326">
        <v>340705</v>
      </c>
      <c r="B326" s="13">
        <v>6</v>
      </c>
      <c r="C326" s="14"/>
      <c r="D326" s="14"/>
      <c r="E326" s="14"/>
      <c r="F326" s="14">
        <v>2</v>
      </c>
      <c r="G326" s="14"/>
      <c r="H326" s="14"/>
    </row>
    <row r="327" spans="1:8" x14ac:dyDescent="0.2">
      <c r="A327">
        <v>340720</v>
      </c>
      <c r="B327" s="13">
        <v>5</v>
      </c>
      <c r="C327" s="14"/>
      <c r="D327" s="14"/>
      <c r="E327" s="14">
        <v>2</v>
      </c>
      <c r="F327" s="14"/>
      <c r="G327" s="14"/>
      <c r="H327" s="14"/>
    </row>
    <row r="328" spans="1:8" x14ac:dyDescent="0.2">
      <c r="A328">
        <v>340760</v>
      </c>
      <c r="B328" s="13">
        <v>6.6667085411641729</v>
      </c>
      <c r="C328" s="14"/>
      <c r="D328" s="14"/>
      <c r="E328" s="14"/>
      <c r="F328" s="14"/>
      <c r="G328" s="14"/>
      <c r="H328" s="14">
        <v>6.7199193609676687E-4</v>
      </c>
    </row>
    <row r="329" spans="1:8" x14ac:dyDescent="0.2">
      <c r="A329">
        <v>340761</v>
      </c>
      <c r="B329" s="13">
        <v>6.6667085411641729</v>
      </c>
      <c r="C329" s="14"/>
      <c r="D329" s="14"/>
      <c r="E329" s="14"/>
      <c r="F329" s="14"/>
      <c r="G329" s="14"/>
      <c r="H329" s="14">
        <v>1.1919856961716459E-3</v>
      </c>
    </row>
    <row r="330" spans="1:8" x14ac:dyDescent="0.2">
      <c r="A330">
        <v>340819</v>
      </c>
      <c r="B330" s="13">
        <v>2</v>
      </c>
      <c r="C330" s="14"/>
      <c r="D330" s="14"/>
      <c r="E330" s="14"/>
      <c r="F330" s="14"/>
      <c r="G330" s="14"/>
      <c r="H330" s="14">
        <v>1.5238095238095237</v>
      </c>
    </row>
    <row r="331" spans="1:8" x14ac:dyDescent="0.2">
      <c r="A331">
        <v>340878</v>
      </c>
      <c r="B331" s="13">
        <v>6</v>
      </c>
      <c r="C331" s="14"/>
      <c r="D331" s="14"/>
      <c r="E331" s="14"/>
      <c r="F331" s="14">
        <v>1.6458333333333333</v>
      </c>
      <c r="G331" s="14"/>
      <c r="H331" s="14"/>
    </row>
    <row r="332" spans="1:8" x14ac:dyDescent="0.2">
      <c r="A332">
        <v>340879</v>
      </c>
      <c r="B332" s="13">
        <v>6</v>
      </c>
      <c r="C332" s="14"/>
      <c r="D332" s="14"/>
      <c r="E332" s="14"/>
      <c r="F332" s="14">
        <v>4.3333333333333335E-2</v>
      </c>
      <c r="G332" s="14"/>
      <c r="H332" s="14"/>
    </row>
    <row r="333" spans="1:8" x14ac:dyDescent="0.2">
      <c r="A333">
        <v>340886</v>
      </c>
      <c r="B333" s="13">
        <v>6</v>
      </c>
      <c r="C333" s="14"/>
      <c r="D333" s="14"/>
      <c r="E333" s="14"/>
      <c r="F333" s="14">
        <v>2.6745283018867925</v>
      </c>
      <c r="G333" s="14"/>
      <c r="H333" s="14"/>
    </row>
    <row r="334" spans="1:8" x14ac:dyDescent="0.2">
      <c r="A334">
        <v>340951</v>
      </c>
      <c r="B334" s="13">
        <v>6</v>
      </c>
      <c r="C334" s="14"/>
      <c r="D334" s="14"/>
      <c r="E334" s="14">
        <v>1</v>
      </c>
      <c r="F334" s="14"/>
      <c r="G334" s="14"/>
      <c r="H334" s="14"/>
    </row>
    <row r="335" spans="1:8" x14ac:dyDescent="0.2">
      <c r="A335">
        <v>341022</v>
      </c>
      <c r="B335" s="13">
        <v>6</v>
      </c>
      <c r="C335" s="14"/>
      <c r="D335" s="14"/>
      <c r="E335" s="14"/>
      <c r="F335" s="14">
        <v>1</v>
      </c>
      <c r="G335" s="14"/>
      <c r="H335" s="14"/>
    </row>
    <row r="336" spans="1:8" x14ac:dyDescent="0.2">
      <c r="A336">
        <v>341085</v>
      </c>
      <c r="B336" s="13">
        <v>20</v>
      </c>
      <c r="C336" s="14"/>
      <c r="D336" s="14"/>
      <c r="E336" s="14"/>
      <c r="F336" s="14">
        <v>6.291666666666667</v>
      </c>
      <c r="G336" s="14"/>
      <c r="H336" s="14"/>
    </row>
    <row r="337" spans="1:8" x14ac:dyDescent="0.2">
      <c r="A337">
        <v>341090</v>
      </c>
      <c r="B337" s="13">
        <v>5</v>
      </c>
      <c r="C337" s="14"/>
      <c r="D337" s="14"/>
      <c r="E337" s="14"/>
      <c r="F337" s="14">
        <v>2.84375</v>
      </c>
      <c r="G337" s="14"/>
      <c r="H337" s="14"/>
    </row>
    <row r="338" spans="1:8" x14ac:dyDescent="0.2">
      <c r="A338">
        <v>341092</v>
      </c>
      <c r="B338" s="13">
        <v>5</v>
      </c>
      <c r="C338" s="14"/>
      <c r="D338" s="14"/>
      <c r="E338" s="14"/>
      <c r="F338" s="14">
        <v>1.6875</v>
      </c>
      <c r="G338" s="14"/>
      <c r="H338" s="14"/>
    </row>
    <row r="339" spans="1:8" x14ac:dyDescent="0.2">
      <c r="A339">
        <v>341148</v>
      </c>
      <c r="B339" s="13">
        <v>1.0000030812031657</v>
      </c>
      <c r="C339" s="14"/>
      <c r="D339" s="14"/>
      <c r="E339" s="14"/>
      <c r="F339" s="14">
        <v>1</v>
      </c>
      <c r="G339" s="14"/>
      <c r="H339" s="14"/>
    </row>
    <row r="340" spans="1:8" x14ac:dyDescent="0.2">
      <c r="A340">
        <v>341157</v>
      </c>
      <c r="B340" s="13">
        <v>1.0000030812031657</v>
      </c>
      <c r="C340" s="14"/>
      <c r="D340" s="14"/>
      <c r="E340" s="14"/>
      <c r="F340" s="14">
        <v>1</v>
      </c>
      <c r="G340" s="14"/>
      <c r="H340" s="14"/>
    </row>
    <row r="341" spans="1:8" x14ac:dyDescent="0.2">
      <c r="A341">
        <v>341168</v>
      </c>
      <c r="B341" s="13">
        <v>6</v>
      </c>
      <c r="C341" s="14"/>
      <c r="D341" s="14"/>
      <c r="E341" s="14"/>
      <c r="F341" s="14">
        <v>1</v>
      </c>
      <c r="G341" s="14"/>
      <c r="H341" s="14"/>
    </row>
    <row r="342" spans="1:8" x14ac:dyDescent="0.2">
      <c r="A342">
        <v>341410</v>
      </c>
      <c r="B342" s="13">
        <v>5</v>
      </c>
      <c r="C342" s="14"/>
      <c r="D342" s="14"/>
      <c r="E342" s="14"/>
      <c r="F342" s="14">
        <v>9.0497104092669039E-4</v>
      </c>
      <c r="G342" s="14"/>
      <c r="H342" s="14"/>
    </row>
    <row r="343" spans="1:8" x14ac:dyDescent="0.2">
      <c r="A343">
        <v>341411</v>
      </c>
      <c r="B343" s="13">
        <v>5</v>
      </c>
      <c r="C343" s="14"/>
      <c r="D343" s="14"/>
      <c r="E343" s="14"/>
      <c r="F343" s="14">
        <v>0.37232142857142858</v>
      </c>
      <c r="G343" s="14"/>
      <c r="H343" s="14"/>
    </row>
    <row r="344" spans="1:8" x14ac:dyDescent="0.2">
      <c r="A344">
        <v>341484</v>
      </c>
      <c r="B344" s="13">
        <v>5</v>
      </c>
      <c r="C344" s="14"/>
      <c r="D344" s="14"/>
      <c r="E344" s="14"/>
      <c r="F344" s="14">
        <v>2.5714285714285716</v>
      </c>
      <c r="G344" s="14"/>
      <c r="H344" s="14"/>
    </row>
    <row r="345" spans="1:8" x14ac:dyDescent="0.2">
      <c r="A345">
        <v>341491</v>
      </c>
      <c r="B345" s="13">
        <v>6</v>
      </c>
      <c r="C345" s="14"/>
      <c r="D345" s="14"/>
      <c r="E345" s="14">
        <v>2.6190476190476191</v>
      </c>
      <c r="F345" s="14"/>
      <c r="G345" s="14"/>
      <c r="H345" s="14"/>
    </row>
    <row r="346" spans="1:8" x14ac:dyDescent="0.2">
      <c r="A346">
        <v>341492</v>
      </c>
      <c r="B346" s="13">
        <v>5</v>
      </c>
      <c r="C346" s="14"/>
      <c r="D346" s="14"/>
      <c r="E346" s="14"/>
      <c r="F346" s="14">
        <v>3.4761904761904763</v>
      </c>
      <c r="G346" s="14"/>
      <c r="H346" s="14"/>
    </row>
    <row r="347" spans="1:8" x14ac:dyDescent="0.2">
      <c r="A347">
        <v>341574</v>
      </c>
      <c r="B347" s="13">
        <v>6</v>
      </c>
      <c r="C347" s="14"/>
      <c r="D347" s="14"/>
      <c r="E347" s="14">
        <v>2</v>
      </c>
      <c r="F347" s="14">
        <v>1.3888888888888888</v>
      </c>
      <c r="G347" s="14"/>
      <c r="H347" s="14"/>
    </row>
    <row r="348" spans="1:8" x14ac:dyDescent="0.2">
      <c r="A348">
        <v>341582</v>
      </c>
      <c r="B348" s="13">
        <v>6</v>
      </c>
      <c r="C348" s="14"/>
      <c r="D348" s="14"/>
      <c r="E348" s="14"/>
      <c r="F348" s="14">
        <v>0.68493150684931503</v>
      </c>
      <c r="G348" s="14"/>
      <c r="H348" s="14"/>
    </row>
    <row r="349" spans="1:8" x14ac:dyDescent="0.2">
      <c r="A349">
        <v>341610</v>
      </c>
      <c r="B349" s="13">
        <v>6</v>
      </c>
      <c r="C349" s="14"/>
      <c r="D349" s="14"/>
      <c r="E349" s="14"/>
      <c r="F349" s="14">
        <v>0.52631578947368418</v>
      </c>
      <c r="G349" s="14"/>
      <c r="H349" s="14"/>
    </row>
    <row r="350" spans="1:8" x14ac:dyDescent="0.2">
      <c r="A350">
        <v>341611</v>
      </c>
      <c r="B350" s="13">
        <v>6</v>
      </c>
      <c r="C350" s="14"/>
      <c r="D350" s="14"/>
      <c r="E350" s="14"/>
      <c r="F350" s="14">
        <v>0.69415584415584419</v>
      </c>
      <c r="G350" s="14"/>
      <c r="H350" s="14"/>
    </row>
    <row r="351" spans="1:8" x14ac:dyDescent="0.2">
      <c r="A351">
        <v>341615</v>
      </c>
      <c r="B351" s="13">
        <v>6</v>
      </c>
      <c r="C351" s="14"/>
      <c r="D351" s="14"/>
      <c r="E351" s="14">
        <v>2.5</v>
      </c>
      <c r="F351" s="14"/>
      <c r="G351" s="14"/>
      <c r="H351" s="14"/>
    </row>
    <row r="352" spans="1:8" x14ac:dyDescent="0.2">
      <c r="A352">
        <v>341616</v>
      </c>
      <c r="B352" s="13">
        <v>6</v>
      </c>
      <c r="C352" s="14"/>
      <c r="D352" s="14"/>
      <c r="E352" s="14">
        <v>1.5</v>
      </c>
      <c r="F352" s="14"/>
      <c r="G352" s="14"/>
      <c r="H352" s="14"/>
    </row>
    <row r="353" spans="1:8" x14ac:dyDescent="0.2">
      <c r="A353">
        <v>341617</v>
      </c>
      <c r="B353" s="13">
        <v>6</v>
      </c>
      <c r="C353" s="14"/>
      <c r="D353" s="14"/>
      <c r="E353" s="14">
        <v>1.5</v>
      </c>
      <c r="F353" s="14"/>
      <c r="G353" s="14"/>
      <c r="H353" s="14"/>
    </row>
    <row r="354" spans="1:8" x14ac:dyDescent="0.2">
      <c r="A354">
        <v>341619</v>
      </c>
      <c r="B354" s="13">
        <v>6</v>
      </c>
      <c r="C354" s="14"/>
      <c r="D354" s="14"/>
      <c r="E354" s="14">
        <v>2.5</v>
      </c>
      <c r="F354" s="14"/>
      <c r="G354" s="14"/>
      <c r="H354" s="14"/>
    </row>
    <row r="355" spans="1:8" x14ac:dyDescent="0.2">
      <c r="A355">
        <v>341621</v>
      </c>
      <c r="B355" s="13">
        <v>2</v>
      </c>
      <c r="C355" s="14"/>
      <c r="D355" s="14">
        <v>1.4838709677419355</v>
      </c>
      <c r="E355" s="14"/>
      <c r="F355" s="14"/>
      <c r="G355" s="14"/>
      <c r="H355" s="14"/>
    </row>
    <row r="356" spans="1:8" x14ac:dyDescent="0.2">
      <c r="A356">
        <v>341624</v>
      </c>
      <c r="B356" s="13">
        <v>2</v>
      </c>
      <c r="C356" s="14"/>
      <c r="D356" s="14">
        <v>1.3235294117647058</v>
      </c>
      <c r="E356" s="14"/>
      <c r="F356" s="14"/>
      <c r="G356" s="14"/>
      <c r="H356" s="14"/>
    </row>
    <row r="357" spans="1:8" x14ac:dyDescent="0.2">
      <c r="A357">
        <v>341625</v>
      </c>
      <c r="B357" s="13">
        <v>2</v>
      </c>
      <c r="C357" s="14"/>
      <c r="D357" s="14">
        <v>0.4838709677419355</v>
      </c>
      <c r="E357" s="14"/>
      <c r="F357" s="14"/>
      <c r="G357" s="14"/>
      <c r="H357" s="14"/>
    </row>
    <row r="358" spans="1:8" x14ac:dyDescent="0.2">
      <c r="A358">
        <v>341627</v>
      </c>
      <c r="B358" s="13">
        <v>2</v>
      </c>
      <c r="C358" s="14"/>
      <c r="D358" s="14">
        <v>1.5</v>
      </c>
      <c r="E358" s="14"/>
      <c r="F358" s="14"/>
      <c r="G358" s="14"/>
      <c r="H358" s="14"/>
    </row>
    <row r="359" spans="1:8" x14ac:dyDescent="0.2">
      <c r="A359">
        <v>341640</v>
      </c>
      <c r="B359" s="13">
        <v>6</v>
      </c>
      <c r="C359" s="14"/>
      <c r="D359" s="14"/>
      <c r="E359" s="14">
        <v>1.2333333333333334</v>
      </c>
      <c r="F359" s="14">
        <v>1</v>
      </c>
      <c r="G359" s="14"/>
      <c r="H359" s="14"/>
    </row>
    <row r="360" spans="1:8" x14ac:dyDescent="0.2">
      <c r="A360">
        <v>341644</v>
      </c>
      <c r="B360" s="13">
        <v>2</v>
      </c>
      <c r="C360" s="14"/>
      <c r="D360" s="14">
        <v>1.3888888888888888</v>
      </c>
      <c r="E360" s="14"/>
      <c r="F360" s="14"/>
      <c r="G360" s="14"/>
      <c r="H360" s="14"/>
    </row>
    <row r="361" spans="1:8" x14ac:dyDescent="0.2">
      <c r="A361">
        <v>341658</v>
      </c>
      <c r="B361" s="13">
        <v>2</v>
      </c>
      <c r="C361" s="14"/>
      <c r="D361" s="14">
        <v>1.5625</v>
      </c>
      <c r="E361" s="14"/>
      <c r="F361" s="14"/>
      <c r="G361" s="14"/>
      <c r="H361" s="14"/>
    </row>
    <row r="362" spans="1:8" x14ac:dyDescent="0.2">
      <c r="A362">
        <v>341671</v>
      </c>
      <c r="B362" s="13">
        <v>6</v>
      </c>
      <c r="C362" s="14"/>
      <c r="D362" s="14"/>
      <c r="E362" s="14">
        <v>1.488095238095238E-3</v>
      </c>
      <c r="F362" s="14"/>
      <c r="G362" s="14"/>
      <c r="H362" s="14"/>
    </row>
    <row r="363" spans="1:8" x14ac:dyDescent="0.2">
      <c r="A363">
        <v>341694</v>
      </c>
      <c r="B363" s="13">
        <v>5</v>
      </c>
      <c r="C363" s="14"/>
      <c r="D363" s="14"/>
      <c r="E363" s="14"/>
      <c r="F363" s="14">
        <v>2.8928571428571428</v>
      </c>
      <c r="G363" s="14"/>
      <c r="H363" s="14"/>
    </row>
    <row r="364" spans="1:8" x14ac:dyDescent="0.2">
      <c r="A364">
        <v>342186</v>
      </c>
      <c r="B364" s="13">
        <v>5.0000514058387528</v>
      </c>
      <c r="C364" s="14"/>
      <c r="D364" s="14">
        <v>4.0199678402572781E-4</v>
      </c>
      <c r="E364" s="14"/>
      <c r="F364" s="14"/>
      <c r="G364" s="14"/>
      <c r="H364" s="14"/>
    </row>
    <row r="365" spans="1:8" x14ac:dyDescent="0.2">
      <c r="A365">
        <v>342196</v>
      </c>
      <c r="B365" s="13">
        <v>5.0000514058387528</v>
      </c>
      <c r="C365" s="14"/>
      <c r="D365" s="14">
        <v>5.999952000383997E-6</v>
      </c>
      <c r="E365" s="14"/>
      <c r="F365" s="14"/>
      <c r="G365" s="14"/>
      <c r="H365" s="14"/>
    </row>
    <row r="366" spans="1:8" x14ac:dyDescent="0.2">
      <c r="A366">
        <v>342205</v>
      </c>
      <c r="B366" s="13">
        <v>2</v>
      </c>
      <c r="C366" s="14"/>
      <c r="D366" s="14">
        <v>0.5714285714285714</v>
      </c>
      <c r="E366" s="14"/>
      <c r="F366" s="14"/>
      <c r="G366" s="14"/>
      <c r="H366" s="14"/>
    </row>
    <row r="367" spans="1:8" x14ac:dyDescent="0.2">
      <c r="A367">
        <v>342250</v>
      </c>
      <c r="B367" s="13">
        <v>2</v>
      </c>
      <c r="C367" s="14"/>
      <c r="D367" s="14"/>
      <c r="E367" s="14"/>
      <c r="F367" s="14"/>
      <c r="G367" s="14"/>
      <c r="H367" s="14">
        <v>0.72222222222222221</v>
      </c>
    </row>
    <row r="368" spans="1:8" x14ac:dyDescent="0.2">
      <c r="A368">
        <v>342252</v>
      </c>
      <c r="B368" s="13">
        <v>1.3333545082825136</v>
      </c>
      <c r="C368" s="14"/>
      <c r="D368" s="14"/>
      <c r="E368" s="14"/>
      <c r="F368" s="14"/>
      <c r="G368" s="14"/>
      <c r="H368" s="14">
        <v>8.3199800320479228E-5</v>
      </c>
    </row>
    <row r="369" spans="1:8" x14ac:dyDescent="0.2">
      <c r="A369">
        <v>342295</v>
      </c>
      <c r="B369" s="13">
        <v>6</v>
      </c>
      <c r="C369" s="14"/>
      <c r="D369" s="14"/>
      <c r="E369" s="14"/>
      <c r="F369" s="14">
        <v>1.6</v>
      </c>
      <c r="G369" s="14"/>
      <c r="H369" s="14"/>
    </row>
    <row r="370" spans="1:8" x14ac:dyDescent="0.2">
      <c r="A370">
        <v>342409</v>
      </c>
      <c r="B370" s="13">
        <v>6</v>
      </c>
      <c r="C370" s="14"/>
      <c r="D370" s="14"/>
      <c r="E370" s="14"/>
      <c r="F370" s="14">
        <v>0.42817460317460315</v>
      </c>
      <c r="G370" s="14"/>
      <c r="H370" s="14"/>
    </row>
    <row r="371" spans="1:8" x14ac:dyDescent="0.2">
      <c r="A371">
        <v>342410</v>
      </c>
      <c r="B371" s="13">
        <v>6</v>
      </c>
      <c r="C371" s="14"/>
      <c r="D371" s="14"/>
      <c r="E371" s="14"/>
      <c r="F371" s="14">
        <v>0.41597222222222224</v>
      </c>
      <c r="G371" s="14"/>
      <c r="H371" s="14"/>
    </row>
    <row r="372" spans="1:8" x14ac:dyDescent="0.2">
      <c r="A372">
        <v>342415</v>
      </c>
      <c r="B372" s="13">
        <v>1.0000030812031657</v>
      </c>
      <c r="C372" s="14"/>
      <c r="D372" s="14"/>
      <c r="E372" s="14">
        <v>1.4949772763453996E-5</v>
      </c>
      <c r="F372" s="14"/>
      <c r="G372" s="14"/>
      <c r="H372" s="14"/>
    </row>
    <row r="373" spans="1:8" x14ac:dyDescent="0.2">
      <c r="A373">
        <v>342855</v>
      </c>
      <c r="B373" s="13">
        <v>2.0000301624034802</v>
      </c>
      <c r="C373" s="14"/>
      <c r="D373" s="14"/>
      <c r="E373" s="14">
        <v>0.30000263999155202</v>
      </c>
      <c r="F373" s="14"/>
      <c r="G373" s="14"/>
      <c r="H373" s="14"/>
    </row>
    <row r="374" spans="1:8" x14ac:dyDescent="0.2">
      <c r="A374">
        <v>342860</v>
      </c>
      <c r="B374" s="13">
        <v>2.0000301624034802</v>
      </c>
      <c r="C374" s="14"/>
      <c r="D374" s="14"/>
      <c r="E374" s="14">
        <v>4.0799869440417794E-5</v>
      </c>
      <c r="F374" s="14"/>
      <c r="G374" s="14"/>
      <c r="H374" s="14"/>
    </row>
    <row r="375" spans="1:8" x14ac:dyDescent="0.2">
      <c r="A375">
        <v>342861</v>
      </c>
      <c r="B375" s="13">
        <v>2.0000301624034802</v>
      </c>
      <c r="C375" s="14"/>
      <c r="D375" s="14"/>
      <c r="E375" s="14">
        <v>3.1199900160319484E-5</v>
      </c>
      <c r="F375" s="14"/>
      <c r="G375" s="14"/>
      <c r="H375" s="14"/>
    </row>
    <row r="376" spans="1:8" x14ac:dyDescent="0.2">
      <c r="A376">
        <v>344180</v>
      </c>
      <c r="B376" s="13">
        <v>1.0000030812031657</v>
      </c>
      <c r="C376" s="14"/>
      <c r="D376" s="14"/>
      <c r="E376" s="14"/>
      <c r="F376" s="14">
        <v>2.879956224665385E-5</v>
      </c>
      <c r="G376" s="14"/>
      <c r="H376" s="14"/>
    </row>
    <row r="377" spans="1:8" x14ac:dyDescent="0.2">
      <c r="A377">
        <v>344181</v>
      </c>
      <c r="B377" s="13">
        <v>1.0000030812031657</v>
      </c>
      <c r="C377" s="14"/>
      <c r="D377" s="14"/>
      <c r="E377" s="14"/>
      <c r="F377" s="14">
        <v>2.879956224665385E-5</v>
      </c>
      <c r="G377" s="14"/>
      <c r="H377" s="14"/>
    </row>
    <row r="378" spans="1:8" x14ac:dyDescent="0.2">
      <c r="A378">
        <v>344184</v>
      </c>
      <c r="B378" s="13">
        <v>6</v>
      </c>
      <c r="C378" s="14"/>
      <c r="D378" s="14"/>
      <c r="E378" s="14"/>
      <c r="F378" s="14">
        <v>0.16666666666666666</v>
      </c>
      <c r="G378" s="14"/>
      <c r="H378" s="14"/>
    </row>
    <row r="379" spans="1:8" x14ac:dyDescent="0.2">
      <c r="A379">
        <v>344186</v>
      </c>
      <c r="B379" s="13">
        <v>6</v>
      </c>
      <c r="C379" s="14"/>
      <c r="D379" s="14"/>
      <c r="E379" s="14"/>
      <c r="F379" s="14">
        <v>0.2</v>
      </c>
      <c r="G379" s="14"/>
      <c r="H379" s="14"/>
    </row>
    <row r="380" spans="1:8" x14ac:dyDescent="0.2">
      <c r="A380">
        <v>344191</v>
      </c>
      <c r="B380" s="13">
        <v>1.0000030812031657</v>
      </c>
      <c r="C380" s="14"/>
      <c r="D380" s="14"/>
      <c r="E380" s="14"/>
      <c r="F380" s="14">
        <v>3.5999452808317316E-5</v>
      </c>
      <c r="G380" s="14"/>
      <c r="H380" s="14"/>
    </row>
    <row r="381" spans="1:8" x14ac:dyDescent="0.2">
      <c r="A381">
        <v>344194</v>
      </c>
      <c r="B381" s="13">
        <v>1.0000030812031657</v>
      </c>
      <c r="C381" s="14"/>
      <c r="D381" s="14"/>
      <c r="E381" s="14"/>
      <c r="F381" s="14">
        <v>2.879956224665385E-5</v>
      </c>
      <c r="G381" s="14"/>
      <c r="H381" s="14"/>
    </row>
    <row r="382" spans="1:8" x14ac:dyDescent="0.2">
      <c r="A382">
        <v>344209</v>
      </c>
      <c r="B382" s="13">
        <v>1.0000030812031657</v>
      </c>
      <c r="C382" s="14"/>
      <c r="D382" s="14"/>
      <c r="E382" s="14"/>
      <c r="F382" s="14">
        <v>3.5999452808317316E-5</v>
      </c>
      <c r="G382" s="14"/>
      <c r="H382" s="14"/>
    </row>
    <row r="383" spans="1:8" x14ac:dyDescent="0.2">
      <c r="A383">
        <v>344211</v>
      </c>
      <c r="B383" s="13">
        <v>6</v>
      </c>
      <c r="C383" s="14"/>
      <c r="D383" s="14"/>
      <c r="E383" s="14"/>
      <c r="F383" s="14">
        <v>0.2</v>
      </c>
      <c r="G383" s="14"/>
      <c r="H383" s="14"/>
    </row>
    <row r="384" spans="1:8" x14ac:dyDescent="0.2">
      <c r="A384">
        <v>344215</v>
      </c>
      <c r="B384" s="13">
        <v>6</v>
      </c>
      <c r="C384" s="14"/>
      <c r="D384" s="14"/>
      <c r="E384" s="14"/>
      <c r="F384" s="14">
        <v>0.25</v>
      </c>
      <c r="G384" s="14"/>
      <c r="H384" s="14"/>
    </row>
    <row r="385" spans="1:8" x14ac:dyDescent="0.2">
      <c r="A385">
        <v>344249</v>
      </c>
      <c r="B385" s="13">
        <v>1.0000030812031657</v>
      </c>
      <c r="C385" s="14"/>
      <c r="D385" s="14"/>
      <c r="E385" s="14"/>
      <c r="F385" s="14">
        <v>3.5999452808317316E-5</v>
      </c>
      <c r="G385" s="14"/>
      <c r="H385" s="14"/>
    </row>
    <row r="386" spans="1:8" x14ac:dyDescent="0.2">
      <c r="A386">
        <v>344252</v>
      </c>
      <c r="B386" s="13">
        <v>6</v>
      </c>
      <c r="C386" s="14"/>
      <c r="D386" s="14"/>
      <c r="E386" s="14"/>
      <c r="F386" s="14">
        <v>0.33333333333333331</v>
      </c>
      <c r="G386" s="14"/>
      <c r="H386" s="14"/>
    </row>
    <row r="387" spans="1:8" x14ac:dyDescent="0.2">
      <c r="A387">
        <v>344541</v>
      </c>
      <c r="B387" s="13">
        <v>6</v>
      </c>
      <c r="C387" s="14"/>
      <c r="D387" s="14"/>
      <c r="E387" s="14"/>
      <c r="F387" s="14">
        <v>0.66145833333333337</v>
      </c>
      <c r="G387" s="14"/>
      <c r="H387" s="14"/>
    </row>
    <row r="388" spans="1:8" x14ac:dyDescent="0.2">
      <c r="A388">
        <v>345510</v>
      </c>
      <c r="B388" s="13">
        <v>6</v>
      </c>
      <c r="C388" s="14"/>
      <c r="D388" s="14"/>
      <c r="E388" s="14"/>
      <c r="F388" s="14">
        <v>0.6</v>
      </c>
      <c r="G388" s="14"/>
      <c r="H388" s="14"/>
    </row>
    <row r="389" spans="1:8" x14ac:dyDescent="0.2">
      <c r="A389">
        <v>345515</v>
      </c>
      <c r="B389" s="13">
        <v>6</v>
      </c>
      <c r="C389" s="14"/>
      <c r="D389" s="14"/>
      <c r="E389" s="14"/>
      <c r="F389" s="14">
        <v>0.390625</v>
      </c>
      <c r="G389" s="14"/>
      <c r="H389" s="14"/>
    </row>
    <row r="390" spans="1:8" x14ac:dyDescent="0.2">
      <c r="A390">
        <v>345528</v>
      </c>
      <c r="B390" s="13">
        <v>6</v>
      </c>
      <c r="C390" s="14"/>
      <c r="D390" s="14"/>
      <c r="E390" s="14"/>
      <c r="F390" s="14">
        <v>0.42857142857142855</v>
      </c>
      <c r="G390" s="14"/>
      <c r="H390" s="14"/>
    </row>
    <row r="391" spans="1:8" x14ac:dyDescent="0.2">
      <c r="A391">
        <v>345557</v>
      </c>
      <c r="B391" s="13">
        <v>6</v>
      </c>
      <c r="C391" s="14"/>
      <c r="D391" s="14"/>
      <c r="E391" s="14"/>
      <c r="F391" s="14">
        <v>1</v>
      </c>
      <c r="G391" s="14"/>
      <c r="H391" s="14"/>
    </row>
    <row r="392" spans="1:8" x14ac:dyDescent="0.2">
      <c r="A392">
        <v>345912</v>
      </c>
      <c r="B392" s="13">
        <v>5</v>
      </c>
      <c r="C392" s="14"/>
      <c r="D392" s="14"/>
      <c r="E392" s="14">
        <v>2</v>
      </c>
      <c r="F392" s="14"/>
      <c r="G392" s="14"/>
      <c r="H392" s="14"/>
    </row>
    <row r="393" spans="1:8" x14ac:dyDescent="0.2">
      <c r="A393">
        <v>345965</v>
      </c>
      <c r="B393" s="13">
        <v>6</v>
      </c>
      <c r="C393" s="14"/>
      <c r="D393" s="14"/>
      <c r="E393" s="14"/>
      <c r="F393" s="14">
        <v>3.9523809523809526</v>
      </c>
      <c r="G393" s="14"/>
      <c r="H393" s="14"/>
    </row>
    <row r="394" spans="1:8" x14ac:dyDescent="0.2">
      <c r="A394">
        <v>346020</v>
      </c>
      <c r="B394" s="13">
        <v>6</v>
      </c>
      <c r="C394" s="14"/>
      <c r="D394" s="14"/>
      <c r="E394" s="14"/>
      <c r="F394" s="14">
        <v>6</v>
      </c>
      <c r="G394" s="14"/>
      <c r="H394" s="14"/>
    </row>
    <row r="395" spans="1:8" x14ac:dyDescent="0.2">
      <c r="A395">
        <v>346068</v>
      </c>
      <c r="B395" s="13">
        <v>6</v>
      </c>
      <c r="C395" s="14"/>
      <c r="D395" s="14"/>
      <c r="E395" s="14"/>
      <c r="F395" s="14">
        <v>4.166666666666667</v>
      </c>
      <c r="G395" s="14"/>
      <c r="H395" s="14"/>
    </row>
    <row r="396" spans="1:8" x14ac:dyDescent="0.2">
      <c r="A396">
        <v>346092</v>
      </c>
      <c r="B396" s="13">
        <v>6</v>
      </c>
      <c r="C396" s="14"/>
      <c r="D396" s="14"/>
      <c r="E396" s="14"/>
      <c r="F396" s="14">
        <v>0.48863636363636365</v>
      </c>
      <c r="G396" s="14"/>
      <c r="H396" s="14"/>
    </row>
    <row r="397" spans="1:8" x14ac:dyDescent="0.2">
      <c r="A397">
        <v>347151</v>
      </c>
      <c r="B397" s="13">
        <v>5.0000514058387528</v>
      </c>
      <c r="C397" s="14"/>
      <c r="D397" s="14"/>
      <c r="E397" s="14"/>
      <c r="F397" s="14">
        <v>1.0199918400652795E-4</v>
      </c>
      <c r="G397" s="14"/>
      <c r="H397" s="14"/>
    </row>
    <row r="398" spans="1:8" x14ac:dyDescent="0.2">
      <c r="A398">
        <v>347154</v>
      </c>
      <c r="B398" s="13">
        <v>6</v>
      </c>
      <c r="C398" s="14"/>
      <c r="D398" s="14"/>
      <c r="E398" s="14"/>
      <c r="F398" s="14">
        <v>0.20833333333333334</v>
      </c>
      <c r="G398" s="14"/>
      <c r="H398" s="14"/>
    </row>
    <row r="399" spans="1:8" x14ac:dyDescent="0.2">
      <c r="A399">
        <v>347160</v>
      </c>
      <c r="B399" s="13">
        <v>6</v>
      </c>
      <c r="C399" s="14"/>
      <c r="D399" s="14"/>
      <c r="E399" s="14"/>
      <c r="F399" s="14">
        <v>0.20833333333333334</v>
      </c>
      <c r="G399" s="14"/>
      <c r="H399" s="14"/>
    </row>
    <row r="400" spans="1:8" x14ac:dyDescent="0.2">
      <c r="A400">
        <v>347175</v>
      </c>
      <c r="B400" s="13">
        <v>6</v>
      </c>
      <c r="C400" s="14"/>
      <c r="D400" s="14"/>
      <c r="E400" s="14"/>
      <c r="F400" s="14">
        <v>0.33333333333333331</v>
      </c>
      <c r="G400" s="14"/>
      <c r="H400" s="14"/>
    </row>
    <row r="401" spans="1:8" x14ac:dyDescent="0.2">
      <c r="A401">
        <v>347178</v>
      </c>
      <c r="B401" s="13">
        <v>6</v>
      </c>
      <c r="C401" s="14"/>
      <c r="D401" s="14"/>
      <c r="E401" s="14"/>
      <c r="F401" s="14">
        <v>0.65686274509803921</v>
      </c>
      <c r="G401" s="14"/>
      <c r="H401" s="14"/>
    </row>
    <row r="402" spans="1:8" x14ac:dyDescent="0.2">
      <c r="A402">
        <v>347655</v>
      </c>
      <c r="B402" s="13">
        <v>6</v>
      </c>
      <c r="C402" s="14"/>
      <c r="D402" s="14"/>
      <c r="E402" s="14"/>
      <c r="F402" s="14">
        <v>1</v>
      </c>
      <c r="G402" s="14"/>
      <c r="H402" s="14"/>
    </row>
    <row r="403" spans="1:8" x14ac:dyDescent="0.2">
      <c r="A403">
        <v>347656</v>
      </c>
      <c r="B403" s="13">
        <v>6</v>
      </c>
      <c r="C403" s="14"/>
      <c r="D403" s="14"/>
      <c r="E403" s="14"/>
      <c r="F403" s="14">
        <v>0.95</v>
      </c>
      <c r="G403" s="14"/>
      <c r="H403" s="14"/>
    </row>
    <row r="404" spans="1:8" x14ac:dyDescent="0.2">
      <c r="A404">
        <v>348079</v>
      </c>
      <c r="B404" s="13">
        <v>2</v>
      </c>
      <c r="C404" s="14"/>
      <c r="D404" s="14">
        <v>1.05</v>
      </c>
      <c r="E404" s="14"/>
      <c r="F404" s="14"/>
      <c r="G404" s="14"/>
      <c r="H404" s="14"/>
    </row>
    <row r="405" spans="1:8" x14ac:dyDescent="0.2">
      <c r="A405">
        <v>348507</v>
      </c>
      <c r="B405" s="13">
        <v>6</v>
      </c>
      <c r="C405" s="14"/>
      <c r="D405" s="14"/>
      <c r="E405" s="14"/>
      <c r="F405" s="14">
        <v>1.72</v>
      </c>
      <c r="G405" s="14"/>
      <c r="H405" s="14"/>
    </row>
    <row r="406" spans="1:8" x14ac:dyDescent="0.2">
      <c r="A406">
        <v>349420</v>
      </c>
      <c r="B406" s="13">
        <v>5.0000514058387528</v>
      </c>
      <c r="C406" s="14"/>
      <c r="D406" s="14">
        <v>4.0199678402572781E-4</v>
      </c>
      <c r="E406" s="14"/>
      <c r="F406" s="14"/>
      <c r="G406" s="14"/>
      <c r="H406" s="14"/>
    </row>
    <row r="407" spans="1:8" x14ac:dyDescent="0.2">
      <c r="A407">
        <v>349428</v>
      </c>
      <c r="B407" s="13">
        <v>5.0000514058387528</v>
      </c>
      <c r="C407" s="14"/>
      <c r="D407" s="14"/>
      <c r="E407" s="14"/>
      <c r="F407" s="14"/>
      <c r="G407" s="14"/>
      <c r="H407" s="14">
        <v>1.1879904960760315E-3</v>
      </c>
    </row>
    <row r="408" spans="1:8" x14ac:dyDescent="0.2">
      <c r="A408">
        <v>349475</v>
      </c>
      <c r="B408" s="13">
        <v>5.0000514058387528</v>
      </c>
      <c r="C408" s="14"/>
      <c r="D408" s="14">
        <v>7.4999400004799961E-4</v>
      </c>
      <c r="E408" s="14"/>
      <c r="F408" s="14"/>
      <c r="G408" s="14"/>
      <c r="H408" s="14"/>
    </row>
    <row r="409" spans="1:8" x14ac:dyDescent="0.2">
      <c r="A409">
        <v>349780</v>
      </c>
      <c r="B409" s="13">
        <v>1.0000030812031657</v>
      </c>
      <c r="C409" s="14"/>
      <c r="D409" s="14">
        <v>4.4423324765463564E-3</v>
      </c>
      <c r="E409" s="14"/>
      <c r="F409" s="14"/>
      <c r="G409" s="14"/>
      <c r="H409" s="14"/>
    </row>
    <row r="410" spans="1:8" x14ac:dyDescent="0.2">
      <c r="A410">
        <v>349897</v>
      </c>
      <c r="B410" s="13">
        <v>1.0000030812031657</v>
      </c>
      <c r="C410" s="14"/>
      <c r="D410" s="14"/>
      <c r="E410" s="14">
        <v>1.1224829382593384E-4</v>
      </c>
      <c r="F410" s="14"/>
      <c r="G410" s="14"/>
      <c r="H410" s="14"/>
    </row>
    <row r="411" spans="1:8" x14ac:dyDescent="0.2">
      <c r="A411">
        <v>350077</v>
      </c>
      <c r="B411" s="13">
        <v>2</v>
      </c>
      <c r="C411" s="14"/>
      <c r="D411" s="14"/>
      <c r="E411" s="14"/>
      <c r="F411" s="14"/>
      <c r="G411" s="14"/>
      <c r="H411" s="14">
        <v>0.59791666666666665</v>
      </c>
    </row>
    <row r="412" spans="1:8" x14ac:dyDescent="0.2">
      <c r="A412" t="s">
        <v>17</v>
      </c>
      <c r="C412" s="14">
        <v>-99953.254678169265</v>
      </c>
      <c r="D412" s="14">
        <v>47.180762138507369</v>
      </c>
      <c r="E412" s="14">
        <v>44.599673478910354</v>
      </c>
      <c r="F412" s="14">
        <v>182.44450379154458</v>
      </c>
      <c r="G412" s="14">
        <v>1.6</v>
      </c>
      <c r="H412" s="14">
        <v>35.189249016236452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644"/>
  <sheetViews>
    <sheetView workbookViewId="0">
      <selection activeCell="N3" sqref="N3:N644"/>
    </sheetView>
  </sheetViews>
  <sheetFormatPr baseColWidth="10" defaultColWidth="9.140625" defaultRowHeight="12.75" x14ac:dyDescent="0.2"/>
  <cols>
    <col min="1" max="1" width="7.85546875" style="17" customWidth="1"/>
    <col min="2" max="2" width="9.140625" style="18"/>
    <col min="3" max="7" width="9.140625" style="17"/>
    <col min="8" max="8" width="12.140625" style="17" customWidth="1"/>
    <col min="9" max="9" width="10.140625" style="17" customWidth="1"/>
    <col min="10" max="10" width="22.5703125" style="15" customWidth="1"/>
    <col min="11" max="11" width="11.85546875" style="15" customWidth="1"/>
    <col min="12" max="12" width="17.28515625" style="15" customWidth="1"/>
    <col min="13" max="13" width="18.42578125" style="17" bestFit="1" customWidth="1"/>
    <col min="14" max="14" width="18.42578125" style="17" customWidth="1"/>
    <col min="15" max="15" width="9.140625" style="17"/>
    <col min="16" max="16" width="14.5703125" style="17" customWidth="1"/>
    <col min="17" max="16384" width="9.140625" style="17"/>
  </cols>
  <sheetData>
    <row r="1" spans="1:16" customFormat="1" x14ac:dyDescent="0.2">
      <c r="B1" s="1"/>
      <c r="H1" s="2" t="s">
        <v>11</v>
      </c>
      <c r="I1" s="3">
        <v>7</v>
      </c>
      <c r="J1" s="15"/>
      <c r="K1" s="15"/>
      <c r="L1" s="15"/>
      <c r="M1" s="16"/>
      <c r="N1" s="16"/>
      <c r="O1" s="17"/>
    </row>
    <row r="2" spans="1:16" customFormat="1" x14ac:dyDescent="0.2">
      <c r="A2" t="s">
        <v>3</v>
      </c>
      <c r="B2" s="1" t="s">
        <v>6</v>
      </c>
      <c r="C2" t="s">
        <v>7</v>
      </c>
      <c r="D2" t="s">
        <v>8</v>
      </c>
      <c r="E2" t="s">
        <v>9</v>
      </c>
      <c r="F2" t="s">
        <v>0</v>
      </c>
      <c r="G2" t="s">
        <v>1</v>
      </c>
      <c r="H2" t="s">
        <v>4</v>
      </c>
      <c r="I2" t="s">
        <v>5</v>
      </c>
      <c r="J2" s="6" t="s">
        <v>12</v>
      </c>
      <c r="K2" s="8" t="s">
        <v>13</v>
      </c>
      <c r="L2" s="10" t="s">
        <v>15</v>
      </c>
      <c r="M2" s="2" t="s">
        <v>14</v>
      </c>
      <c r="N2" s="2" t="s">
        <v>18</v>
      </c>
      <c r="O2" t="s">
        <v>10</v>
      </c>
      <c r="P2" t="s">
        <v>2</v>
      </c>
    </row>
    <row r="3" spans="1:16" customFormat="1" x14ac:dyDescent="0.2">
      <c r="A3">
        <v>327716</v>
      </c>
      <c r="B3" s="1">
        <v>4</v>
      </c>
      <c r="C3">
        <v>30000300003</v>
      </c>
      <c r="D3">
        <v>3000036</v>
      </c>
      <c r="E3">
        <v>0</v>
      </c>
      <c r="F3">
        <v>16</v>
      </c>
      <c r="G3">
        <v>3.2</v>
      </c>
      <c r="H3">
        <v>0</v>
      </c>
      <c r="I3">
        <v>104.0625</v>
      </c>
      <c r="J3" s="7">
        <f t="shared" ref="J3:J66" si="0">IF(I3&lt;=$I$1,$I$1-I3,0)</f>
        <v>0</v>
      </c>
      <c r="K3" s="9">
        <f t="shared" ref="K3:K66" si="1">C3/D3</f>
        <v>9999.9800012399846</v>
      </c>
      <c r="L3" s="11">
        <f t="shared" ref="L3:L62" si="2">IF(J3=0,M3,J3*M3)</f>
        <v>6.6667085411641729</v>
      </c>
      <c r="M3" s="5">
        <f t="shared" ref="M3:M53" si="3">IF(O3&gt;P3,O3,P3)</f>
        <v>6.6667085411641729</v>
      </c>
      <c r="N3" s="5" t="b">
        <f>M3&lt;K3</f>
        <v>1</v>
      </c>
      <c r="O3" s="4">
        <f t="shared" ref="O3:O66" si="4">20000365.625/D3</f>
        <v>6.6667085411641729</v>
      </c>
      <c r="P3" s="4">
        <f t="shared" ref="P3:P66" si="5">295.7000003125/D3</f>
        <v>9.8565483985025508E-5</v>
      </c>
    </row>
    <row r="4" spans="1:16" customFormat="1" x14ac:dyDescent="0.2">
      <c r="A4">
        <v>292627</v>
      </c>
      <c r="B4" s="1">
        <v>3</v>
      </c>
      <c r="C4">
        <v>20000328</v>
      </c>
      <c r="D4">
        <v>4000032</v>
      </c>
      <c r="E4">
        <v>0</v>
      </c>
      <c r="F4">
        <v>280.8</v>
      </c>
      <c r="G4">
        <v>56.160000000000004</v>
      </c>
      <c r="H4">
        <v>0</v>
      </c>
      <c r="I4">
        <v>41.452991452991448</v>
      </c>
      <c r="J4" s="7">
        <f t="shared" si="0"/>
        <v>0</v>
      </c>
      <c r="K4" s="9">
        <f t="shared" si="1"/>
        <v>5.0000419996640026</v>
      </c>
      <c r="L4" s="11">
        <f t="shared" si="2"/>
        <v>5.0000514058387528</v>
      </c>
      <c r="M4" s="5">
        <f t="shared" si="3"/>
        <v>5.0000514058387528</v>
      </c>
      <c r="N4" s="5" t="b">
        <f t="shared" ref="N4:N67" si="6">M4&lt;K4</f>
        <v>0</v>
      </c>
      <c r="O4" s="4">
        <f t="shared" si="4"/>
        <v>5.0000514058387528</v>
      </c>
      <c r="P4" s="4">
        <f t="shared" si="5"/>
        <v>7.3924408682855534E-5</v>
      </c>
    </row>
    <row r="5" spans="1:16" customFormat="1" x14ac:dyDescent="0.2">
      <c r="A5">
        <v>326750</v>
      </c>
      <c r="B5" s="1">
        <v>5</v>
      </c>
      <c r="C5">
        <v>11664</v>
      </c>
      <c r="D5">
        <v>4000032</v>
      </c>
      <c r="E5">
        <v>0</v>
      </c>
      <c r="F5">
        <v>2800003.2</v>
      </c>
      <c r="G5">
        <v>56.64</v>
      </c>
      <c r="H5">
        <v>0</v>
      </c>
      <c r="I5">
        <v>205.90000322</v>
      </c>
      <c r="J5" s="7">
        <f t="shared" si="0"/>
        <v>0</v>
      </c>
      <c r="K5" s="9">
        <f t="shared" si="1"/>
        <v>2.9159766721866226E-3</v>
      </c>
      <c r="L5" s="11">
        <f t="shared" si="2"/>
        <v>5.0000514058387528</v>
      </c>
      <c r="M5" s="5">
        <f t="shared" si="3"/>
        <v>5.0000514058387528</v>
      </c>
      <c r="N5" s="5" t="b">
        <f t="shared" si="6"/>
        <v>0</v>
      </c>
      <c r="O5" s="4">
        <f t="shared" si="4"/>
        <v>5.0000514058387528</v>
      </c>
      <c r="P5" s="4">
        <f t="shared" si="5"/>
        <v>7.3924408682855534E-5</v>
      </c>
    </row>
    <row r="6" spans="1:16" customFormat="1" x14ac:dyDescent="0.2">
      <c r="A6">
        <v>255756</v>
      </c>
      <c r="B6" s="1">
        <v>4</v>
      </c>
      <c r="C6">
        <v>1</v>
      </c>
      <c r="D6">
        <v>9999999</v>
      </c>
      <c r="E6">
        <v>0</v>
      </c>
      <c r="F6">
        <v>0</v>
      </c>
      <c r="G6">
        <v>0</v>
      </c>
      <c r="H6">
        <v>0</v>
      </c>
      <c r="I6">
        <v>0</v>
      </c>
      <c r="J6" s="7">
        <f t="shared" si="0"/>
        <v>7</v>
      </c>
      <c r="K6" s="9">
        <f t="shared" si="1"/>
        <v>1.00000010000001E-7</v>
      </c>
      <c r="L6" s="11">
        <f t="shared" si="2"/>
        <v>14.000257337525735</v>
      </c>
      <c r="M6" s="5">
        <f t="shared" si="3"/>
        <v>2.0000367625036763</v>
      </c>
      <c r="N6" s="5" t="b">
        <f t="shared" si="6"/>
        <v>0</v>
      </c>
      <c r="O6" s="4">
        <f t="shared" si="4"/>
        <v>2.0000367625036763</v>
      </c>
      <c r="P6" s="4">
        <f t="shared" si="5"/>
        <v>2.9570002988250296E-5</v>
      </c>
    </row>
    <row r="7" spans="1:16" customFormat="1" x14ac:dyDescent="0.2">
      <c r="A7">
        <v>342415</v>
      </c>
      <c r="B7" s="1">
        <v>4</v>
      </c>
      <c r="C7">
        <v>299</v>
      </c>
      <c r="D7">
        <v>20000304</v>
      </c>
      <c r="E7">
        <v>0</v>
      </c>
      <c r="F7">
        <v>0</v>
      </c>
      <c r="G7">
        <v>0</v>
      </c>
      <c r="H7">
        <v>0</v>
      </c>
      <c r="I7">
        <v>0</v>
      </c>
      <c r="J7" s="7">
        <f t="shared" si="0"/>
        <v>7</v>
      </c>
      <c r="K7" s="9">
        <f t="shared" si="1"/>
        <v>1.4949772763453996E-5</v>
      </c>
      <c r="L7" s="11">
        <f t="shared" si="2"/>
        <v>7.0000215684221603</v>
      </c>
      <c r="M7" s="5">
        <f t="shared" si="3"/>
        <v>1.0000030812031657</v>
      </c>
      <c r="N7" s="5" t="b">
        <f t="shared" si="6"/>
        <v>0</v>
      </c>
      <c r="O7" s="4">
        <f t="shared" si="4"/>
        <v>1.0000030812031657</v>
      </c>
      <c r="P7" s="4">
        <f t="shared" si="5"/>
        <v>1.4784775287040636E-5</v>
      </c>
    </row>
    <row r="8" spans="1:16" customFormat="1" x14ac:dyDescent="0.2">
      <c r="A8">
        <v>269749</v>
      </c>
      <c r="B8" s="1">
        <v>4</v>
      </c>
      <c r="C8">
        <v>1</v>
      </c>
      <c r="D8">
        <v>20000304</v>
      </c>
      <c r="E8">
        <v>0</v>
      </c>
      <c r="F8">
        <v>0</v>
      </c>
      <c r="G8">
        <v>0</v>
      </c>
      <c r="H8">
        <v>0</v>
      </c>
      <c r="I8">
        <v>0</v>
      </c>
      <c r="J8" s="7">
        <f t="shared" si="0"/>
        <v>7</v>
      </c>
      <c r="K8" s="9">
        <f t="shared" si="1"/>
        <v>4.9999240011551822E-8</v>
      </c>
      <c r="L8" s="11">
        <f t="shared" si="2"/>
        <v>7.0000215684221603</v>
      </c>
      <c r="M8" s="5">
        <f t="shared" si="3"/>
        <v>1.0000030812031657</v>
      </c>
      <c r="N8" s="5" t="b">
        <f t="shared" si="6"/>
        <v>0</v>
      </c>
      <c r="O8" s="4">
        <f t="shared" si="4"/>
        <v>1.0000030812031657</v>
      </c>
      <c r="P8" s="4">
        <f t="shared" si="5"/>
        <v>1.4784775287040636E-5</v>
      </c>
    </row>
    <row r="9" spans="1:16" customFormat="1" x14ac:dyDescent="0.2">
      <c r="A9">
        <v>301510</v>
      </c>
      <c r="B9" s="1">
        <v>4</v>
      </c>
      <c r="C9">
        <v>1</v>
      </c>
      <c r="D9">
        <v>4000032</v>
      </c>
      <c r="E9">
        <v>0</v>
      </c>
      <c r="F9">
        <v>0</v>
      </c>
      <c r="G9">
        <v>0</v>
      </c>
      <c r="H9">
        <v>0</v>
      </c>
      <c r="I9">
        <v>0</v>
      </c>
      <c r="J9" s="7">
        <f t="shared" si="0"/>
        <v>7</v>
      </c>
      <c r="K9" s="9">
        <f t="shared" si="1"/>
        <v>2.4999800001599986E-7</v>
      </c>
      <c r="L9" s="11">
        <f t="shared" si="2"/>
        <v>35.000359840871269</v>
      </c>
      <c r="M9" s="5">
        <f t="shared" si="3"/>
        <v>5.0000514058387528</v>
      </c>
      <c r="N9" s="5" t="b">
        <f t="shared" si="6"/>
        <v>0</v>
      </c>
      <c r="O9" s="4">
        <f t="shared" si="4"/>
        <v>5.0000514058387528</v>
      </c>
      <c r="P9" s="4">
        <f t="shared" si="5"/>
        <v>7.3924408682855534E-5</v>
      </c>
    </row>
    <row r="10" spans="1:16" customFormat="1" x14ac:dyDescent="0.2">
      <c r="A10">
        <v>301764</v>
      </c>
      <c r="B10" s="1">
        <v>4</v>
      </c>
      <c r="C10">
        <v>1</v>
      </c>
      <c r="D10">
        <v>20000352</v>
      </c>
      <c r="E10">
        <v>0</v>
      </c>
      <c r="F10">
        <v>0</v>
      </c>
      <c r="G10">
        <v>0</v>
      </c>
      <c r="H10">
        <v>0</v>
      </c>
      <c r="I10">
        <v>0</v>
      </c>
      <c r="J10" s="7">
        <f t="shared" si="0"/>
        <v>7</v>
      </c>
      <c r="K10" s="9">
        <f t="shared" si="1"/>
        <v>4.9999120015487728E-8</v>
      </c>
      <c r="L10" s="11">
        <f t="shared" si="2"/>
        <v>7.0000047686660718</v>
      </c>
      <c r="M10" s="5">
        <f t="shared" si="3"/>
        <v>1.0000006812380102</v>
      </c>
      <c r="N10" s="5" t="b">
        <f t="shared" si="6"/>
        <v>0</v>
      </c>
      <c r="O10" s="4">
        <f t="shared" si="4"/>
        <v>1.0000006812380102</v>
      </c>
      <c r="P10" s="4">
        <f t="shared" si="5"/>
        <v>1.4784739804204445E-5</v>
      </c>
    </row>
    <row r="11" spans="1:16" customFormat="1" x14ac:dyDescent="0.2">
      <c r="A11">
        <v>320821</v>
      </c>
      <c r="B11" s="1">
        <v>4</v>
      </c>
      <c r="C11">
        <v>1</v>
      </c>
      <c r="D11">
        <v>4000032</v>
      </c>
      <c r="E11">
        <v>0</v>
      </c>
      <c r="F11">
        <v>0</v>
      </c>
      <c r="G11">
        <v>0</v>
      </c>
      <c r="H11">
        <v>0</v>
      </c>
      <c r="I11">
        <v>0</v>
      </c>
      <c r="J11" s="7">
        <f t="shared" si="0"/>
        <v>7</v>
      </c>
      <c r="K11" s="9">
        <f t="shared" si="1"/>
        <v>2.4999800001599986E-7</v>
      </c>
      <c r="L11" s="11">
        <f t="shared" si="2"/>
        <v>35.000359840871269</v>
      </c>
      <c r="M11" s="5">
        <f t="shared" si="3"/>
        <v>5.0000514058387528</v>
      </c>
      <c r="N11" s="5" t="b">
        <f t="shared" si="6"/>
        <v>0</v>
      </c>
      <c r="O11" s="4">
        <f t="shared" si="4"/>
        <v>5.0000514058387528</v>
      </c>
      <c r="P11" s="4">
        <f t="shared" si="5"/>
        <v>7.3924408682855534E-5</v>
      </c>
    </row>
    <row r="12" spans="1:16" customFormat="1" x14ac:dyDescent="0.2">
      <c r="A12">
        <v>320824</v>
      </c>
      <c r="B12" s="1">
        <v>4</v>
      </c>
      <c r="C12">
        <v>1</v>
      </c>
      <c r="D12">
        <v>15000036</v>
      </c>
      <c r="E12">
        <v>0</v>
      </c>
      <c r="F12">
        <v>0</v>
      </c>
      <c r="G12">
        <v>0</v>
      </c>
      <c r="H12">
        <v>0</v>
      </c>
      <c r="I12">
        <v>0</v>
      </c>
      <c r="J12" s="7">
        <f t="shared" si="0"/>
        <v>7</v>
      </c>
      <c r="K12" s="9">
        <f t="shared" si="1"/>
        <v>6.6666506667050667E-8</v>
      </c>
      <c r="L12" s="11">
        <f t="shared" si="2"/>
        <v>9.3334815579775956</v>
      </c>
      <c r="M12" s="5">
        <f t="shared" si="3"/>
        <v>1.3333545082825136</v>
      </c>
      <c r="N12" s="5" t="b">
        <f t="shared" si="6"/>
        <v>0</v>
      </c>
      <c r="O12" s="4">
        <f t="shared" si="4"/>
        <v>1.3333545082825136</v>
      </c>
      <c r="P12" s="4">
        <f t="shared" si="5"/>
        <v>1.9713286042280163E-5</v>
      </c>
    </row>
    <row r="13" spans="1:16" customFormat="1" x14ac:dyDescent="0.2">
      <c r="A13">
        <v>304185</v>
      </c>
      <c r="B13" s="1">
        <v>6</v>
      </c>
      <c r="C13">
        <v>240</v>
      </c>
      <c r="D13">
        <v>400</v>
      </c>
      <c r="E13">
        <v>0</v>
      </c>
      <c r="F13">
        <v>77.000030000300001</v>
      </c>
      <c r="G13">
        <v>15.466666666666665</v>
      </c>
      <c r="H13">
        <v>0</v>
      </c>
      <c r="I13">
        <v>15.517241000037901</v>
      </c>
      <c r="J13" s="7">
        <f t="shared" si="0"/>
        <v>0</v>
      </c>
      <c r="K13" s="9">
        <f t="shared" si="1"/>
        <v>0.6</v>
      </c>
      <c r="L13" s="11">
        <f t="shared" si="2"/>
        <v>5</v>
      </c>
      <c r="M13" s="5">
        <v>5</v>
      </c>
      <c r="N13" s="5" t="b">
        <f t="shared" si="6"/>
        <v>0</v>
      </c>
      <c r="O13" s="4">
        <f t="shared" si="4"/>
        <v>50000.9140625</v>
      </c>
      <c r="P13" s="4">
        <f t="shared" si="5"/>
        <v>0.73925000078124992</v>
      </c>
    </row>
    <row r="14" spans="1:16" customFormat="1" x14ac:dyDescent="0.2">
      <c r="A14">
        <v>341090</v>
      </c>
      <c r="B14" s="1">
        <v>5</v>
      </c>
      <c r="C14">
        <v>910</v>
      </c>
      <c r="D14">
        <v>320</v>
      </c>
      <c r="E14">
        <v>0</v>
      </c>
      <c r="F14">
        <v>70.800003000030003</v>
      </c>
      <c r="G14">
        <v>14.166666666666666</v>
      </c>
      <c r="H14">
        <v>0</v>
      </c>
      <c r="I14">
        <v>64.200003529411703</v>
      </c>
      <c r="J14" s="7">
        <f t="shared" si="0"/>
        <v>0</v>
      </c>
      <c r="K14" s="9">
        <f t="shared" si="1"/>
        <v>2.84375</v>
      </c>
      <c r="L14" s="11">
        <f t="shared" si="2"/>
        <v>5</v>
      </c>
      <c r="M14" s="5">
        <v>5</v>
      </c>
      <c r="N14" s="5" t="b">
        <f t="shared" si="6"/>
        <v>0</v>
      </c>
      <c r="O14" s="4">
        <f t="shared" si="4"/>
        <v>62501.142578125</v>
      </c>
      <c r="P14" s="4">
        <f t="shared" si="5"/>
        <v>0.9240625009765624</v>
      </c>
    </row>
    <row r="15" spans="1:16" customFormat="1" x14ac:dyDescent="0.2">
      <c r="A15">
        <v>341092</v>
      </c>
      <c r="B15" s="1">
        <v>5</v>
      </c>
      <c r="C15">
        <v>540</v>
      </c>
      <c r="D15">
        <v>320</v>
      </c>
      <c r="E15">
        <v>0</v>
      </c>
      <c r="F15">
        <v>92</v>
      </c>
      <c r="G15">
        <v>18.399999999999999</v>
      </c>
      <c r="H15">
        <v>0</v>
      </c>
      <c r="I15">
        <v>29.000034782608601</v>
      </c>
      <c r="J15" s="7">
        <f t="shared" si="0"/>
        <v>0</v>
      </c>
      <c r="K15" s="9">
        <f t="shared" si="1"/>
        <v>1.6875</v>
      </c>
      <c r="L15" s="11">
        <f t="shared" si="2"/>
        <v>5</v>
      </c>
      <c r="M15" s="5">
        <v>5</v>
      </c>
      <c r="N15" s="5" t="b">
        <f t="shared" si="6"/>
        <v>0</v>
      </c>
      <c r="O15" s="4">
        <f t="shared" si="4"/>
        <v>62501.142578125</v>
      </c>
      <c r="P15" s="4">
        <f t="shared" si="5"/>
        <v>0.9240625009765624</v>
      </c>
    </row>
    <row r="16" spans="1:16" customFormat="1" x14ac:dyDescent="0.2">
      <c r="A16">
        <v>301815</v>
      </c>
      <c r="B16" s="1">
        <v>4</v>
      </c>
      <c r="C16">
        <v>1</v>
      </c>
      <c r="D16">
        <v>2088</v>
      </c>
      <c r="E16">
        <v>0</v>
      </c>
      <c r="F16">
        <v>0</v>
      </c>
      <c r="G16">
        <v>0</v>
      </c>
      <c r="H16">
        <v>0</v>
      </c>
      <c r="I16">
        <v>0</v>
      </c>
      <c r="J16" s="7">
        <f t="shared" si="0"/>
        <v>7</v>
      </c>
      <c r="K16" s="9">
        <f t="shared" si="1"/>
        <v>4.7892720306513407E-4</v>
      </c>
      <c r="L16" s="11">
        <f t="shared" si="2"/>
        <v>35</v>
      </c>
      <c r="M16" s="5">
        <v>5</v>
      </c>
      <c r="N16" s="5" t="b">
        <f t="shared" si="6"/>
        <v>0</v>
      </c>
      <c r="O16" s="4">
        <f t="shared" si="4"/>
        <v>9578.7191690613035</v>
      </c>
      <c r="P16" s="4">
        <f t="shared" si="5"/>
        <v>0.14161877409602489</v>
      </c>
    </row>
    <row r="17" spans="1:16" customFormat="1" x14ac:dyDescent="0.2">
      <c r="A17">
        <v>204045</v>
      </c>
      <c r="B17" s="1">
        <v>5</v>
      </c>
      <c r="C17">
        <v>4000031</v>
      </c>
      <c r="D17">
        <v>270</v>
      </c>
      <c r="E17">
        <v>0</v>
      </c>
      <c r="F17">
        <v>0</v>
      </c>
      <c r="G17">
        <v>0</v>
      </c>
      <c r="H17">
        <v>0</v>
      </c>
      <c r="I17">
        <v>0</v>
      </c>
      <c r="J17" s="7">
        <f t="shared" si="0"/>
        <v>7</v>
      </c>
      <c r="K17" s="9">
        <f t="shared" si="1"/>
        <v>14814.929629629629</v>
      </c>
      <c r="L17" s="11">
        <f t="shared" si="2"/>
        <v>35</v>
      </c>
      <c r="M17" s="5">
        <v>5</v>
      </c>
      <c r="N17" s="5" t="b">
        <f t="shared" si="6"/>
        <v>1</v>
      </c>
      <c r="O17" s="4">
        <f t="shared" si="4"/>
        <v>74075.428240740745</v>
      </c>
      <c r="P17" s="4">
        <f t="shared" si="5"/>
        <v>1.0951851863425925</v>
      </c>
    </row>
    <row r="18" spans="1:16" customFormat="1" x14ac:dyDescent="0.2">
      <c r="A18">
        <v>328544</v>
      </c>
      <c r="B18" s="1">
        <v>4</v>
      </c>
      <c r="C18">
        <v>3775</v>
      </c>
      <c r="D18">
        <v>960</v>
      </c>
      <c r="E18">
        <v>0</v>
      </c>
      <c r="F18">
        <v>218.0000300003</v>
      </c>
      <c r="G18">
        <v>400003.66666666599</v>
      </c>
      <c r="H18">
        <v>0</v>
      </c>
      <c r="I18">
        <v>86.4500000381679</v>
      </c>
      <c r="J18" s="7">
        <f t="shared" si="0"/>
        <v>0</v>
      </c>
      <c r="K18" s="9">
        <f t="shared" si="1"/>
        <v>3.9322916666666665</v>
      </c>
      <c r="L18" s="11">
        <f t="shared" si="2"/>
        <v>5</v>
      </c>
      <c r="M18" s="5">
        <v>5</v>
      </c>
      <c r="N18" s="5" t="b">
        <f t="shared" si="6"/>
        <v>0</v>
      </c>
      <c r="O18" s="4">
        <f t="shared" si="4"/>
        <v>20833.714192708332</v>
      </c>
      <c r="P18" s="4">
        <f t="shared" si="5"/>
        <v>0.30802083365885413</v>
      </c>
    </row>
    <row r="19" spans="1:16" customFormat="1" x14ac:dyDescent="0.2">
      <c r="A19">
        <v>340720</v>
      </c>
      <c r="B19" s="1">
        <v>4</v>
      </c>
      <c r="C19">
        <v>6912</v>
      </c>
      <c r="D19">
        <v>3456</v>
      </c>
      <c r="E19">
        <v>0</v>
      </c>
      <c r="F19">
        <v>60</v>
      </c>
      <c r="G19">
        <v>12</v>
      </c>
      <c r="H19">
        <v>0</v>
      </c>
      <c r="I19">
        <v>576</v>
      </c>
      <c r="J19" s="7">
        <f t="shared" si="0"/>
        <v>0</v>
      </c>
      <c r="K19" s="9">
        <f t="shared" si="1"/>
        <v>2</v>
      </c>
      <c r="L19" s="11">
        <f t="shared" si="2"/>
        <v>5</v>
      </c>
      <c r="M19" s="5">
        <v>5</v>
      </c>
      <c r="N19" s="5" t="b">
        <f t="shared" si="6"/>
        <v>0</v>
      </c>
      <c r="O19" s="4">
        <f t="shared" si="4"/>
        <v>5787.1428313078704</v>
      </c>
      <c r="P19" s="4">
        <f t="shared" si="5"/>
        <v>8.5561342683015046E-2</v>
      </c>
    </row>
    <row r="20" spans="1:16" customFormat="1" x14ac:dyDescent="0.2">
      <c r="A20">
        <v>245107</v>
      </c>
      <c r="B20" s="1">
        <v>6</v>
      </c>
      <c r="C20">
        <v>3752</v>
      </c>
      <c r="D20">
        <v>216</v>
      </c>
      <c r="E20">
        <v>0</v>
      </c>
      <c r="F20">
        <v>0</v>
      </c>
      <c r="G20">
        <v>0</v>
      </c>
      <c r="H20">
        <v>0</v>
      </c>
      <c r="I20">
        <v>0</v>
      </c>
      <c r="J20" s="7">
        <f t="shared" si="0"/>
        <v>7</v>
      </c>
      <c r="K20" s="9">
        <f t="shared" si="1"/>
        <v>17.37037037037037</v>
      </c>
      <c r="L20" s="11">
        <f t="shared" si="2"/>
        <v>35</v>
      </c>
      <c r="M20" s="5">
        <v>5</v>
      </c>
      <c r="N20" s="5" t="b">
        <f t="shared" si="6"/>
        <v>1</v>
      </c>
      <c r="O20" s="4">
        <f t="shared" si="4"/>
        <v>92594.285300925927</v>
      </c>
      <c r="P20" s="4">
        <f t="shared" si="5"/>
        <v>1.3689814829282407</v>
      </c>
    </row>
    <row r="21" spans="1:16" customFormat="1" x14ac:dyDescent="0.2">
      <c r="A21">
        <v>220117</v>
      </c>
      <c r="B21" s="1">
        <v>5</v>
      </c>
      <c r="C21">
        <v>120000300003</v>
      </c>
      <c r="D21">
        <v>3000036</v>
      </c>
      <c r="E21">
        <v>0</v>
      </c>
      <c r="F21">
        <v>0</v>
      </c>
      <c r="G21">
        <v>0</v>
      </c>
      <c r="H21">
        <v>0</v>
      </c>
      <c r="I21">
        <v>0</v>
      </c>
      <c r="J21" s="7">
        <f t="shared" si="0"/>
        <v>7</v>
      </c>
      <c r="K21" s="9">
        <f t="shared" si="1"/>
        <v>39999.620005559933</v>
      </c>
      <c r="L21" s="11">
        <f t="shared" si="2"/>
        <v>46.666959788149214</v>
      </c>
      <c r="M21" s="5">
        <f t="shared" si="3"/>
        <v>6.6667085411641729</v>
      </c>
      <c r="N21" s="5" t="b">
        <f t="shared" si="6"/>
        <v>1</v>
      </c>
      <c r="O21" s="4">
        <f t="shared" si="4"/>
        <v>6.6667085411641729</v>
      </c>
      <c r="P21" s="4">
        <f t="shared" si="5"/>
        <v>9.8565483985025508E-5</v>
      </c>
    </row>
    <row r="22" spans="1:16" customFormat="1" x14ac:dyDescent="0.2">
      <c r="A22">
        <v>341484</v>
      </c>
      <c r="B22" s="1">
        <v>5</v>
      </c>
      <c r="C22">
        <v>1944</v>
      </c>
      <c r="D22">
        <v>756</v>
      </c>
      <c r="E22">
        <v>0</v>
      </c>
      <c r="F22">
        <v>79.2</v>
      </c>
      <c r="G22">
        <v>15.84</v>
      </c>
      <c r="H22">
        <v>0</v>
      </c>
      <c r="I22">
        <v>122.72727272727001</v>
      </c>
      <c r="J22" s="7">
        <f t="shared" si="0"/>
        <v>0</v>
      </c>
      <c r="K22" s="9">
        <f t="shared" si="1"/>
        <v>2.5714285714285716</v>
      </c>
      <c r="L22" s="11">
        <f t="shared" si="2"/>
        <v>5</v>
      </c>
      <c r="M22" s="5">
        <v>5</v>
      </c>
      <c r="N22" s="5" t="b">
        <f t="shared" si="6"/>
        <v>0</v>
      </c>
      <c r="O22" s="4">
        <f t="shared" si="4"/>
        <v>26455.510085978836</v>
      </c>
      <c r="P22" s="4">
        <f t="shared" si="5"/>
        <v>0.39113756655092591</v>
      </c>
    </row>
    <row r="23" spans="1:16" customFormat="1" x14ac:dyDescent="0.2">
      <c r="A23">
        <v>221247</v>
      </c>
      <c r="B23" s="1">
        <v>5</v>
      </c>
      <c r="C23">
        <v>26</v>
      </c>
      <c r="D23">
        <v>80</v>
      </c>
      <c r="E23">
        <v>0</v>
      </c>
      <c r="F23">
        <v>0</v>
      </c>
      <c r="G23">
        <v>0</v>
      </c>
      <c r="H23">
        <v>0</v>
      </c>
      <c r="I23">
        <v>0</v>
      </c>
      <c r="J23" s="7">
        <f t="shared" si="0"/>
        <v>7</v>
      </c>
      <c r="K23" s="9">
        <f t="shared" si="1"/>
        <v>0.32500000000000001</v>
      </c>
      <c r="L23" s="11">
        <f t="shared" si="2"/>
        <v>35</v>
      </c>
      <c r="M23" s="5">
        <v>5</v>
      </c>
      <c r="N23" s="5" t="b">
        <f t="shared" si="6"/>
        <v>0</v>
      </c>
      <c r="O23" s="4">
        <f t="shared" si="4"/>
        <v>250004.5703125</v>
      </c>
      <c r="P23" s="4">
        <f t="shared" si="5"/>
        <v>3.6962500039062496</v>
      </c>
    </row>
    <row r="24" spans="1:16" customFormat="1" x14ac:dyDescent="0.2">
      <c r="A24">
        <v>267704</v>
      </c>
      <c r="B24" s="1">
        <v>4</v>
      </c>
      <c r="C24">
        <v>40000320</v>
      </c>
      <c r="D24">
        <v>1440</v>
      </c>
      <c r="E24">
        <v>0</v>
      </c>
      <c r="F24">
        <v>384</v>
      </c>
      <c r="G24">
        <v>76.8</v>
      </c>
      <c r="H24">
        <v>0</v>
      </c>
      <c r="I24">
        <v>56.25</v>
      </c>
      <c r="J24" s="7">
        <f t="shared" si="0"/>
        <v>0</v>
      </c>
      <c r="K24" s="9">
        <f t="shared" si="1"/>
        <v>27778</v>
      </c>
      <c r="L24" s="11">
        <f t="shared" si="2"/>
        <v>5</v>
      </c>
      <c r="M24" s="5">
        <v>5</v>
      </c>
      <c r="N24" s="5" t="b">
        <f t="shared" si="6"/>
        <v>1</v>
      </c>
      <c r="O24" s="4">
        <f t="shared" si="4"/>
        <v>13889.142795138889</v>
      </c>
      <c r="P24" s="4">
        <f t="shared" si="5"/>
        <v>0.20534722243923609</v>
      </c>
    </row>
    <row r="25" spans="1:16" customFormat="1" x14ac:dyDescent="0.2">
      <c r="A25">
        <v>286187</v>
      </c>
      <c r="B25" s="1">
        <v>4</v>
      </c>
      <c r="C25">
        <v>1</v>
      </c>
      <c r="D25">
        <v>3000036</v>
      </c>
      <c r="E25">
        <v>0</v>
      </c>
      <c r="F25">
        <v>0</v>
      </c>
      <c r="G25">
        <v>0</v>
      </c>
      <c r="H25">
        <v>0</v>
      </c>
      <c r="I25">
        <v>0</v>
      </c>
      <c r="J25" s="7">
        <f t="shared" si="0"/>
        <v>7</v>
      </c>
      <c r="K25" s="9">
        <f t="shared" si="1"/>
        <v>3.3332933338133275E-7</v>
      </c>
      <c r="L25" s="11">
        <f t="shared" si="2"/>
        <v>46.666959788149214</v>
      </c>
      <c r="M25" s="5">
        <f t="shared" si="3"/>
        <v>6.6667085411641729</v>
      </c>
      <c r="N25" s="5" t="b">
        <f t="shared" si="6"/>
        <v>0</v>
      </c>
      <c r="O25" s="4">
        <f t="shared" si="4"/>
        <v>6.6667085411641729</v>
      </c>
      <c r="P25" s="4">
        <f t="shared" si="5"/>
        <v>9.8565483985025508E-5</v>
      </c>
    </row>
    <row r="26" spans="1:16" customFormat="1" x14ac:dyDescent="0.2">
      <c r="A26">
        <v>262450</v>
      </c>
      <c r="B26" s="1">
        <v>3</v>
      </c>
      <c r="C26">
        <v>1776</v>
      </c>
      <c r="D26">
        <v>864</v>
      </c>
      <c r="E26">
        <v>0</v>
      </c>
      <c r="F26">
        <v>94.2</v>
      </c>
      <c r="G26">
        <v>18.84</v>
      </c>
      <c r="H26">
        <v>0</v>
      </c>
      <c r="I26">
        <v>94.267515920000307</v>
      </c>
      <c r="J26" s="7">
        <f t="shared" si="0"/>
        <v>0</v>
      </c>
      <c r="K26" s="9">
        <f t="shared" si="1"/>
        <v>2.0555555555555554</v>
      </c>
      <c r="L26" s="11">
        <f t="shared" si="2"/>
        <v>5</v>
      </c>
      <c r="M26" s="5">
        <v>5</v>
      </c>
      <c r="N26" s="5" t="b">
        <f t="shared" si="6"/>
        <v>0</v>
      </c>
      <c r="O26" s="4">
        <f t="shared" si="4"/>
        <v>23148.571325231482</v>
      </c>
      <c r="P26" s="4">
        <f t="shared" si="5"/>
        <v>0.34224537073206018</v>
      </c>
    </row>
    <row r="27" spans="1:16" customFormat="1" x14ac:dyDescent="0.2">
      <c r="A27">
        <v>326141</v>
      </c>
      <c r="B27" s="1">
        <v>6</v>
      </c>
      <c r="C27">
        <v>1680</v>
      </c>
      <c r="D27">
        <v>1680</v>
      </c>
      <c r="E27">
        <v>0</v>
      </c>
      <c r="F27">
        <v>92.4</v>
      </c>
      <c r="G27">
        <v>18.48</v>
      </c>
      <c r="H27">
        <v>0</v>
      </c>
      <c r="I27">
        <v>90.909090909090907</v>
      </c>
      <c r="J27" s="7">
        <f t="shared" si="0"/>
        <v>0</v>
      </c>
      <c r="K27" s="9">
        <f t="shared" si="1"/>
        <v>1</v>
      </c>
      <c r="L27" s="11">
        <f t="shared" si="2"/>
        <v>5</v>
      </c>
      <c r="M27" s="5">
        <v>5</v>
      </c>
      <c r="N27" s="5" t="b">
        <f t="shared" si="6"/>
        <v>0</v>
      </c>
      <c r="O27" s="4">
        <f t="shared" si="4"/>
        <v>11904.979538690477</v>
      </c>
      <c r="P27" s="4">
        <f t="shared" si="5"/>
        <v>0.17601190494791666</v>
      </c>
    </row>
    <row r="28" spans="1:16" customFormat="1" x14ac:dyDescent="0.2">
      <c r="A28">
        <v>341410</v>
      </c>
      <c r="B28" s="1">
        <v>5</v>
      </c>
      <c r="C28">
        <v>905</v>
      </c>
      <c r="D28">
        <v>1000032</v>
      </c>
      <c r="E28">
        <v>0</v>
      </c>
      <c r="F28">
        <v>0</v>
      </c>
      <c r="G28">
        <v>0</v>
      </c>
      <c r="H28">
        <v>0</v>
      </c>
      <c r="I28">
        <v>0</v>
      </c>
      <c r="J28" s="7">
        <f t="shared" si="0"/>
        <v>7</v>
      </c>
      <c r="K28" s="9">
        <f t="shared" si="1"/>
        <v>9.0497104092669039E-4</v>
      </c>
      <c r="L28" s="11">
        <f t="shared" si="2"/>
        <v>35</v>
      </c>
      <c r="M28" s="5">
        <v>5</v>
      </c>
      <c r="N28" s="5" t="b">
        <f t="shared" si="6"/>
        <v>0</v>
      </c>
      <c r="O28" s="4">
        <f t="shared" si="4"/>
        <v>19.999725633779718</v>
      </c>
      <c r="P28" s="4">
        <f t="shared" si="5"/>
        <v>2.9569053821527707E-4</v>
      </c>
    </row>
    <row r="29" spans="1:16" customFormat="1" x14ac:dyDescent="0.2">
      <c r="A29">
        <v>341411</v>
      </c>
      <c r="B29" s="1">
        <v>5</v>
      </c>
      <c r="C29">
        <v>417</v>
      </c>
      <c r="D29">
        <v>1120</v>
      </c>
      <c r="E29">
        <v>0</v>
      </c>
      <c r="F29">
        <v>0</v>
      </c>
      <c r="G29">
        <v>0</v>
      </c>
      <c r="H29">
        <v>0</v>
      </c>
      <c r="I29">
        <v>0</v>
      </c>
      <c r="J29" s="7">
        <f t="shared" si="0"/>
        <v>7</v>
      </c>
      <c r="K29" s="9">
        <f t="shared" si="1"/>
        <v>0.37232142857142858</v>
      </c>
      <c r="L29" s="11">
        <f t="shared" si="2"/>
        <v>35</v>
      </c>
      <c r="M29" s="5">
        <v>5</v>
      </c>
      <c r="N29" s="5" t="b">
        <f t="shared" si="6"/>
        <v>0</v>
      </c>
      <c r="O29" s="4">
        <f t="shared" si="4"/>
        <v>17857.469308035714</v>
      </c>
      <c r="P29" s="4">
        <f t="shared" si="5"/>
        <v>0.264017857421875</v>
      </c>
    </row>
    <row r="30" spans="1:16" customFormat="1" x14ac:dyDescent="0.2">
      <c r="A30">
        <v>341492</v>
      </c>
      <c r="B30" s="1">
        <v>5</v>
      </c>
      <c r="C30">
        <v>2628</v>
      </c>
      <c r="D30">
        <v>756</v>
      </c>
      <c r="E30">
        <v>0</v>
      </c>
      <c r="F30">
        <v>39.5</v>
      </c>
      <c r="G30">
        <v>7.9</v>
      </c>
      <c r="H30">
        <v>0</v>
      </c>
      <c r="I30">
        <v>3000032.65822784</v>
      </c>
      <c r="J30" s="7">
        <f t="shared" si="0"/>
        <v>0</v>
      </c>
      <c r="K30" s="9">
        <f t="shared" si="1"/>
        <v>3.4761904761904763</v>
      </c>
      <c r="L30" s="11">
        <f t="shared" si="2"/>
        <v>5</v>
      </c>
      <c r="M30" s="5">
        <v>5</v>
      </c>
      <c r="N30" s="5" t="b">
        <f t="shared" si="6"/>
        <v>0</v>
      </c>
      <c r="O30" s="4">
        <f t="shared" si="4"/>
        <v>26455.510085978836</v>
      </c>
      <c r="P30" s="4">
        <f t="shared" si="5"/>
        <v>0.39113756655092591</v>
      </c>
    </row>
    <row r="31" spans="1:16" customFormat="1" x14ac:dyDescent="0.2">
      <c r="A31">
        <v>298512</v>
      </c>
      <c r="B31" s="1">
        <v>4</v>
      </c>
      <c r="C31">
        <v>1792</v>
      </c>
      <c r="D31">
        <v>448</v>
      </c>
      <c r="E31">
        <v>0</v>
      </c>
      <c r="F31">
        <v>20.8</v>
      </c>
      <c r="G31">
        <v>4.16</v>
      </c>
      <c r="H31">
        <v>0</v>
      </c>
      <c r="I31">
        <v>4000030.7692</v>
      </c>
      <c r="J31" s="7">
        <f t="shared" si="0"/>
        <v>0</v>
      </c>
      <c r="K31" s="9">
        <f t="shared" si="1"/>
        <v>4</v>
      </c>
      <c r="L31" s="11">
        <f t="shared" si="2"/>
        <v>5</v>
      </c>
      <c r="M31" s="5">
        <v>5</v>
      </c>
      <c r="N31" s="5" t="b">
        <f t="shared" si="6"/>
        <v>0</v>
      </c>
      <c r="O31" s="4">
        <f t="shared" si="4"/>
        <v>44643.673270089283</v>
      </c>
      <c r="P31" s="4">
        <f t="shared" si="5"/>
        <v>0.6600446435546875</v>
      </c>
    </row>
    <row r="32" spans="1:16" customFormat="1" x14ac:dyDescent="0.2">
      <c r="A32">
        <v>155617</v>
      </c>
      <c r="B32" s="1">
        <v>3</v>
      </c>
      <c r="C32">
        <v>990</v>
      </c>
      <c r="D32">
        <v>504</v>
      </c>
      <c r="E32">
        <v>0</v>
      </c>
      <c r="F32">
        <v>264</v>
      </c>
      <c r="G32">
        <v>52.8</v>
      </c>
      <c r="H32">
        <v>0</v>
      </c>
      <c r="I32">
        <v>18.75</v>
      </c>
      <c r="J32" s="7">
        <f t="shared" si="0"/>
        <v>0</v>
      </c>
      <c r="K32" s="9">
        <f t="shared" si="1"/>
        <v>1.9642857142857142</v>
      </c>
      <c r="L32" s="11">
        <f t="shared" si="2"/>
        <v>5</v>
      </c>
      <c r="M32" s="5">
        <v>5</v>
      </c>
      <c r="N32" s="5" t="b">
        <f t="shared" si="6"/>
        <v>0</v>
      </c>
      <c r="O32" s="4">
        <f t="shared" si="4"/>
        <v>39683.265128968254</v>
      </c>
      <c r="P32" s="4">
        <f t="shared" si="5"/>
        <v>0.58670634982638881</v>
      </c>
    </row>
    <row r="33" spans="1:16" customFormat="1" x14ac:dyDescent="0.2">
      <c r="A33">
        <v>329889</v>
      </c>
      <c r="B33" s="1">
        <v>5</v>
      </c>
      <c r="C33">
        <v>2016</v>
      </c>
      <c r="D33">
        <v>2016</v>
      </c>
      <c r="E33">
        <v>0</v>
      </c>
      <c r="F33">
        <v>1000032.6</v>
      </c>
      <c r="G33">
        <v>26.52</v>
      </c>
      <c r="H33">
        <v>0</v>
      </c>
      <c r="I33">
        <v>76.018099547511</v>
      </c>
      <c r="J33" s="7">
        <f t="shared" si="0"/>
        <v>0</v>
      </c>
      <c r="K33" s="9">
        <f t="shared" si="1"/>
        <v>1</v>
      </c>
      <c r="L33" s="11">
        <f t="shared" si="2"/>
        <v>5</v>
      </c>
      <c r="M33" s="5">
        <v>5</v>
      </c>
      <c r="N33" s="5" t="b">
        <f t="shared" si="6"/>
        <v>0</v>
      </c>
      <c r="O33" s="4">
        <f t="shared" si="4"/>
        <v>9920.8162822420636</v>
      </c>
      <c r="P33" s="4">
        <f t="shared" si="5"/>
        <v>0.1466765874565972</v>
      </c>
    </row>
    <row r="34" spans="1:16" customFormat="1" x14ac:dyDescent="0.2">
      <c r="A34">
        <v>341694</v>
      </c>
      <c r="B34" s="1">
        <v>5</v>
      </c>
      <c r="C34">
        <v>7776</v>
      </c>
      <c r="D34">
        <v>2688</v>
      </c>
      <c r="E34">
        <v>0</v>
      </c>
      <c r="F34">
        <v>76.8</v>
      </c>
      <c r="G34">
        <v>15.000036</v>
      </c>
      <c r="H34">
        <v>0</v>
      </c>
      <c r="I34">
        <v>506.25</v>
      </c>
      <c r="J34" s="7">
        <f t="shared" si="0"/>
        <v>0</v>
      </c>
      <c r="K34" s="9">
        <f t="shared" si="1"/>
        <v>2.8928571428571428</v>
      </c>
      <c r="L34" s="11">
        <f t="shared" si="2"/>
        <v>5</v>
      </c>
      <c r="M34" s="5">
        <v>5</v>
      </c>
      <c r="N34" s="5" t="b">
        <f t="shared" si="6"/>
        <v>0</v>
      </c>
      <c r="O34" s="4">
        <f t="shared" si="4"/>
        <v>7440.6122116815477</v>
      </c>
      <c r="P34" s="4">
        <f t="shared" si="5"/>
        <v>0.11000744059244791</v>
      </c>
    </row>
    <row r="35" spans="1:16" customFormat="1" x14ac:dyDescent="0.2">
      <c r="A35">
        <v>345912</v>
      </c>
      <c r="B35" s="1">
        <v>4</v>
      </c>
      <c r="C35">
        <v>9800</v>
      </c>
      <c r="D35">
        <v>4900</v>
      </c>
      <c r="E35">
        <v>0</v>
      </c>
      <c r="F35">
        <v>0</v>
      </c>
      <c r="G35">
        <v>0</v>
      </c>
      <c r="H35">
        <v>0</v>
      </c>
      <c r="I35">
        <v>0</v>
      </c>
      <c r="J35" s="7">
        <f t="shared" si="0"/>
        <v>7</v>
      </c>
      <c r="K35" s="9">
        <f t="shared" si="1"/>
        <v>2</v>
      </c>
      <c r="L35" s="11">
        <f t="shared" si="2"/>
        <v>35</v>
      </c>
      <c r="M35" s="5">
        <v>5</v>
      </c>
      <c r="N35" s="5" t="b">
        <f t="shared" si="6"/>
        <v>0</v>
      </c>
      <c r="O35" s="4">
        <f t="shared" si="4"/>
        <v>4081.7072704081634</v>
      </c>
      <c r="P35" s="4">
        <f t="shared" si="5"/>
        <v>6.0346938839285713E-2</v>
      </c>
    </row>
    <row r="36" spans="1:16" customFormat="1" x14ac:dyDescent="0.2">
      <c r="A36">
        <v>342861</v>
      </c>
      <c r="B36" s="1">
        <v>4</v>
      </c>
      <c r="C36">
        <v>312</v>
      </c>
      <c r="D36">
        <v>10000032</v>
      </c>
      <c r="E36">
        <v>0</v>
      </c>
      <c r="F36">
        <v>12</v>
      </c>
      <c r="G36">
        <v>2.4</v>
      </c>
      <c r="H36">
        <v>0</v>
      </c>
      <c r="I36">
        <v>1000030</v>
      </c>
      <c r="J36" s="7">
        <f t="shared" si="0"/>
        <v>0</v>
      </c>
      <c r="K36" s="9">
        <f t="shared" si="1"/>
        <v>3.1199900160319484E-5</v>
      </c>
      <c r="L36" s="11">
        <f t="shared" si="2"/>
        <v>2.0000301624034802</v>
      </c>
      <c r="M36" s="5">
        <f t="shared" si="3"/>
        <v>2.0000301624034802</v>
      </c>
      <c r="N36" s="5" t="b">
        <f t="shared" si="6"/>
        <v>0</v>
      </c>
      <c r="O36" s="4">
        <f t="shared" si="4"/>
        <v>2.0000301624034802</v>
      </c>
      <c r="P36" s="4">
        <f t="shared" si="5"/>
        <v>2.9569905407552694E-5</v>
      </c>
    </row>
    <row r="37" spans="1:16" customFormat="1" x14ac:dyDescent="0.2">
      <c r="A37">
        <v>341085</v>
      </c>
      <c r="B37" s="1">
        <v>5</v>
      </c>
      <c r="C37">
        <v>3020</v>
      </c>
      <c r="D37">
        <v>480</v>
      </c>
      <c r="E37">
        <v>0</v>
      </c>
      <c r="F37">
        <v>1400003.00003</v>
      </c>
      <c r="G37">
        <v>28.666666666666668</v>
      </c>
      <c r="H37">
        <v>0</v>
      </c>
      <c r="I37">
        <v>105.00003488</v>
      </c>
      <c r="J37" s="7">
        <f t="shared" si="0"/>
        <v>0</v>
      </c>
      <c r="K37" s="9">
        <f t="shared" si="1"/>
        <v>6.291666666666667</v>
      </c>
      <c r="L37" s="11">
        <f t="shared" si="2"/>
        <v>20</v>
      </c>
      <c r="M37" s="5">
        <v>20</v>
      </c>
      <c r="N37" s="5" t="b">
        <f t="shared" si="6"/>
        <v>0</v>
      </c>
      <c r="O37" s="4">
        <f t="shared" si="4"/>
        <v>41667.428385416664</v>
      </c>
      <c r="P37" s="4">
        <f t="shared" si="5"/>
        <v>0.61604166731770826</v>
      </c>
    </row>
    <row r="38" spans="1:16" customFormat="1" x14ac:dyDescent="0.2">
      <c r="A38">
        <v>255761</v>
      </c>
      <c r="B38" s="1">
        <v>4</v>
      </c>
      <c r="C38">
        <v>1</v>
      </c>
      <c r="D38">
        <v>9999999</v>
      </c>
      <c r="E38">
        <v>0</v>
      </c>
      <c r="F38">
        <v>0</v>
      </c>
      <c r="G38">
        <v>0</v>
      </c>
      <c r="H38">
        <v>0</v>
      </c>
      <c r="I38">
        <v>0</v>
      </c>
      <c r="J38" s="7">
        <f t="shared" si="0"/>
        <v>7</v>
      </c>
      <c r="K38" s="9">
        <f t="shared" si="1"/>
        <v>1.00000010000001E-7</v>
      </c>
      <c r="L38" s="11">
        <f t="shared" si="2"/>
        <v>14.000257337525735</v>
      </c>
      <c r="M38" s="5">
        <f t="shared" si="3"/>
        <v>2.0000367625036763</v>
      </c>
      <c r="N38" s="5" t="b">
        <f t="shared" si="6"/>
        <v>0</v>
      </c>
      <c r="O38" s="4">
        <f t="shared" si="4"/>
        <v>2.0000367625036763</v>
      </c>
      <c r="P38" s="4">
        <f t="shared" si="5"/>
        <v>2.9570002988250296E-5</v>
      </c>
    </row>
    <row r="39" spans="1:16" customFormat="1" x14ac:dyDescent="0.2">
      <c r="A39">
        <v>255766</v>
      </c>
      <c r="B39" s="1">
        <v>4</v>
      </c>
      <c r="C39">
        <v>1</v>
      </c>
      <c r="D39">
        <v>9999999</v>
      </c>
      <c r="E39">
        <v>0</v>
      </c>
      <c r="F39">
        <v>0</v>
      </c>
      <c r="G39">
        <v>0</v>
      </c>
      <c r="H39">
        <v>0</v>
      </c>
      <c r="I39">
        <v>0</v>
      </c>
      <c r="J39" s="7">
        <f t="shared" si="0"/>
        <v>7</v>
      </c>
      <c r="K39" s="9">
        <f t="shared" si="1"/>
        <v>1.00000010000001E-7</v>
      </c>
      <c r="L39" s="11">
        <f t="shared" si="2"/>
        <v>14.000257337525735</v>
      </c>
      <c r="M39" s="5">
        <f t="shared" si="3"/>
        <v>2.0000367625036763</v>
      </c>
      <c r="N39" s="5" t="b">
        <f t="shared" si="6"/>
        <v>0</v>
      </c>
      <c r="O39" s="4">
        <f t="shared" si="4"/>
        <v>2.0000367625036763</v>
      </c>
      <c r="P39" s="4">
        <f t="shared" si="5"/>
        <v>2.9570002988250296E-5</v>
      </c>
    </row>
    <row r="40" spans="1:16" customFormat="1" x14ac:dyDescent="0.2">
      <c r="A40">
        <v>255769</v>
      </c>
      <c r="B40" s="1">
        <v>4</v>
      </c>
      <c r="C40">
        <v>1</v>
      </c>
      <c r="D40">
        <v>9999999</v>
      </c>
      <c r="E40">
        <v>0</v>
      </c>
      <c r="F40">
        <v>0</v>
      </c>
      <c r="G40">
        <v>0</v>
      </c>
      <c r="H40">
        <v>0</v>
      </c>
      <c r="I40">
        <v>0</v>
      </c>
      <c r="J40" s="7">
        <f t="shared" si="0"/>
        <v>7</v>
      </c>
      <c r="K40" s="9">
        <f t="shared" si="1"/>
        <v>1.00000010000001E-7</v>
      </c>
      <c r="L40" s="11">
        <f t="shared" si="2"/>
        <v>14.000257337525735</v>
      </c>
      <c r="M40" s="5">
        <f t="shared" si="3"/>
        <v>2.0000367625036763</v>
      </c>
      <c r="N40" s="5" t="b">
        <f t="shared" si="6"/>
        <v>0</v>
      </c>
      <c r="O40" s="4">
        <f t="shared" si="4"/>
        <v>2.0000367625036763</v>
      </c>
      <c r="P40" s="4">
        <f t="shared" si="5"/>
        <v>2.9570002988250296E-5</v>
      </c>
    </row>
    <row r="41" spans="1:16" customFormat="1" x14ac:dyDescent="0.2">
      <c r="A41">
        <v>255772</v>
      </c>
      <c r="B41" s="1">
        <v>4</v>
      </c>
      <c r="C41">
        <v>1</v>
      </c>
      <c r="D41">
        <v>9999999</v>
      </c>
      <c r="E41">
        <v>0</v>
      </c>
      <c r="F41">
        <v>0</v>
      </c>
      <c r="G41">
        <v>0</v>
      </c>
      <c r="H41">
        <v>0</v>
      </c>
      <c r="I41">
        <v>0</v>
      </c>
      <c r="J41" s="7">
        <f t="shared" si="0"/>
        <v>7</v>
      </c>
      <c r="K41" s="9">
        <f t="shared" si="1"/>
        <v>1.00000010000001E-7</v>
      </c>
      <c r="L41" s="11">
        <f t="shared" si="2"/>
        <v>14.000257337525735</v>
      </c>
      <c r="M41" s="5">
        <f t="shared" si="3"/>
        <v>2.0000367625036763</v>
      </c>
      <c r="N41" s="5" t="b">
        <f t="shared" si="6"/>
        <v>0</v>
      </c>
      <c r="O41" s="4">
        <f t="shared" si="4"/>
        <v>2.0000367625036763</v>
      </c>
      <c r="P41" s="4">
        <f t="shared" si="5"/>
        <v>2.9570002988250296E-5</v>
      </c>
    </row>
    <row r="42" spans="1:16" customFormat="1" x14ac:dyDescent="0.2">
      <c r="A42">
        <v>255777</v>
      </c>
      <c r="B42" s="1">
        <v>4</v>
      </c>
      <c r="C42">
        <v>1</v>
      </c>
      <c r="D42">
        <v>1600</v>
      </c>
      <c r="E42">
        <v>0</v>
      </c>
      <c r="F42">
        <v>0</v>
      </c>
      <c r="G42">
        <v>0</v>
      </c>
      <c r="H42">
        <v>0</v>
      </c>
      <c r="I42">
        <v>0</v>
      </c>
      <c r="J42" s="7">
        <f t="shared" si="0"/>
        <v>7</v>
      </c>
      <c r="K42" s="9">
        <f t="shared" si="1"/>
        <v>6.2500000000000001E-4</v>
      </c>
      <c r="L42" s="11">
        <f t="shared" si="2"/>
        <v>42</v>
      </c>
      <c r="M42" s="5">
        <v>6</v>
      </c>
      <c r="N42" s="5" t="b">
        <f t="shared" si="6"/>
        <v>0</v>
      </c>
      <c r="O42" s="4">
        <f t="shared" si="4"/>
        <v>12500.228515625</v>
      </c>
      <c r="P42" s="4">
        <f t="shared" si="5"/>
        <v>0.18481250019531248</v>
      </c>
    </row>
    <row r="43" spans="1:16" customFormat="1" x14ac:dyDescent="0.2">
      <c r="A43">
        <v>255796</v>
      </c>
      <c r="B43" s="1">
        <v>4</v>
      </c>
      <c r="C43">
        <v>1</v>
      </c>
      <c r="D43">
        <v>1488</v>
      </c>
      <c r="E43">
        <v>0</v>
      </c>
      <c r="F43">
        <v>0</v>
      </c>
      <c r="G43">
        <v>0</v>
      </c>
      <c r="H43">
        <v>0</v>
      </c>
      <c r="I43">
        <v>0</v>
      </c>
      <c r="J43" s="7">
        <f t="shared" si="0"/>
        <v>7</v>
      </c>
      <c r="K43" s="9">
        <f t="shared" si="1"/>
        <v>6.7204301075268823E-4</v>
      </c>
      <c r="L43" s="11">
        <f t="shared" si="2"/>
        <v>42</v>
      </c>
      <c r="M43" s="5">
        <v>6</v>
      </c>
      <c r="N43" s="5" t="b">
        <f t="shared" si="6"/>
        <v>0</v>
      </c>
      <c r="O43" s="4">
        <f t="shared" si="4"/>
        <v>13441.105930779569</v>
      </c>
      <c r="P43" s="4">
        <f t="shared" si="5"/>
        <v>0.19872311848958332</v>
      </c>
    </row>
    <row r="44" spans="1:16" customFormat="1" x14ac:dyDescent="0.2">
      <c r="A44">
        <v>301808</v>
      </c>
      <c r="B44" s="1">
        <v>4</v>
      </c>
      <c r="C44">
        <v>1</v>
      </c>
      <c r="D44">
        <v>1512</v>
      </c>
      <c r="E44">
        <v>0</v>
      </c>
      <c r="F44">
        <v>0</v>
      </c>
      <c r="G44">
        <v>0</v>
      </c>
      <c r="H44">
        <v>0</v>
      </c>
      <c r="I44">
        <v>0</v>
      </c>
      <c r="J44" s="7">
        <f t="shared" si="0"/>
        <v>7</v>
      </c>
      <c r="K44" s="9">
        <f t="shared" si="1"/>
        <v>6.6137566137566134E-4</v>
      </c>
      <c r="L44" s="11">
        <f t="shared" si="2"/>
        <v>42</v>
      </c>
      <c r="M44" s="5">
        <v>6</v>
      </c>
      <c r="N44" s="5" t="b">
        <f t="shared" si="6"/>
        <v>0</v>
      </c>
      <c r="O44" s="4">
        <f t="shared" si="4"/>
        <v>13227.755042989418</v>
      </c>
      <c r="P44" s="4">
        <f t="shared" si="5"/>
        <v>0.19556878327546295</v>
      </c>
    </row>
    <row r="45" spans="1:16" customFormat="1" x14ac:dyDescent="0.2">
      <c r="A45">
        <v>329002</v>
      </c>
      <c r="B45" s="1">
        <v>4</v>
      </c>
      <c r="C45">
        <v>1440</v>
      </c>
      <c r="D45">
        <v>1080</v>
      </c>
      <c r="E45">
        <v>0</v>
      </c>
      <c r="F45">
        <v>105.6</v>
      </c>
      <c r="G45">
        <v>21.119999999999997</v>
      </c>
      <c r="H45">
        <v>0</v>
      </c>
      <c r="I45">
        <v>68.181818181818187</v>
      </c>
      <c r="J45" s="7">
        <f t="shared" si="0"/>
        <v>0</v>
      </c>
      <c r="K45" s="9">
        <f t="shared" si="1"/>
        <v>1.3333333333333333</v>
      </c>
      <c r="L45" s="11">
        <f t="shared" si="2"/>
        <v>6</v>
      </c>
      <c r="M45" s="5">
        <v>6</v>
      </c>
      <c r="N45" s="5" t="b">
        <f t="shared" si="6"/>
        <v>0</v>
      </c>
      <c r="O45" s="4">
        <f t="shared" si="4"/>
        <v>18518.857060185186</v>
      </c>
      <c r="P45" s="4">
        <f t="shared" si="5"/>
        <v>0.27379629658564814</v>
      </c>
    </row>
    <row r="46" spans="1:16" customFormat="1" x14ac:dyDescent="0.2">
      <c r="A46">
        <v>329009</v>
      </c>
      <c r="B46" s="1">
        <v>4</v>
      </c>
      <c r="C46">
        <v>10000362</v>
      </c>
      <c r="D46">
        <v>390</v>
      </c>
      <c r="E46">
        <v>0</v>
      </c>
      <c r="F46">
        <v>44</v>
      </c>
      <c r="G46">
        <v>8.8000000000000007</v>
      </c>
      <c r="H46">
        <v>0</v>
      </c>
      <c r="I46">
        <v>154.77272727272725</v>
      </c>
      <c r="J46" s="7">
        <f t="shared" si="0"/>
        <v>0</v>
      </c>
      <c r="K46" s="9">
        <f t="shared" si="1"/>
        <v>25641.953846153847</v>
      </c>
      <c r="L46" s="11">
        <f t="shared" si="2"/>
        <v>6</v>
      </c>
      <c r="M46" s="5">
        <v>6</v>
      </c>
      <c r="N46" s="5" t="b">
        <f t="shared" si="6"/>
        <v>1</v>
      </c>
      <c r="O46" s="4">
        <f t="shared" si="4"/>
        <v>51282.988782051281</v>
      </c>
      <c r="P46" s="4">
        <f t="shared" si="5"/>
        <v>0.75820512900641024</v>
      </c>
    </row>
    <row r="47" spans="1:16" customFormat="1" x14ac:dyDescent="0.2">
      <c r="A47">
        <v>340204</v>
      </c>
      <c r="B47" s="1">
        <v>6</v>
      </c>
      <c r="C47">
        <v>1944</v>
      </c>
      <c r="D47">
        <v>272</v>
      </c>
      <c r="E47">
        <v>0</v>
      </c>
      <c r="F47">
        <v>19</v>
      </c>
      <c r="G47">
        <v>3.8</v>
      </c>
      <c r="H47">
        <v>0</v>
      </c>
      <c r="I47">
        <v>511.57894700003601</v>
      </c>
      <c r="J47" s="7">
        <f t="shared" si="0"/>
        <v>0</v>
      </c>
      <c r="K47" s="9">
        <f t="shared" si="1"/>
        <v>7.1470588235294121</v>
      </c>
      <c r="L47" s="11">
        <f t="shared" si="2"/>
        <v>6</v>
      </c>
      <c r="M47" s="5">
        <v>6</v>
      </c>
      <c r="N47" s="5" t="b">
        <f t="shared" si="6"/>
        <v>1</v>
      </c>
      <c r="O47" s="4">
        <f t="shared" si="4"/>
        <v>73530.755974264699</v>
      </c>
      <c r="P47" s="4">
        <f t="shared" si="5"/>
        <v>1.0871323540900735</v>
      </c>
    </row>
    <row r="48" spans="1:16" customFormat="1" x14ac:dyDescent="0.2">
      <c r="A48">
        <v>300511</v>
      </c>
      <c r="B48" s="1">
        <v>4</v>
      </c>
      <c r="C48">
        <v>2</v>
      </c>
      <c r="D48">
        <v>192</v>
      </c>
      <c r="E48">
        <v>0</v>
      </c>
      <c r="F48">
        <v>0</v>
      </c>
      <c r="G48">
        <v>0</v>
      </c>
      <c r="H48">
        <v>0</v>
      </c>
      <c r="I48">
        <v>0</v>
      </c>
      <c r="J48" s="7">
        <f t="shared" si="0"/>
        <v>7</v>
      </c>
      <c r="K48" s="9">
        <f t="shared" si="1"/>
        <v>1.0416666666666666E-2</v>
      </c>
      <c r="L48" s="11">
        <f t="shared" si="2"/>
        <v>42</v>
      </c>
      <c r="M48" s="5">
        <v>6</v>
      </c>
      <c r="N48" s="5" t="b">
        <f t="shared" si="6"/>
        <v>0</v>
      </c>
      <c r="O48" s="4">
        <f t="shared" si="4"/>
        <v>104168.57096354167</v>
      </c>
      <c r="P48" s="4">
        <f t="shared" si="5"/>
        <v>1.5401041682942707</v>
      </c>
    </row>
    <row r="49" spans="1:16" customFormat="1" x14ac:dyDescent="0.2">
      <c r="A49">
        <v>349897</v>
      </c>
      <c r="B49" s="1">
        <v>4</v>
      </c>
      <c r="C49">
        <v>2245</v>
      </c>
      <c r="D49">
        <v>20000304</v>
      </c>
      <c r="E49">
        <v>0</v>
      </c>
      <c r="F49">
        <v>74.400000000000006</v>
      </c>
      <c r="G49">
        <v>14.88</v>
      </c>
      <c r="H49">
        <v>0</v>
      </c>
      <c r="I49">
        <v>150.87000036559101</v>
      </c>
      <c r="J49" s="7">
        <f t="shared" si="0"/>
        <v>0</v>
      </c>
      <c r="K49" s="9">
        <f t="shared" si="1"/>
        <v>1.1224829382593384E-4</v>
      </c>
      <c r="L49" s="11">
        <f t="shared" si="2"/>
        <v>1.0000030812031657</v>
      </c>
      <c r="M49" s="5">
        <f t="shared" si="3"/>
        <v>1.0000030812031657</v>
      </c>
      <c r="N49" s="5" t="b">
        <f t="shared" si="6"/>
        <v>0</v>
      </c>
      <c r="O49" s="4">
        <f t="shared" si="4"/>
        <v>1.0000030812031657</v>
      </c>
      <c r="P49" s="4">
        <f t="shared" si="5"/>
        <v>1.4784775287040636E-5</v>
      </c>
    </row>
    <row r="50" spans="1:16" customFormat="1" x14ac:dyDescent="0.2">
      <c r="A50">
        <v>285049</v>
      </c>
      <c r="B50" s="1">
        <v>4</v>
      </c>
      <c r="C50">
        <v>1</v>
      </c>
      <c r="D50">
        <v>256</v>
      </c>
      <c r="E50">
        <v>0</v>
      </c>
      <c r="F50">
        <v>0</v>
      </c>
      <c r="G50">
        <v>0</v>
      </c>
      <c r="H50">
        <v>0</v>
      </c>
      <c r="I50">
        <v>0</v>
      </c>
      <c r="J50" s="7">
        <f t="shared" si="0"/>
        <v>7</v>
      </c>
      <c r="K50" s="9">
        <f t="shared" si="1"/>
        <v>3.90625E-3</v>
      </c>
      <c r="L50" s="11">
        <f t="shared" si="2"/>
        <v>42</v>
      </c>
      <c r="M50" s="5">
        <v>6</v>
      </c>
      <c r="N50" s="5" t="b">
        <f t="shared" si="6"/>
        <v>0</v>
      </c>
      <c r="O50" s="4">
        <f t="shared" si="4"/>
        <v>78126.42822265625</v>
      </c>
      <c r="P50" s="4">
        <f t="shared" si="5"/>
        <v>1.155078126220703</v>
      </c>
    </row>
    <row r="51" spans="1:16" customFormat="1" x14ac:dyDescent="0.2">
      <c r="A51">
        <v>341616</v>
      </c>
      <c r="B51" s="1">
        <v>4</v>
      </c>
      <c r="C51">
        <v>1080</v>
      </c>
      <c r="D51">
        <v>720</v>
      </c>
      <c r="E51">
        <v>0</v>
      </c>
      <c r="F51">
        <v>57</v>
      </c>
      <c r="G51">
        <v>11.4</v>
      </c>
      <c r="H51">
        <v>0</v>
      </c>
      <c r="I51">
        <v>94.7000036842105</v>
      </c>
      <c r="J51" s="7">
        <f t="shared" si="0"/>
        <v>0</v>
      </c>
      <c r="K51" s="9">
        <f t="shared" si="1"/>
        <v>1.5</v>
      </c>
      <c r="L51" s="11">
        <f t="shared" si="2"/>
        <v>6</v>
      </c>
      <c r="M51" s="5">
        <v>6</v>
      </c>
      <c r="N51" s="5" t="b">
        <f t="shared" si="6"/>
        <v>0</v>
      </c>
      <c r="O51" s="4">
        <f t="shared" si="4"/>
        <v>27778.285590277777</v>
      </c>
      <c r="P51" s="4">
        <f t="shared" si="5"/>
        <v>0.41069444487847218</v>
      </c>
    </row>
    <row r="52" spans="1:16" customFormat="1" x14ac:dyDescent="0.2">
      <c r="A52">
        <v>286470</v>
      </c>
      <c r="B52" s="1">
        <v>4</v>
      </c>
      <c r="C52">
        <v>700003</v>
      </c>
      <c r="D52">
        <v>48</v>
      </c>
      <c r="E52">
        <v>0</v>
      </c>
      <c r="F52">
        <v>0</v>
      </c>
      <c r="G52">
        <v>0</v>
      </c>
      <c r="H52">
        <v>0</v>
      </c>
      <c r="I52">
        <v>0</v>
      </c>
      <c r="J52" s="7">
        <f t="shared" si="0"/>
        <v>7</v>
      </c>
      <c r="K52" s="9">
        <f t="shared" si="1"/>
        <v>14583.395833333334</v>
      </c>
      <c r="L52" s="11">
        <f t="shared" si="2"/>
        <v>42</v>
      </c>
      <c r="M52" s="5">
        <v>6</v>
      </c>
      <c r="N52" s="5" t="b">
        <f t="shared" si="6"/>
        <v>1</v>
      </c>
      <c r="O52" s="4">
        <f t="shared" si="4"/>
        <v>416674.28385416669</v>
      </c>
      <c r="P52" s="4">
        <f t="shared" si="5"/>
        <v>6.1604166731770826</v>
      </c>
    </row>
    <row r="53" spans="1:16" customFormat="1" x14ac:dyDescent="0.2">
      <c r="A53">
        <v>290701</v>
      </c>
      <c r="B53" s="1">
        <v>4</v>
      </c>
      <c r="C53">
        <v>10000344</v>
      </c>
      <c r="D53">
        <v>10000344</v>
      </c>
      <c r="E53">
        <v>0</v>
      </c>
      <c r="F53">
        <v>300003</v>
      </c>
      <c r="G53">
        <v>6.6</v>
      </c>
      <c r="H53">
        <v>0</v>
      </c>
      <c r="I53">
        <v>2000003.6000035999</v>
      </c>
      <c r="J53" s="7">
        <f t="shared" si="0"/>
        <v>0</v>
      </c>
      <c r="K53" s="9">
        <f t="shared" si="1"/>
        <v>1</v>
      </c>
      <c r="L53" s="11">
        <f t="shared" si="2"/>
        <v>1.9999677636089319</v>
      </c>
      <c r="M53" s="5">
        <f t="shared" si="3"/>
        <v>1.9999677636089319</v>
      </c>
      <c r="N53" s="5" t="b">
        <f t="shared" si="6"/>
        <v>0</v>
      </c>
      <c r="O53" s="4">
        <f t="shared" si="4"/>
        <v>1.9999677636089319</v>
      </c>
      <c r="P53" s="4">
        <f t="shared" si="5"/>
        <v>2.9568982858239676E-5</v>
      </c>
    </row>
    <row r="54" spans="1:16" customFormat="1" x14ac:dyDescent="0.2">
      <c r="A54">
        <v>290741</v>
      </c>
      <c r="B54" s="1">
        <v>4</v>
      </c>
      <c r="C54">
        <v>960</v>
      </c>
      <c r="D54">
        <v>960</v>
      </c>
      <c r="E54">
        <v>0</v>
      </c>
      <c r="F54">
        <v>268.8</v>
      </c>
      <c r="G54">
        <v>500003.76</v>
      </c>
      <c r="H54">
        <v>0</v>
      </c>
      <c r="I54">
        <v>17.857142857142854</v>
      </c>
      <c r="J54" s="7">
        <f t="shared" si="0"/>
        <v>0</v>
      </c>
      <c r="K54" s="9">
        <f t="shared" si="1"/>
        <v>1</v>
      </c>
      <c r="L54" s="11">
        <f t="shared" si="2"/>
        <v>6</v>
      </c>
      <c r="M54" s="5">
        <v>6</v>
      </c>
      <c r="N54" s="5" t="b">
        <f t="shared" si="6"/>
        <v>0</v>
      </c>
      <c r="O54" s="4">
        <f t="shared" si="4"/>
        <v>20833.714192708332</v>
      </c>
      <c r="P54" s="4">
        <f t="shared" si="5"/>
        <v>0.30802083365885413</v>
      </c>
    </row>
    <row r="55" spans="1:16" customFormat="1" x14ac:dyDescent="0.2">
      <c r="A55">
        <v>341491</v>
      </c>
      <c r="B55" s="1">
        <v>4</v>
      </c>
      <c r="C55">
        <v>1980</v>
      </c>
      <c r="D55">
        <v>756</v>
      </c>
      <c r="E55">
        <v>0</v>
      </c>
      <c r="F55">
        <v>105.6</v>
      </c>
      <c r="G55">
        <v>21.119999999999997</v>
      </c>
      <c r="H55">
        <v>0</v>
      </c>
      <c r="I55">
        <v>900003.75</v>
      </c>
      <c r="J55" s="7">
        <f t="shared" si="0"/>
        <v>0</v>
      </c>
      <c r="K55" s="9">
        <f t="shared" si="1"/>
        <v>2.6190476190476191</v>
      </c>
      <c r="L55" s="11">
        <f t="shared" si="2"/>
        <v>6</v>
      </c>
      <c r="M55" s="5">
        <v>6</v>
      </c>
      <c r="N55" s="5" t="b">
        <f t="shared" si="6"/>
        <v>0</v>
      </c>
      <c r="O55" s="4">
        <f t="shared" si="4"/>
        <v>26455.510085978836</v>
      </c>
      <c r="P55" s="4">
        <f t="shared" si="5"/>
        <v>0.39113756655092591</v>
      </c>
    </row>
    <row r="56" spans="1:16" customFormat="1" x14ac:dyDescent="0.2">
      <c r="A56">
        <v>341574</v>
      </c>
      <c r="B56" s="1">
        <v>4</v>
      </c>
      <c r="C56">
        <v>1728</v>
      </c>
      <c r="D56">
        <v>864</v>
      </c>
      <c r="E56">
        <v>0</v>
      </c>
      <c r="F56">
        <v>165</v>
      </c>
      <c r="G56">
        <v>300003</v>
      </c>
      <c r="H56">
        <v>0</v>
      </c>
      <c r="I56">
        <v>52.000036000035998</v>
      </c>
      <c r="J56" s="7">
        <f t="shared" si="0"/>
        <v>0</v>
      </c>
      <c r="K56" s="9">
        <f t="shared" si="1"/>
        <v>2</v>
      </c>
      <c r="L56" s="11">
        <f t="shared" si="2"/>
        <v>6</v>
      </c>
      <c r="M56" s="5">
        <v>6</v>
      </c>
      <c r="N56" s="5" t="b">
        <f t="shared" si="6"/>
        <v>0</v>
      </c>
      <c r="O56" s="4">
        <f t="shared" si="4"/>
        <v>23148.571325231482</v>
      </c>
      <c r="P56" s="4">
        <f t="shared" si="5"/>
        <v>0.34224537073206018</v>
      </c>
    </row>
    <row r="57" spans="1:16" customFormat="1" x14ac:dyDescent="0.2">
      <c r="A57">
        <v>341615</v>
      </c>
      <c r="B57" s="1">
        <v>4</v>
      </c>
      <c r="C57">
        <v>1800</v>
      </c>
      <c r="D57">
        <v>720</v>
      </c>
      <c r="E57">
        <v>0</v>
      </c>
      <c r="F57">
        <v>14</v>
      </c>
      <c r="G57">
        <v>2.8</v>
      </c>
      <c r="H57">
        <v>0</v>
      </c>
      <c r="I57">
        <v>642.85714285714005</v>
      </c>
      <c r="J57" s="7">
        <f t="shared" si="0"/>
        <v>0</v>
      </c>
      <c r="K57" s="9">
        <f t="shared" si="1"/>
        <v>2.5</v>
      </c>
      <c r="L57" s="11">
        <f t="shared" si="2"/>
        <v>6</v>
      </c>
      <c r="M57" s="5">
        <v>6</v>
      </c>
      <c r="N57" s="5" t="b">
        <f t="shared" si="6"/>
        <v>0</v>
      </c>
      <c r="O57" s="4">
        <f t="shared" si="4"/>
        <v>27778.285590277777</v>
      </c>
      <c r="P57" s="4">
        <f t="shared" si="5"/>
        <v>0.41069444487847218</v>
      </c>
    </row>
    <row r="58" spans="1:16" customFormat="1" x14ac:dyDescent="0.2">
      <c r="A58">
        <v>341671</v>
      </c>
      <c r="B58" s="1">
        <v>4</v>
      </c>
      <c r="C58">
        <v>1</v>
      </c>
      <c r="D58">
        <v>672</v>
      </c>
      <c r="E58">
        <v>0</v>
      </c>
      <c r="F58">
        <v>0</v>
      </c>
      <c r="G58">
        <v>0</v>
      </c>
      <c r="H58">
        <v>0</v>
      </c>
      <c r="I58">
        <v>0</v>
      </c>
      <c r="J58" s="7">
        <f t="shared" si="0"/>
        <v>7</v>
      </c>
      <c r="K58" s="9">
        <f t="shared" si="1"/>
        <v>1.488095238095238E-3</v>
      </c>
      <c r="L58" s="11">
        <f t="shared" si="2"/>
        <v>42</v>
      </c>
      <c r="M58" s="5">
        <v>6</v>
      </c>
      <c r="N58" s="5" t="b">
        <f t="shared" si="6"/>
        <v>0</v>
      </c>
      <c r="O58" s="4">
        <f t="shared" si="4"/>
        <v>29762.448846726191</v>
      </c>
      <c r="P58" s="4">
        <f t="shared" si="5"/>
        <v>0.44002976236979163</v>
      </c>
    </row>
    <row r="59" spans="1:16" customFormat="1" x14ac:dyDescent="0.2">
      <c r="A59">
        <v>320281</v>
      </c>
      <c r="B59" s="1">
        <v>4</v>
      </c>
      <c r="C59">
        <v>1</v>
      </c>
      <c r="D59">
        <v>1008</v>
      </c>
      <c r="E59">
        <v>0</v>
      </c>
      <c r="F59">
        <v>0</v>
      </c>
      <c r="G59">
        <v>0</v>
      </c>
      <c r="H59">
        <v>0</v>
      </c>
      <c r="I59">
        <v>0</v>
      </c>
      <c r="J59" s="7">
        <f t="shared" si="0"/>
        <v>7</v>
      </c>
      <c r="K59" s="9">
        <f t="shared" si="1"/>
        <v>9.9206349206349201E-4</v>
      </c>
      <c r="L59" s="11">
        <f t="shared" si="2"/>
        <v>42</v>
      </c>
      <c r="M59" s="5">
        <v>6</v>
      </c>
      <c r="N59" s="5" t="b">
        <f t="shared" si="6"/>
        <v>0</v>
      </c>
      <c r="O59" s="4">
        <f t="shared" si="4"/>
        <v>19841.632564484127</v>
      </c>
      <c r="P59" s="4">
        <f t="shared" si="5"/>
        <v>0.2933531749131944</v>
      </c>
    </row>
    <row r="60" spans="1:16" customFormat="1" x14ac:dyDescent="0.2">
      <c r="A60">
        <v>290556</v>
      </c>
      <c r="B60" s="1">
        <v>3</v>
      </c>
      <c r="C60">
        <v>288</v>
      </c>
      <c r="D60">
        <v>240</v>
      </c>
      <c r="E60">
        <v>0</v>
      </c>
      <c r="F60">
        <v>44.800003000030003</v>
      </c>
      <c r="G60">
        <v>8.9666666666666668</v>
      </c>
      <c r="H60">
        <v>0</v>
      </c>
      <c r="I60">
        <v>32.118959107806702</v>
      </c>
      <c r="J60" s="7">
        <f t="shared" si="0"/>
        <v>0</v>
      </c>
      <c r="K60" s="9">
        <f t="shared" si="1"/>
        <v>1.2</v>
      </c>
      <c r="L60" s="11">
        <f t="shared" si="2"/>
        <v>6</v>
      </c>
      <c r="M60" s="5">
        <v>6</v>
      </c>
      <c r="N60" s="5" t="b">
        <f t="shared" si="6"/>
        <v>0</v>
      </c>
      <c r="O60" s="4">
        <f t="shared" si="4"/>
        <v>83334.856770833328</v>
      </c>
      <c r="P60" s="4">
        <f t="shared" si="5"/>
        <v>1.2320833346354165</v>
      </c>
    </row>
    <row r="61" spans="1:16" customFormat="1" x14ac:dyDescent="0.2">
      <c r="A61">
        <v>340886</v>
      </c>
      <c r="B61" s="1">
        <v>5</v>
      </c>
      <c r="C61">
        <v>567</v>
      </c>
      <c r="D61">
        <v>212</v>
      </c>
      <c r="E61">
        <v>0</v>
      </c>
      <c r="F61">
        <v>0</v>
      </c>
      <c r="G61">
        <v>0</v>
      </c>
      <c r="H61">
        <v>0</v>
      </c>
      <c r="I61">
        <v>0</v>
      </c>
      <c r="J61" s="7">
        <f t="shared" si="0"/>
        <v>7</v>
      </c>
      <c r="K61" s="9">
        <f t="shared" si="1"/>
        <v>2.6745283018867925</v>
      </c>
      <c r="L61" s="11">
        <f t="shared" si="2"/>
        <v>42</v>
      </c>
      <c r="M61" s="5">
        <v>6</v>
      </c>
      <c r="N61" s="5" t="b">
        <f t="shared" si="6"/>
        <v>0</v>
      </c>
      <c r="O61" s="4">
        <f t="shared" si="4"/>
        <v>94341.347287735844</v>
      </c>
      <c r="P61" s="4">
        <f t="shared" si="5"/>
        <v>1.3948113222287735</v>
      </c>
    </row>
    <row r="62" spans="1:16" customFormat="1" x14ac:dyDescent="0.2">
      <c r="A62">
        <v>287401</v>
      </c>
      <c r="B62" s="1">
        <v>3</v>
      </c>
      <c r="C62">
        <v>1557</v>
      </c>
      <c r="D62">
        <v>1000035</v>
      </c>
      <c r="E62">
        <v>0</v>
      </c>
      <c r="F62">
        <v>600003</v>
      </c>
      <c r="G62">
        <v>12.6</v>
      </c>
      <c r="H62">
        <v>0</v>
      </c>
      <c r="I62">
        <v>1200003.57142857</v>
      </c>
      <c r="J62" s="7">
        <f t="shared" si="0"/>
        <v>0</v>
      </c>
      <c r="K62" s="9">
        <f t="shared" si="1"/>
        <v>1.5569455069072583E-3</v>
      </c>
      <c r="L62" s="11">
        <f t="shared" si="2"/>
        <v>6</v>
      </c>
      <c r="M62" s="5">
        <v>6</v>
      </c>
      <c r="N62" s="5" t="b">
        <f t="shared" si="6"/>
        <v>0</v>
      </c>
      <c r="O62" s="4">
        <f t="shared" si="4"/>
        <v>19.999665636702716</v>
      </c>
      <c r="P62" s="4">
        <f t="shared" si="5"/>
        <v>2.9568965117470885E-4</v>
      </c>
    </row>
    <row r="63" spans="1:16" customFormat="1" x14ac:dyDescent="0.2">
      <c r="A63">
        <v>341640</v>
      </c>
      <c r="B63" s="1">
        <v>4</v>
      </c>
      <c r="C63">
        <v>888</v>
      </c>
      <c r="D63">
        <v>720</v>
      </c>
      <c r="E63">
        <v>0</v>
      </c>
      <c r="F63">
        <v>38.4</v>
      </c>
      <c r="G63">
        <v>7.68</v>
      </c>
      <c r="H63">
        <v>0</v>
      </c>
      <c r="I63">
        <v>115.625</v>
      </c>
      <c r="J63" s="7">
        <f t="shared" si="0"/>
        <v>0</v>
      </c>
      <c r="K63" s="9">
        <f t="shared" si="1"/>
        <v>1.2333333333333334</v>
      </c>
      <c r="L63" s="11">
        <f t="shared" ref="L63:L121" si="7">IF(J63=0,M63,J63*M63)</f>
        <v>6</v>
      </c>
      <c r="M63" s="5">
        <v>6</v>
      </c>
      <c r="N63" s="5" t="b">
        <f t="shared" si="6"/>
        <v>0</v>
      </c>
      <c r="O63" s="4">
        <f t="shared" si="4"/>
        <v>27778.285590277777</v>
      </c>
      <c r="P63" s="4">
        <f t="shared" si="5"/>
        <v>0.41069444487847218</v>
      </c>
    </row>
    <row r="64" spans="1:16" customFormat="1" x14ac:dyDescent="0.2">
      <c r="A64">
        <v>342409</v>
      </c>
      <c r="B64" s="1">
        <v>5</v>
      </c>
      <c r="C64">
        <v>1079</v>
      </c>
      <c r="D64">
        <v>2520</v>
      </c>
      <c r="E64">
        <v>0</v>
      </c>
      <c r="F64">
        <v>460</v>
      </c>
      <c r="G64">
        <v>92</v>
      </c>
      <c r="H64">
        <v>0</v>
      </c>
      <c r="I64">
        <v>11.728260869565217</v>
      </c>
      <c r="J64" s="7">
        <f t="shared" si="0"/>
        <v>0</v>
      </c>
      <c r="K64" s="9">
        <f t="shared" si="1"/>
        <v>0.42817460317460315</v>
      </c>
      <c r="L64" s="11">
        <f t="shared" si="7"/>
        <v>6</v>
      </c>
      <c r="M64" s="5">
        <v>6</v>
      </c>
      <c r="N64" s="5" t="b">
        <f t="shared" si="6"/>
        <v>0</v>
      </c>
      <c r="O64" s="4">
        <f t="shared" si="4"/>
        <v>7936.6530257936511</v>
      </c>
      <c r="P64" s="4">
        <f t="shared" si="5"/>
        <v>0.11734126996527777</v>
      </c>
    </row>
    <row r="65" spans="1:16" customFormat="1" x14ac:dyDescent="0.2">
      <c r="A65">
        <v>255607</v>
      </c>
      <c r="B65" s="1">
        <v>4</v>
      </c>
      <c r="C65">
        <v>1</v>
      </c>
      <c r="D65">
        <v>4000032</v>
      </c>
      <c r="E65">
        <v>0</v>
      </c>
      <c r="F65">
        <v>0</v>
      </c>
      <c r="G65">
        <v>0</v>
      </c>
      <c r="H65">
        <v>0</v>
      </c>
      <c r="I65">
        <v>0</v>
      </c>
      <c r="J65" s="7">
        <f t="shared" si="0"/>
        <v>7</v>
      </c>
      <c r="K65" s="9">
        <f t="shared" si="1"/>
        <v>2.4999800001599986E-7</v>
      </c>
      <c r="L65" s="11">
        <f t="shared" si="7"/>
        <v>35.000359840871269</v>
      </c>
      <c r="M65" s="5">
        <f t="shared" ref="M65:M120" si="8">IF(O65&gt;P65,O65,P65)</f>
        <v>5.0000514058387528</v>
      </c>
      <c r="N65" s="5" t="b">
        <f t="shared" si="6"/>
        <v>0</v>
      </c>
      <c r="O65" s="4">
        <f t="shared" si="4"/>
        <v>5.0000514058387528</v>
      </c>
      <c r="P65" s="4">
        <f t="shared" si="5"/>
        <v>7.3924408682855534E-5</v>
      </c>
    </row>
    <row r="66" spans="1:16" customFormat="1" x14ac:dyDescent="0.2">
      <c r="A66">
        <v>265215</v>
      </c>
      <c r="B66" s="1">
        <v>4</v>
      </c>
      <c r="C66">
        <v>1040</v>
      </c>
      <c r="D66">
        <v>2400</v>
      </c>
      <c r="E66">
        <v>0</v>
      </c>
      <c r="F66">
        <v>0</v>
      </c>
      <c r="G66">
        <v>0</v>
      </c>
      <c r="H66">
        <v>0</v>
      </c>
      <c r="I66">
        <v>0</v>
      </c>
      <c r="J66" s="7">
        <f t="shared" si="0"/>
        <v>7</v>
      </c>
      <c r="K66" s="9">
        <f t="shared" si="1"/>
        <v>0.43333333333333335</v>
      </c>
      <c r="L66" s="11">
        <f t="shared" si="7"/>
        <v>42</v>
      </c>
      <c r="M66" s="5">
        <v>6</v>
      </c>
      <c r="N66" s="5" t="b">
        <f t="shared" si="6"/>
        <v>0</v>
      </c>
      <c r="O66" s="4">
        <f t="shared" si="4"/>
        <v>8333.4856770833339</v>
      </c>
      <c r="P66" s="4">
        <f t="shared" si="5"/>
        <v>0.12320833346354165</v>
      </c>
    </row>
    <row r="67" spans="1:16" customFormat="1" x14ac:dyDescent="0.2">
      <c r="A67">
        <v>320286</v>
      </c>
      <c r="B67" s="1">
        <v>4</v>
      </c>
      <c r="C67">
        <v>1</v>
      </c>
      <c r="D67">
        <v>4000032</v>
      </c>
      <c r="E67">
        <v>0</v>
      </c>
      <c r="F67">
        <v>0</v>
      </c>
      <c r="G67">
        <v>0</v>
      </c>
      <c r="H67">
        <v>0</v>
      </c>
      <c r="I67">
        <v>0</v>
      </c>
      <c r="J67" s="7">
        <f t="shared" ref="J67:J130" si="9">IF(I67&lt;=$I$1,$I$1-I67,0)</f>
        <v>7</v>
      </c>
      <c r="K67" s="9">
        <f t="shared" ref="K67:K130" si="10">C67/D67</f>
        <v>2.4999800001599986E-7</v>
      </c>
      <c r="L67" s="11">
        <f t="shared" si="7"/>
        <v>35.000359840871269</v>
      </c>
      <c r="M67" s="5">
        <f t="shared" si="8"/>
        <v>5.0000514058387528</v>
      </c>
      <c r="N67" s="5" t="b">
        <f t="shared" si="6"/>
        <v>0</v>
      </c>
      <c r="O67" s="4">
        <f t="shared" ref="O67:O130" si="11">20000365.625/D67</f>
        <v>5.0000514058387528</v>
      </c>
      <c r="P67" s="4">
        <f t="shared" ref="P67:P130" si="12">295.7000003125/D67</f>
        <v>7.3924408682855534E-5</v>
      </c>
    </row>
    <row r="68" spans="1:16" customFormat="1" x14ac:dyDescent="0.2">
      <c r="A68">
        <v>341611</v>
      </c>
      <c r="B68" s="1">
        <v>5</v>
      </c>
      <c r="C68">
        <v>1069</v>
      </c>
      <c r="D68">
        <v>1540</v>
      </c>
      <c r="E68">
        <v>0</v>
      </c>
      <c r="F68">
        <v>0</v>
      </c>
      <c r="G68">
        <v>0</v>
      </c>
      <c r="H68">
        <v>0</v>
      </c>
      <c r="I68">
        <v>0</v>
      </c>
      <c r="J68" s="7">
        <f t="shared" si="9"/>
        <v>7</v>
      </c>
      <c r="K68" s="9">
        <f t="shared" si="10"/>
        <v>0.69415584415584419</v>
      </c>
      <c r="L68" s="11">
        <f t="shared" si="7"/>
        <v>42</v>
      </c>
      <c r="M68" s="5">
        <v>6</v>
      </c>
      <c r="N68" s="5" t="b">
        <f t="shared" ref="N68:N131" si="13">M68&lt;K68</f>
        <v>0</v>
      </c>
      <c r="O68" s="4">
        <f t="shared" si="11"/>
        <v>12987.250405844155</v>
      </c>
      <c r="P68" s="4">
        <f t="shared" si="12"/>
        <v>0.19201298721590909</v>
      </c>
    </row>
    <row r="69" spans="1:16" customFormat="1" x14ac:dyDescent="0.2">
      <c r="A69">
        <v>344194</v>
      </c>
      <c r="B69" s="1">
        <v>5</v>
      </c>
      <c r="C69">
        <v>576</v>
      </c>
      <c r="D69">
        <v>20000304</v>
      </c>
      <c r="E69">
        <v>0</v>
      </c>
      <c r="F69">
        <v>0</v>
      </c>
      <c r="G69">
        <v>0</v>
      </c>
      <c r="H69">
        <v>0</v>
      </c>
      <c r="I69">
        <v>0</v>
      </c>
      <c r="J69" s="7">
        <f t="shared" si="9"/>
        <v>7</v>
      </c>
      <c r="K69" s="9">
        <f t="shared" si="10"/>
        <v>2.879956224665385E-5</v>
      </c>
      <c r="L69" s="11">
        <f t="shared" si="7"/>
        <v>7.0000215684221603</v>
      </c>
      <c r="M69" s="5">
        <f t="shared" si="8"/>
        <v>1.0000030812031657</v>
      </c>
      <c r="N69" s="5" t="b">
        <f t="shared" si="13"/>
        <v>0</v>
      </c>
      <c r="O69" s="4">
        <f t="shared" si="11"/>
        <v>1.0000030812031657</v>
      </c>
      <c r="P69" s="4">
        <f t="shared" si="12"/>
        <v>1.4784775287040636E-5</v>
      </c>
    </row>
    <row r="70" spans="1:16" customFormat="1" x14ac:dyDescent="0.2">
      <c r="A70">
        <v>344209</v>
      </c>
      <c r="B70" s="1">
        <v>5</v>
      </c>
      <c r="C70">
        <v>720</v>
      </c>
      <c r="D70">
        <v>20000304</v>
      </c>
      <c r="E70">
        <v>0</v>
      </c>
      <c r="F70">
        <v>0</v>
      </c>
      <c r="G70">
        <v>0</v>
      </c>
      <c r="H70">
        <v>0</v>
      </c>
      <c r="I70">
        <v>0</v>
      </c>
      <c r="J70" s="7">
        <f t="shared" si="9"/>
        <v>7</v>
      </c>
      <c r="K70" s="9">
        <f t="shared" si="10"/>
        <v>3.5999452808317316E-5</v>
      </c>
      <c r="L70" s="11">
        <f t="shared" si="7"/>
        <v>7.0000215684221603</v>
      </c>
      <c r="M70" s="5">
        <f t="shared" si="8"/>
        <v>1.0000030812031657</v>
      </c>
      <c r="N70" s="5" t="b">
        <f t="shared" si="13"/>
        <v>0</v>
      </c>
      <c r="O70" s="4">
        <f t="shared" si="11"/>
        <v>1.0000030812031657</v>
      </c>
      <c r="P70" s="4">
        <f t="shared" si="12"/>
        <v>1.4784775287040636E-5</v>
      </c>
    </row>
    <row r="71" spans="1:16" customFormat="1" x14ac:dyDescent="0.2">
      <c r="A71">
        <v>284678</v>
      </c>
      <c r="B71" s="1">
        <v>4</v>
      </c>
      <c r="C71">
        <v>1</v>
      </c>
      <c r="D71">
        <v>216</v>
      </c>
      <c r="E71">
        <v>0</v>
      </c>
      <c r="F71">
        <v>0</v>
      </c>
      <c r="G71">
        <v>0</v>
      </c>
      <c r="H71">
        <v>0</v>
      </c>
      <c r="I71">
        <v>0</v>
      </c>
      <c r="J71" s="7">
        <f t="shared" si="9"/>
        <v>7</v>
      </c>
      <c r="K71" s="9">
        <f t="shared" si="10"/>
        <v>4.6296296296296294E-3</v>
      </c>
      <c r="L71" s="11">
        <f t="shared" si="7"/>
        <v>42</v>
      </c>
      <c r="M71" s="5">
        <v>6</v>
      </c>
      <c r="N71" s="5" t="b">
        <f t="shared" si="13"/>
        <v>0</v>
      </c>
      <c r="O71" s="4">
        <f t="shared" si="11"/>
        <v>92594.285300925927</v>
      </c>
      <c r="P71" s="4">
        <f t="shared" si="12"/>
        <v>1.3689814829282407</v>
      </c>
    </row>
    <row r="72" spans="1:16" customFormat="1" x14ac:dyDescent="0.2">
      <c r="A72">
        <v>320279</v>
      </c>
      <c r="B72" s="1">
        <v>4</v>
      </c>
      <c r="C72">
        <v>1</v>
      </c>
      <c r="D72">
        <v>15000036</v>
      </c>
      <c r="E72">
        <v>0</v>
      </c>
      <c r="F72">
        <v>0</v>
      </c>
      <c r="G72">
        <v>0</v>
      </c>
      <c r="H72">
        <v>0</v>
      </c>
      <c r="I72">
        <v>0</v>
      </c>
      <c r="J72" s="7">
        <f t="shared" si="9"/>
        <v>7</v>
      </c>
      <c r="K72" s="9">
        <f t="shared" si="10"/>
        <v>6.6666506667050667E-8</v>
      </c>
      <c r="L72" s="11">
        <f t="shared" si="7"/>
        <v>9.3334815579775956</v>
      </c>
      <c r="M72" s="5">
        <f t="shared" si="8"/>
        <v>1.3333545082825136</v>
      </c>
      <c r="N72" s="5" t="b">
        <f t="shared" si="13"/>
        <v>0</v>
      </c>
      <c r="O72" s="4">
        <f t="shared" si="11"/>
        <v>1.3333545082825136</v>
      </c>
      <c r="P72" s="4">
        <f t="shared" si="12"/>
        <v>1.9713286042280163E-5</v>
      </c>
    </row>
    <row r="73" spans="1:16" customFormat="1" x14ac:dyDescent="0.2">
      <c r="A73">
        <v>245075</v>
      </c>
      <c r="B73" s="1">
        <v>3</v>
      </c>
      <c r="C73">
        <v>2976</v>
      </c>
      <c r="D73">
        <v>576</v>
      </c>
      <c r="E73">
        <v>0</v>
      </c>
      <c r="F73">
        <v>5700003.5999999996</v>
      </c>
      <c r="G73">
        <v>114.72</v>
      </c>
      <c r="H73">
        <v>0</v>
      </c>
      <c r="I73">
        <v>25.941422594142001</v>
      </c>
      <c r="J73" s="7">
        <f t="shared" si="9"/>
        <v>0</v>
      </c>
      <c r="K73" s="9">
        <f t="shared" si="10"/>
        <v>5.166666666666667</v>
      </c>
      <c r="L73" s="11">
        <f t="shared" si="7"/>
        <v>6</v>
      </c>
      <c r="M73" s="5">
        <v>6</v>
      </c>
      <c r="N73" s="5" t="b">
        <f t="shared" si="13"/>
        <v>0</v>
      </c>
      <c r="O73" s="4">
        <f t="shared" si="11"/>
        <v>34722.856987847219</v>
      </c>
      <c r="P73" s="4">
        <f t="shared" si="12"/>
        <v>0.51336805609809022</v>
      </c>
    </row>
    <row r="74" spans="1:16" customFormat="1" x14ac:dyDescent="0.2">
      <c r="A74">
        <v>318965</v>
      </c>
      <c r="B74" s="1">
        <v>4</v>
      </c>
      <c r="C74">
        <v>32</v>
      </c>
      <c r="D74">
        <v>240</v>
      </c>
      <c r="E74">
        <v>0</v>
      </c>
      <c r="F74">
        <v>169</v>
      </c>
      <c r="G74">
        <v>300003.8</v>
      </c>
      <c r="H74">
        <v>0</v>
      </c>
      <c r="I74">
        <v>0.94674556210000305</v>
      </c>
      <c r="J74" s="7">
        <f t="shared" si="9"/>
        <v>6.0532544378999971</v>
      </c>
      <c r="K74" s="9">
        <f t="shared" si="10"/>
        <v>0.13333333333333333</v>
      </c>
      <c r="L74" s="11">
        <f t="shared" si="7"/>
        <v>36.319526627399981</v>
      </c>
      <c r="M74" s="5">
        <v>6</v>
      </c>
      <c r="N74" s="5" t="b">
        <f t="shared" si="13"/>
        <v>0</v>
      </c>
      <c r="O74" s="4">
        <f t="shared" si="11"/>
        <v>83334.856770833328</v>
      </c>
      <c r="P74" s="4">
        <f t="shared" si="12"/>
        <v>1.2320833346354165</v>
      </c>
    </row>
    <row r="75" spans="1:16" customFormat="1" x14ac:dyDescent="0.2">
      <c r="A75">
        <v>284745</v>
      </c>
      <c r="B75" s="1">
        <v>4</v>
      </c>
      <c r="C75">
        <v>1</v>
      </c>
      <c r="D75">
        <v>10000392</v>
      </c>
      <c r="E75">
        <v>0</v>
      </c>
      <c r="F75">
        <v>0</v>
      </c>
      <c r="G75">
        <v>0</v>
      </c>
      <c r="H75">
        <v>0</v>
      </c>
      <c r="I75">
        <v>0</v>
      </c>
      <c r="J75" s="7">
        <f t="shared" si="9"/>
        <v>7</v>
      </c>
      <c r="K75" s="9">
        <f t="shared" si="10"/>
        <v>9.9996080153657974E-8</v>
      </c>
      <c r="L75" s="11">
        <f t="shared" si="7"/>
        <v>13.999707148979761</v>
      </c>
      <c r="M75" s="5">
        <f t="shared" si="8"/>
        <v>1.9999581641399657</v>
      </c>
      <c r="N75" s="5" t="b">
        <f t="shared" si="13"/>
        <v>0</v>
      </c>
      <c r="O75" s="4">
        <f t="shared" si="11"/>
        <v>1.9999581641399657</v>
      </c>
      <c r="P75" s="4">
        <f t="shared" si="12"/>
        <v>2.9568840932685437E-5</v>
      </c>
    </row>
    <row r="76" spans="1:16" customFormat="1" x14ac:dyDescent="0.2">
      <c r="A76">
        <v>285001</v>
      </c>
      <c r="B76" s="1">
        <v>4</v>
      </c>
      <c r="C76">
        <v>1</v>
      </c>
      <c r="D76">
        <v>864</v>
      </c>
      <c r="E76">
        <v>0</v>
      </c>
      <c r="F76">
        <v>0</v>
      </c>
      <c r="G76">
        <v>0</v>
      </c>
      <c r="H76">
        <v>0</v>
      </c>
      <c r="I76">
        <v>0</v>
      </c>
      <c r="J76" s="7">
        <f t="shared" si="9"/>
        <v>7</v>
      </c>
      <c r="K76" s="9">
        <f t="shared" si="10"/>
        <v>1.1574074074074073E-3</v>
      </c>
      <c r="L76" s="11">
        <f t="shared" si="7"/>
        <v>42</v>
      </c>
      <c r="M76" s="5">
        <v>6</v>
      </c>
      <c r="N76" s="5" t="b">
        <f t="shared" si="13"/>
        <v>0</v>
      </c>
      <c r="O76" s="4">
        <f t="shared" si="11"/>
        <v>23148.571325231482</v>
      </c>
      <c r="P76" s="4">
        <f t="shared" si="12"/>
        <v>0.34224537073206018</v>
      </c>
    </row>
    <row r="77" spans="1:16" customFormat="1" x14ac:dyDescent="0.2">
      <c r="A77">
        <v>301149</v>
      </c>
      <c r="B77" s="1">
        <v>4</v>
      </c>
      <c r="C77">
        <v>1</v>
      </c>
      <c r="D77">
        <v>16000032</v>
      </c>
      <c r="E77">
        <v>0</v>
      </c>
      <c r="F77">
        <v>0</v>
      </c>
      <c r="G77">
        <v>0</v>
      </c>
      <c r="H77">
        <v>0</v>
      </c>
      <c r="I77">
        <v>0</v>
      </c>
      <c r="J77" s="7">
        <f t="shared" si="9"/>
        <v>7</v>
      </c>
      <c r="K77" s="9">
        <f t="shared" si="10"/>
        <v>6.2499875000250001E-8</v>
      </c>
      <c r="L77" s="11">
        <f t="shared" si="7"/>
        <v>8.7501424606525777</v>
      </c>
      <c r="M77" s="5">
        <f t="shared" si="8"/>
        <v>1.2500203515217969</v>
      </c>
      <c r="N77" s="5" t="b">
        <f t="shared" si="13"/>
        <v>0</v>
      </c>
      <c r="O77" s="4">
        <f t="shared" si="11"/>
        <v>1.2500203515217969</v>
      </c>
      <c r="P77" s="4">
        <f t="shared" si="12"/>
        <v>1.8481213057105136E-5</v>
      </c>
    </row>
    <row r="78" spans="1:16" customFormat="1" x14ac:dyDescent="0.2">
      <c r="A78">
        <v>301151</v>
      </c>
      <c r="B78" s="1">
        <v>4</v>
      </c>
      <c r="C78">
        <v>1</v>
      </c>
      <c r="D78">
        <v>576</v>
      </c>
      <c r="E78">
        <v>0</v>
      </c>
      <c r="F78">
        <v>0</v>
      </c>
      <c r="G78">
        <v>0</v>
      </c>
      <c r="H78">
        <v>0</v>
      </c>
      <c r="I78">
        <v>0</v>
      </c>
      <c r="J78" s="7">
        <f t="shared" si="9"/>
        <v>7</v>
      </c>
      <c r="K78" s="9">
        <f t="shared" si="10"/>
        <v>1.736111111111111E-3</v>
      </c>
      <c r="L78" s="11">
        <f t="shared" si="7"/>
        <v>42</v>
      </c>
      <c r="M78" s="5">
        <v>6</v>
      </c>
      <c r="N78" s="5" t="b">
        <f t="shared" si="13"/>
        <v>0</v>
      </c>
      <c r="O78" s="4">
        <f t="shared" si="11"/>
        <v>34722.856987847219</v>
      </c>
      <c r="P78" s="4">
        <f t="shared" si="12"/>
        <v>0.51336805609809022</v>
      </c>
    </row>
    <row r="79" spans="1:16" customFormat="1" x14ac:dyDescent="0.2">
      <c r="A79">
        <v>320990</v>
      </c>
      <c r="B79" s="1">
        <v>4</v>
      </c>
      <c r="C79">
        <v>1</v>
      </c>
      <c r="D79">
        <v>180</v>
      </c>
      <c r="E79">
        <v>0</v>
      </c>
      <c r="F79">
        <v>0</v>
      </c>
      <c r="G79">
        <v>0</v>
      </c>
      <c r="H79">
        <v>0</v>
      </c>
      <c r="I79">
        <v>0</v>
      </c>
      <c r="J79" s="7">
        <f t="shared" si="9"/>
        <v>7</v>
      </c>
      <c r="K79" s="9">
        <f t="shared" si="10"/>
        <v>5.5555555555555558E-3</v>
      </c>
      <c r="L79" s="11">
        <f t="shared" si="7"/>
        <v>42</v>
      </c>
      <c r="M79" s="5">
        <v>6</v>
      </c>
      <c r="N79" s="5" t="b">
        <f t="shared" si="13"/>
        <v>0</v>
      </c>
      <c r="O79" s="4">
        <f t="shared" si="11"/>
        <v>111113.14236111111</v>
      </c>
      <c r="P79" s="4">
        <f t="shared" si="12"/>
        <v>1.6427777795138887</v>
      </c>
    </row>
    <row r="80" spans="1:16" customFormat="1" x14ac:dyDescent="0.2">
      <c r="A80">
        <v>218279</v>
      </c>
      <c r="B80" s="1">
        <v>3</v>
      </c>
      <c r="C80">
        <v>3984</v>
      </c>
      <c r="D80">
        <v>1440</v>
      </c>
      <c r="E80">
        <v>0</v>
      </c>
      <c r="F80">
        <v>171</v>
      </c>
      <c r="G80">
        <v>34.200000000000003</v>
      </c>
      <c r="H80">
        <v>0</v>
      </c>
      <c r="I80">
        <v>116.49122807017542</v>
      </c>
      <c r="J80" s="7">
        <f t="shared" si="9"/>
        <v>0</v>
      </c>
      <c r="K80" s="9">
        <f t="shared" si="10"/>
        <v>2.7666666666666666</v>
      </c>
      <c r="L80" s="11">
        <f t="shared" si="7"/>
        <v>6</v>
      </c>
      <c r="M80" s="5">
        <v>6</v>
      </c>
      <c r="N80" s="5" t="b">
        <f t="shared" si="13"/>
        <v>0</v>
      </c>
      <c r="O80" s="4">
        <f t="shared" si="11"/>
        <v>13889.142795138889</v>
      </c>
      <c r="P80" s="4">
        <f t="shared" si="12"/>
        <v>0.20534722243923609</v>
      </c>
    </row>
    <row r="81" spans="1:16" customFormat="1" x14ac:dyDescent="0.2">
      <c r="A81">
        <v>218280</v>
      </c>
      <c r="B81" s="1">
        <v>3</v>
      </c>
      <c r="C81">
        <v>3996</v>
      </c>
      <c r="D81">
        <v>1944</v>
      </c>
      <c r="E81">
        <v>0</v>
      </c>
      <c r="F81">
        <v>108</v>
      </c>
      <c r="G81">
        <v>21.6</v>
      </c>
      <c r="H81">
        <v>0</v>
      </c>
      <c r="I81">
        <v>185</v>
      </c>
      <c r="J81" s="7">
        <f t="shared" si="9"/>
        <v>0</v>
      </c>
      <c r="K81" s="9">
        <f t="shared" si="10"/>
        <v>2.0555555555555554</v>
      </c>
      <c r="L81" s="11">
        <f t="shared" si="7"/>
        <v>6</v>
      </c>
      <c r="M81" s="5">
        <v>6</v>
      </c>
      <c r="N81" s="5" t="b">
        <f t="shared" si="13"/>
        <v>0</v>
      </c>
      <c r="O81" s="4">
        <f t="shared" si="11"/>
        <v>10288.253922325102</v>
      </c>
      <c r="P81" s="4">
        <f t="shared" si="12"/>
        <v>0.1521090536586934</v>
      </c>
    </row>
    <row r="82" spans="1:16" customFormat="1" x14ac:dyDescent="0.2">
      <c r="A82">
        <v>290508</v>
      </c>
      <c r="B82" s="1">
        <v>3</v>
      </c>
      <c r="C82">
        <v>6000</v>
      </c>
      <c r="D82">
        <v>1920</v>
      </c>
      <c r="E82">
        <v>0</v>
      </c>
      <c r="F82">
        <v>3000036</v>
      </c>
      <c r="G82">
        <v>67.2</v>
      </c>
      <c r="H82">
        <v>0</v>
      </c>
      <c r="I82">
        <v>89.285714285713993</v>
      </c>
      <c r="J82" s="7">
        <f t="shared" si="9"/>
        <v>0</v>
      </c>
      <c r="K82" s="9">
        <f t="shared" si="10"/>
        <v>3.125</v>
      </c>
      <c r="L82" s="11">
        <f t="shared" si="7"/>
        <v>6</v>
      </c>
      <c r="M82" s="5">
        <v>6</v>
      </c>
      <c r="N82" s="5" t="b">
        <f t="shared" si="13"/>
        <v>0</v>
      </c>
      <c r="O82" s="4">
        <f t="shared" si="11"/>
        <v>10416.857096354166</v>
      </c>
      <c r="P82" s="4">
        <f t="shared" si="12"/>
        <v>0.15401041682942707</v>
      </c>
    </row>
    <row r="83" spans="1:16" customFormat="1" x14ac:dyDescent="0.2">
      <c r="A83">
        <v>341619</v>
      </c>
      <c r="B83" s="1">
        <v>4</v>
      </c>
      <c r="C83">
        <v>1800</v>
      </c>
      <c r="D83">
        <v>720</v>
      </c>
      <c r="E83">
        <v>0</v>
      </c>
      <c r="F83">
        <v>39.6</v>
      </c>
      <c r="G83">
        <v>7.92</v>
      </c>
      <c r="H83">
        <v>0</v>
      </c>
      <c r="I83">
        <v>227.27272727272728</v>
      </c>
      <c r="J83" s="7">
        <f t="shared" si="9"/>
        <v>0</v>
      </c>
      <c r="K83" s="9">
        <f t="shared" si="10"/>
        <v>2.5</v>
      </c>
      <c r="L83" s="11">
        <f t="shared" si="7"/>
        <v>6</v>
      </c>
      <c r="M83" s="5">
        <v>6</v>
      </c>
      <c r="N83" s="5" t="b">
        <f t="shared" si="13"/>
        <v>0</v>
      </c>
      <c r="O83" s="4">
        <f t="shared" si="11"/>
        <v>27778.285590277777</v>
      </c>
      <c r="P83" s="4">
        <f t="shared" si="12"/>
        <v>0.41069444487847218</v>
      </c>
    </row>
    <row r="84" spans="1:16" customFormat="1" x14ac:dyDescent="0.2">
      <c r="A84">
        <v>301488</v>
      </c>
      <c r="B84" s="1">
        <v>4</v>
      </c>
      <c r="C84">
        <v>1</v>
      </c>
      <c r="D84">
        <v>792</v>
      </c>
      <c r="E84">
        <v>0</v>
      </c>
      <c r="F84">
        <v>0</v>
      </c>
      <c r="G84">
        <v>0</v>
      </c>
      <c r="H84">
        <v>0</v>
      </c>
      <c r="I84">
        <v>0</v>
      </c>
      <c r="J84" s="7">
        <f t="shared" si="9"/>
        <v>7</v>
      </c>
      <c r="K84" s="9">
        <f t="shared" si="10"/>
        <v>1.2626262626262627E-3</v>
      </c>
      <c r="L84" s="11">
        <f t="shared" si="7"/>
        <v>42</v>
      </c>
      <c r="M84" s="5">
        <v>6</v>
      </c>
      <c r="N84" s="5" t="b">
        <f t="shared" si="13"/>
        <v>0</v>
      </c>
      <c r="O84" s="4">
        <f t="shared" si="11"/>
        <v>25252.986900252527</v>
      </c>
      <c r="P84" s="4">
        <f t="shared" si="12"/>
        <v>0.37335858625315654</v>
      </c>
    </row>
    <row r="85" spans="1:16" customFormat="1" x14ac:dyDescent="0.2">
      <c r="A85">
        <v>342295</v>
      </c>
      <c r="B85" s="1">
        <v>5</v>
      </c>
      <c r="C85">
        <v>576</v>
      </c>
      <c r="D85">
        <v>360</v>
      </c>
      <c r="E85">
        <v>0</v>
      </c>
      <c r="F85">
        <v>10.4</v>
      </c>
      <c r="G85">
        <v>2.08</v>
      </c>
      <c r="H85">
        <v>0</v>
      </c>
      <c r="I85">
        <v>276.92000030769202</v>
      </c>
      <c r="J85" s="7">
        <f t="shared" si="9"/>
        <v>0</v>
      </c>
      <c r="K85" s="9">
        <f t="shared" si="10"/>
        <v>1.6</v>
      </c>
      <c r="L85" s="11">
        <f t="shared" si="7"/>
        <v>6</v>
      </c>
      <c r="M85" s="5">
        <v>6</v>
      </c>
      <c r="N85" s="5" t="b">
        <f t="shared" si="13"/>
        <v>0</v>
      </c>
      <c r="O85" s="4">
        <f t="shared" si="11"/>
        <v>55556.571180555555</v>
      </c>
      <c r="P85" s="4">
        <f t="shared" si="12"/>
        <v>0.82138888975694435</v>
      </c>
    </row>
    <row r="86" spans="1:16" customFormat="1" x14ac:dyDescent="0.2">
      <c r="A86">
        <v>344191</v>
      </c>
      <c r="B86" s="1">
        <v>5</v>
      </c>
      <c r="C86">
        <v>720</v>
      </c>
      <c r="D86">
        <v>20000304</v>
      </c>
      <c r="E86">
        <v>0</v>
      </c>
      <c r="F86">
        <v>0</v>
      </c>
      <c r="G86">
        <v>0</v>
      </c>
      <c r="H86">
        <v>0</v>
      </c>
      <c r="I86">
        <v>0</v>
      </c>
      <c r="J86" s="7">
        <f t="shared" si="9"/>
        <v>7</v>
      </c>
      <c r="K86" s="9">
        <f t="shared" si="10"/>
        <v>3.5999452808317316E-5</v>
      </c>
      <c r="L86" s="11">
        <f t="shared" si="7"/>
        <v>7.0000215684221603</v>
      </c>
      <c r="M86" s="5">
        <f t="shared" si="8"/>
        <v>1.0000030812031657</v>
      </c>
      <c r="N86" s="5" t="b">
        <f t="shared" si="13"/>
        <v>0</v>
      </c>
      <c r="O86" s="4">
        <f t="shared" si="11"/>
        <v>1.0000030812031657</v>
      </c>
      <c r="P86" s="4">
        <f t="shared" si="12"/>
        <v>1.4784775287040636E-5</v>
      </c>
    </row>
    <row r="87" spans="1:16" customFormat="1" x14ac:dyDescent="0.2">
      <c r="A87">
        <v>340109</v>
      </c>
      <c r="B87" s="1">
        <v>4</v>
      </c>
      <c r="C87">
        <v>1</v>
      </c>
      <c r="D87">
        <v>160</v>
      </c>
      <c r="E87">
        <v>0</v>
      </c>
      <c r="F87">
        <v>0</v>
      </c>
      <c r="G87">
        <v>0</v>
      </c>
      <c r="H87">
        <v>0</v>
      </c>
      <c r="I87">
        <v>0</v>
      </c>
      <c r="J87" s="7">
        <f t="shared" si="9"/>
        <v>7</v>
      </c>
      <c r="K87" s="9">
        <f t="shared" si="10"/>
        <v>6.2500000000000003E-3</v>
      </c>
      <c r="L87" s="11">
        <f t="shared" si="7"/>
        <v>42</v>
      </c>
      <c r="M87" s="5">
        <v>6</v>
      </c>
      <c r="N87" s="5" t="b">
        <f t="shared" si="13"/>
        <v>0</v>
      </c>
      <c r="O87" s="4">
        <f t="shared" si="11"/>
        <v>125002.28515625</v>
      </c>
      <c r="P87" s="4">
        <f t="shared" si="12"/>
        <v>1.8481250019531248</v>
      </c>
    </row>
    <row r="88" spans="1:16" customFormat="1" x14ac:dyDescent="0.2">
      <c r="A88">
        <v>258225</v>
      </c>
      <c r="B88" s="1">
        <v>3</v>
      </c>
      <c r="C88">
        <v>480</v>
      </c>
      <c r="D88">
        <v>4000032</v>
      </c>
      <c r="E88">
        <v>0</v>
      </c>
      <c r="F88">
        <v>48</v>
      </c>
      <c r="G88">
        <v>9.6</v>
      </c>
      <c r="H88">
        <v>0</v>
      </c>
      <c r="I88">
        <v>50</v>
      </c>
      <c r="J88" s="7">
        <f t="shared" si="9"/>
        <v>0</v>
      </c>
      <c r="K88" s="9">
        <f t="shared" si="10"/>
        <v>1.1999904000767994E-4</v>
      </c>
      <c r="L88" s="11">
        <f t="shared" si="7"/>
        <v>5.0000514058387528</v>
      </c>
      <c r="M88" s="5">
        <f t="shared" si="8"/>
        <v>5.0000514058387528</v>
      </c>
      <c r="N88" s="5" t="b">
        <f t="shared" si="13"/>
        <v>0</v>
      </c>
      <c r="O88" s="4">
        <f t="shared" si="11"/>
        <v>5.0000514058387528</v>
      </c>
      <c r="P88" s="4">
        <f t="shared" si="12"/>
        <v>7.3924408682855534E-5</v>
      </c>
    </row>
    <row r="89" spans="1:16" customFormat="1" x14ac:dyDescent="0.2">
      <c r="A89">
        <v>342410</v>
      </c>
      <c r="B89" s="1">
        <v>5</v>
      </c>
      <c r="C89">
        <v>599</v>
      </c>
      <c r="D89">
        <v>1440</v>
      </c>
      <c r="E89">
        <v>0</v>
      </c>
      <c r="F89">
        <v>500003</v>
      </c>
      <c r="G89">
        <v>10.6</v>
      </c>
      <c r="H89">
        <v>0</v>
      </c>
      <c r="I89">
        <v>56.509400003000003</v>
      </c>
      <c r="J89" s="7">
        <f t="shared" si="9"/>
        <v>0</v>
      </c>
      <c r="K89" s="9">
        <f t="shared" si="10"/>
        <v>0.41597222222222224</v>
      </c>
      <c r="L89" s="11">
        <f t="shared" si="7"/>
        <v>6</v>
      </c>
      <c r="M89" s="5">
        <v>6</v>
      </c>
      <c r="N89" s="5" t="b">
        <f t="shared" si="13"/>
        <v>0</v>
      </c>
      <c r="O89" s="4">
        <f t="shared" si="11"/>
        <v>13889.142795138889</v>
      </c>
      <c r="P89" s="4">
        <f t="shared" si="12"/>
        <v>0.20534722243923609</v>
      </c>
    </row>
    <row r="90" spans="1:16" customFormat="1" x14ac:dyDescent="0.2">
      <c r="A90">
        <v>325769</v>
      </c>
      <c r="B90" s="1">
        <v>5</v>
      </c>
      <c r="C90">
        <v>9240</v>
      </c>
      <c r="D90">
        <v>10000320</v>
      </c>
      <c r="E90">
        <v>0</v>
      </c>
      <c r="F90">
        <v>820.8</v>
      </c>
      <c r="G90">
        <v>164.16</v>
      </c>
      <c r="H90">
        <v>0</v>
      </c>
      <c r="I90">
        <v>56.286549707601999</v>
      </c>
      <c r="J90" s="7">
        <f t="shared" si="9"/>
        <v>0</v>
      </c>
      <c r="K90" s="9">
        <f t="shared" si="10"/>
        <v>9.2397043294614571E-4</v>
      </c>
      <c r="L90" s="11">
        <f t="shared" si="7"/>
        <v>1.9999725633779719</v>
      </c>
      <c r="M90" s="5">
        <f t="shared" si="8"/>
        <v>1.9999725633779719</v>
      </c>
      <c r="N90" s="5" t="b">
        <f t="shared" si="13"/>
        <v>0</v>
      </c>
      <c r="O90" s="4">
        <f t="shared" si="11"/>
        <v>1.9999725633779719</v>
      </c>
      <c r="P90" s="4">
        <f t="shared" si="12"/>
        <v>2.956905382152771E-5</v>
      </c>
    </row>
    <row r="91" spans="1:16" customFormat="1" x14ac:dyDescent="0.2">
      <c r="A91">
        <v>268946</v>
      </c>
      <c r="B91" s="1">
        <v>4</v>
      </c>
      <c r="C91">
        <v>67</v>
      </c>
      <c r="D91">
        <v>60</v>
      </c>
      <c r="E91">
        <v>0</v>
      </c>
      <c r="F91">
        <v>0</v>
      </c>
      <c r="G91">
        <v>0</v>
      </c>
      <c r="H91">
        <v>0</v>
      </c>
      <c r="I91">
        <v>0</v>
      </c>
      <c r="J91" s="7">
        <f t="shared" si="9"/>
        <v>7</v>
      </c>
      <c r="K91" s="9">
        <f t="shared" si="10"/>
        <v>1.1166666666666667</v>
      </c>
      <c r="L91" s="11">
        <f t="shared" si="7"/>
        <v>42</v>
      </c>
      <c r="M91" s="5">
        <v>6</v>
      </c>
      <c r="N91" s="5" t="b">
        <f t="shared" si="13"/>
        <v>0</v>
      </c>
      <c r="O91" s="4">
        <f t="shared" si="11"/>
        <v>333339.42708333331</v>
      </c>
      <c r="P91" s="4">
        <f t="shared" si="12"/>
        <v>4.9283333385416661</v>
      </c>
    </row>
    <row r="92" spans="1:16" customFormat="1" x14ac:dyDescent="0.2">
      <c r="A92">
        <v>316629</v>
      </c>
      <c r="B92" s="1">
        <v>4</v>
      </c>
      <c r="C92">
        <v>7055</v>
      </c>
      <c r="D92">
        <v>7056</v>
      </c>
      <c r="E92">
        <v>0</v>
      </c>
      <c r="F92">
        <v>590.4</v>
      </c>
      <c r="G92">
        <v>118.08</v>
      </c>
      <c r="H92">
        <v>0</v>
      </c>
      <c r="I92">
        <v>59.747628726286997</v>
      </c>
      <c r="J92" s="7">
        <f t="shared" si="9"/>
        <v>0</v>
      </c>
      <c r="K92" s="9">
        <f t="shared" si="10"/>
        <v>0.99985827664399096</v>
      </c>
      <c r="L92" s="11">
        <f t="shared" si="7"/>
        <v>6</v>
      </c>
      <c r="M92" s="5">
        <v>6</v>
      </c>
      <c r="N92" s="5" t="b">
        <f t="shared" si="13"/>
        <v>0</v>
      </c>
      <c r="O92" s="4">
        <f t="shared" si="11"/>
        <v>2834.5189377834467</v>
      </c>
      <c r="P92" s="4">
        <f t="shared" si="12"/>
        <v>4.1907596416170631E-2</v>
      </c>
    </row>
    <row r="93" spans="1:16" customFormat="1" x14ac:dyDescent="0.2">
      <c r="A93">
        <v>316747</v>
      </c>
      <c r="B93" s="1">
        <v>4</v>
      </c>
      <c r="C93">
        <v>15168</v>
      </c>
      <c r="D93">
        <v>8064</v>
      </c>
      <c r="E93">
        <v>0</v>
      </c>
      <c r="F93">
        <v>816</v>
      </c>
      <c r="G93">
        <v>1600003.2</v>
      </c>
      <c r="H93">
        <v>0</v>
      </c>
      <c r="I93">
        <v>92.941176470588246</v>
      </c>
      <c r="J93" s="7">
        <f t="shared" si="9"/>
        <v>0</v>
      </c>
      <c r="K93" s="9">
        <f t="shared" si="10"/>
        <v>1.8809523809523809</v>
      </c>
      <c r="L93" s="11">
        <f t="shared" si="7"/>
        <v>6</v>
      </c>
      <c r="M93" s="5">
        <v>6</v>
      </c>
      <c r="N93" s="5" t="b">
        <f t="shared" si="13"/>
        <v>0</v>
      </c>
      <c r="O93" s="4">
        <f t="shared" si="11"/>
        <v>2480.2040705605159</v>
      </c>
      <c r="P93" s="4">
        <f t="shared" si="12"/>
        <v>3.66691468641493E-2</v>
      </c>
    </row>
    <row r="94" spans="1:16" customFormat="1" x14ac:dyDescent="0.2">
      <c r="A94">
        <v>316749</v>
      </c>
      <c r="B94" s="1">
        <v>4</v>
      </c>
      <c r="C94">
        <v>5088</v>
      </c>
      <c r="D94">
        <v>6912</v>
      </c>
      <c r="E94">
        <v>0</v>
      </c>
      <c r="F94">
        <v>160</v>
      </c>
      <c r="G94">
        <v>32</v>
      </c>
      <c r="H94">
        <v>0</v>
      </c>
      <c r="I94">
        <v>159</v>
      </c>
      <c r="J94" s="7">
        <f t="shared" si="9"/>
        <v>0</v>
      </c>
      <c r="K94" s="9">
        <f t="shared" si="10"/>
        <v>0.73611111111111116</v>
      </c>
      <c r="L94" s="11">
        <f t="shared" si="7"/>
        <v>6</v>
      </c>
      <c r="M94" s="5">
        <v>6</v>
      </c>
      <c r="N94" s="5" t="b">
        <f t="shared" si="13"/>
        <v>0</v>
      </c>
      <c r="O94" s="4">
        <f t="shared" si="11"/>
        <v>2893.5714156539352</v>
      </c>
      <c r="P94" s="4">
        <f t="shared" si="12"/>
        <v>4.2780671341507523E-2</v>
      </c>
    </row>
    <row r="95" spans="1:16" customFormat="1" x14ac:dyDescent="0.2">
      <c r="A95">
        <v>316750</v>
      </c>
      <c r="B95" s="1">
        <v>4</v>
      </c>
      <c r="C95">
        <v>5760</v>
      </c>
      <c r="D95">
        <v>8064</v>
      </c>
      <c r="E95">
        <v>0</v>
      </c>
      <c r="F95">
        <v>264</v>
      </c>
      <c r="G95">
        <v>52.8</v>
      </c>
      <c r="H95">
        <v>0</v>
      </c>
      <c r="I95">
        <v>109.09090909090909</v>
      </c>
      <c r="J95" s="7">
        <f t="shared" si="9"/>
        <v>0</v>
      </c>
      <c r="K95" s="9">
        <f t="shared" si="10"/>
        <v>0.7142857142857143</v>
      </c>
      <c r="L95" s="11">
        <f t="shared" si="7"/>
        <v>6</v>
      </c>
      <c r="M95" s="5">
        <v>6</v>
      </c>
      <c r="N95" s="5" t="b">
        <f t="shared" si="13"/>
        <v>0</v>
      </c>
      <c r="O95" s="4">
        <f t="shared" si="11"/>
        <v>2480.2040705605159</v>
      </c>
      <c r="P95" s="4">
        <f t="shared" si="12"/>
        <v>3.66691468641493E-2</v>
      </c>
    </row>
    <row r="96" spans="1:16" customFormat="1" x14ac:dyDescent="0.2">
      <c r="A96">
        <v>316752</v>
      </c>
      <c r="B96" s="1">
        <v>4</v>
      </c>
      <c r="C96">
        <v>5088</v>
      </c>
      <c r="D96">
        <v>8064</v>
      </c>
      <c r="E96">
        <v>0</v>
      </c>
      <c r="F96">
        <v>144</v>
      </c>
      <c r="G96">
        <v>28.8</v>
      </c>
      <c r="H96">
        <v>0</v>
      </c>
      <c r="I96">
        <v>176.66666666666666</v>
      </c>
      <c r="J96" s="7">
        <f t="shared" si="9"/>
        <v>0</v>
      </c>
      <c r="K96" s="9">
        <f t="shared" si="10"/>
        <v>0.63095238095238093</v>
      </c>
      <c r="L96" s="11">
        <f t="shared" si="7"/>
        <v>6</v>
      </c>
      <c r="M96" s="5">
        <v>6</v>
      </c>
      <c r="N96" s="5" t="b">
        <f t="shared" si="13"/>
        <v>0</v>
      </c>
      <c r="O96" s="4">
        <f t="shared" si="11"/>
        <v>2480.2040705605159</v>
      </c>
      <c r="P96" s="4">
        <f t="shared" si="12"/>
        <v>3.66691468641493E-2</v>
      </c>
    </row>
    <row r="97" spans="1:16" customFormat="1" x14ac:dyDescent="0.2">
      <c r="A97">
        <v>316760</v>
      </c>
      <c r="B97" s="1">
        <v>4</v>
      </c>
      <c r="C97">
        <v>20000304</v>
      </c>
      <c r="D97">
        <v>2880</v>
      </c>
      <c r="E97">
        <v>0</v>
      </c>
      <c r="F97">
        <v>321.60000000000002</v>
      </c>
      <c r="G97">
        <v>64.000032000000004</v>
      </c>
      <c r="H97">
        <v>0</v>
      </c>
      <c r="I97">
        <v>35.820895522000001</v>
      </c>
      <c r="J97" s="7">
        <f t="shared" si="9"/>
        <v>0</v>
      </c>
      <c r="K97" s="9">
        <f t="shared" si="10"/>
        <v>6944.55</v>
      </c>
      <c r="L97" s="11">
        <f t="shared" si="7"/>
        <v>6</v>
      </c>
      <c r="M97" s="5">
        <v>6</v>
      </c>
      <c r="N97" s="5" t="b">
        <f t="shared" si="13"/>
        <v>1</v>
      </c>
      <c r="O97" s="4">
        <f t="shared" si="11"/>
        <v>6944.5713975694443</v>
      </c>
      <c r="P97" s="4">
        <f t="shared" si="12"/>
        <v>0.10267361121961804</v>
      </c>
    </row>
    <row r="98" spans="1:16" customFormat="1" x14ac:dyDescent="0.2">
      <c r="A98">
        <v>341617</v>
      </c>
      <c r="B98" s="1">
        <v>4</v>
      </c>
      <c r="C98">
        <v>1080</v>
      </c>
      <c r="D98">
        <v>720</v>
      </c>
      <c r="E98">
        <v>0</v>
      </c>
      <c r="F98">
        <v>10</v>
      </c>
      <c r="G98">
        <v>2</v>
      </c>
      <c r="H98">
        <v>0</v>
      </c>
      <c r="I98">
        <v>540</v>
      </c>
      <c r="J98" s="7">
        <f t="shared" si="9"/>
        <v>0</v>
      </c>
      <c r="K98" s="9">
        <f t="shared" si="10"/>
        <v>1.5</v>
      </c>
      <c r="L98" s="11">
        <f t="shared" si="7"/>
        <v>6</v>
      </c>
      <c r="M98" s="5">
        <v>6</v>
      </c>
      <c r="N98" s="5" t="b">
        <f t="shared" si="13"/>
        <v>0</v>
      </c>
      <c r="O98" s="4">
        <f t="shared" si="11"/>
        <v>27778.285590277777</v>
      </c>
      <c r="P98" s="4">
        <f t="shared" si="12"/>
        <v>0.41069444487847218</v>
      </c>
    </row>
    <row r="99" spans="1:16" customFormat="1" x14ac:dyDescent="0.2">
      <c r="A99">
        <v>320870</v>
      </c>
      <c r="B99" s="1">
        <v>4</v>
      </c>
      <c r="C99">
        <v>1</v>
      </c>
      <c r="D99">
        <v>20</v>
      </c>
      <c r="E99">
        <v>0</v>
      </c>
      <c r="F99">
        <v>0</v>
      </c>
      <c r="G99">
        <v>0</v>
      </c>
      <c r="H99">
        <v>0</v>
      </c>
      <c r="I99">
        <v>0</v>
      </c>
      <c r="J99" s="7">
        <f t="shared" si="9"/>
        <v>7</v>
      </c>
      <c r="K99" s="9">
        <f t="shared" si="10"/>
        <v>0.05</v>
      </c>
      <c r="L99" s="11">
        <f t="shared" si="7"/>
        <v>42</v>
      </c>
      <c r="M99" s="5">
        <v>6</v>
      </c>
      <c r="N99" s="5" t="b">
        <f t="shared" si="13"/>
        <v>0</v>
      </c>
      <c r="O99" s="4">
        <f t="shared" si="11"/>
        <v>1000018.28125</v>
      </c>
      <c r="P99" s="4">
        <f t="shared" si="12"/>
        <v>14.785000015624998</v>
      </c>
    </row>
    <row r="100" spans="1:16" customFormat="1" x14ac:dyDescent="0.2">
      <c r="A100">
        <v>285096</v>
      </c>
      <c r="B100" s="1">
        <v>4</v>
      </c>
      <c r="C100">
        <v>1</v>
      </c>
      <c r="D100">
        <v>180</v>
      </c>
      <c r="E100">
        <v>0</v>
      </c>
      <c r="F100">
        <v>0</v>
      </c>
      <c r="G100">
        <v>0</v>
      </c>
      <c r="H100">
        <v>0</v>
      </c>
      <c r="I100">
        <v>0</v>
      </c>
      <c r="J100" s="7">
        <f t="shared" si="9"/>
        <v>7</v>
      </c>
      <c r="K100" s="9">
        <f t="shared" si="10"/>
        <v>5.5555555555555558E-3</v>
      </c>
      <c r="L100" s="11">
        <f t="shared" si="7"/>
        <v>42</v>
      </c>
      <c r="M100" s="5">
        <v>6</v>
      </c>
      <c r="N100" s="5" t="b">
        <f t="shared" si="13"/>
        <v>0</v>
      </c>
      <c r="O100" s="4">
        <f t="shared" si="11"/>
        <v>111113.14236111111</v>
      </c>
      <c r="P100" s="4">
        <f t="shared" si="12"/>
        <v>1.6427777795138887</v>
      </c>
    </row>
    <row r="101" spans="1:16" customFormat="1" x14ac:dyDescent="0.2">
      <c r="A101">
        <v>301654</v>
      </c>
      <c r="B101" s="1">
        <v>4</v>
      </c>
      <c r="C101">
        <v>1</v>
      </c>
      <c r="D101">
        <v>150</v>
      </c>
      <c r="E101">
        <v>0</v>
      </c>
      <c r="F101">
        <v>0</v>
      </c>
      <c r="G101">
        <v>0</v>
      </c>
      <c r="H101">
        <v>0</v>
      </c>
      <c r="I101">
        <v>0</v>
      </c>
      <c r="J101" s="7">
        <f t="shared" si="9"/>
        <v>7</v>
      </c>
      <c r="K101" s="9">
        <f t="shared" si="10"/>
        <v>6.6666666666666671E-3</v>
      </c>
      <c r="L101" s="11">
        <f t="shared" si="7"/>
        <v>42</v>
      </c>
      <c r="M101" s="5">
        <v>6</v>
      </c>
      <c r="N101" s="5" t="b">
        <f t="shared" si="13"/>
        <v>0</v>
      </c>
      <c r="O101" s="4">
        <f t="shared" si="11"/>
        <v>133335.77083333334</v>
      </c>
      <c r="P101" s="4">
        <f t="shared" si="12"/>
        <v>1.9713333354166664</v>
      </c>
    </row>
    <row r="102" spans="1:16" customFormat="1" x14ac:dyDescent="0.2">
      <c r="A102">
        <v>340851</v>
      </c>
      <c r="B102" s="1">
        <v>5</v>
      </c>
      <c r="C102">
        <v>7800003</v>
      </c>
      <c r="D102">
        <v>72</v>
      </c>
      <c r="E102">
        <v>0</v>
      </c>
      <c r="F102">
        <v>0</v>
      </c>
      <c r="G102">
        <v>0</v>
      </c>
      <c r="H102">
        <v>0</v>
      </c>
      <c r="I102">
        <v>0</v>
      </c>
      <c r="J102" s="7">
        <f t="shared" si="9"/>
        <v>7</v>
      </c>
      <c r="K102" s="9">
        <f t="shared" si="10"/>
        <v>108333.375</v>
      </c>
      <c r="L102" s="11">
        <f t="shared" si="7"/>
        <v>42</v>
      </c>
      <c r="M102" s="5">
        <v>6</v>
      </c>
      <c r="N102" s="5" t="b">
        <f t="shared" si="13"/>
        <v>1</v>
      </c>
      <c r="O102" s="4">
        <f t="shared" si="11"/>
        <v>277782.85590277775</v>
      </c>
      <c r="P102" s="4">
        <f t="shared" si="12"/>
        <v>4.1069444487847218</v>
      </c>
    </row>
    <row r="103" spans="1:16" customFormat="1" x14ac:dyDescent="0.2">
      <c r="A103">
        <v>341574</v>
      </c>
      <c r="B103" s="1">
        <v>5</v>
      </c>
      <c r="C103">
        <v>1200</v>
      </c>
      <c r="D103">
        <v>864</v>
      </c>
      <c r="E103">
        <v>0</v>
      </c>
      <c r="F103">
        <v>165</v>
      </c>
      <c r="G103">
        <v>300003</v>
      </c>
      <c r="H103">
        <v>0</v>
      </c>
      <c r="I103">
        <v>36.000036000035998</v>
      </c>
      <c r="J103" s="7">
        <f t="shared" si="9"/>
        <v>0</v>
      </c>
      <c r="K103" s="9">
        <f t="shared" si="10"/>
        <v>1.3888888888888888</v>
      </c>
      <c r="L103" s="11">
        <f t="shared" si="7"/>
        <v>6</v>
      </c>
      <c r="M103" s="5">
        <v>6</v>
      </c>
      <c r="N103" s="5" t="b">
        <f t="shared" si="13"/>
        <v>0</v>
      </c>
      <c r="O103" s="4">
        <f t="shared" si="11"/>
        <v>23148.571325231482</v>
      </c>
      <c r="P103" s="4">
        <f t="shared" si="12"/>
        <v>0.34224537073206018</v>
      </c>
    </row>
    <row r="104" spans="1:16" customFormat="1" x14ac:dyDescent="0.2">
      <c r="A104">
        <v>344211</v>
      </c>
      <c r="B104" s="1">
        <v>5</v>
      </c>
      <c r="C104">
        <v>576</v>
      </c>
      <c r="D104">
        <v>2880</v>
      </c>
      <c r="E104">
        <v>0</v>
      </c>
      <c r="F104">
        <v>0</v>
      </c>
      <c r="G104">
        <v>0</v>
      </c>
      <c r="H104">
        <v>0</v>
      </c>
      <c r="I104">
        <v>0</v>
      </c>
      <c r="J104" s="7">
        <f t="shared" si="9"/>
        <v>7</v>
      </c>
      <c r="K104" s="9">
        <f t="shared" si="10"/>
        <v>0.2</v>
      </c>
      <c r="L104" s="11">
        <f t="shared" si="7"/>
        <v>42</v>
      </c>
      <c r="M104" s="5">
        <v>6</v>
      </c>
      <c r="N104" s="5" t="b">
        <f t="shared" si="13"/>
        <v>0</v>
      </c>
      <c r="O104" s="4">
        <f t="shared" si="11"/>
        <v>6944.5713975694443</v>
      </c>
      <c r="P104" s="4">
        <f t="shared" si="12"/>
        <v>0.10267361121961804</v>
      </c>
    </row>
    <row r="105" spans="1:16" customFormat="1" x14ac:dyDescent="0.2">
      <c r="A105">
        <v>344215</v>
      </c>
      <c r="B105" s="1">
        <v>5</v>
      </c>
      <c r="C105">
        <v>720</v>
      </c>
      <c r="D105">
        <v>2880</v>
      </c>
      <c r="E105">
        <v>0</v>
      </c>
      <c r="F105">
        <v>0</v>
      </c>
      <c r="G105">
        <v>0</v>
      </c>
      <c r="H105">
        <v>0</v>
      </c>
      <c r="I105">
        <v>0</v>
      </c>
      <c r="J105" s="7">
        <f t="shared" si="9"/>
        <v>7</v>
      </c>
      <c r="K105" s="9">
        <f t="shared" si="10"/>
        <v>0.25</v>
      </c>
      <c r="L105" s="11">
        <f t="shared" si="7"/>
        <v>42</v>
      </c>
      <c r="M105" s="5">
        <v>6</v>
      </c>
      <c r="N105" s="5" t="b">
        <f t="shared" si="13"/>
        <v>0</v>
      </c>
      <c r="O105" s="4">
        <f t="shared" si="11"/>
        <v>6944.5713975694443</v>
      </c>
      <c r="P105" s="4">
        <f t="shared" si="12"/>
        <v>0.10267361121961804</v>
      </c>
    </row>
    <row r="106" spans="1:16" customFormat="1" x14ac:dyDescent="0.2">
      <c r="A106">
        <v>345965</v>
      </c>
      <c r="B106" s="1">
        <v>5</v>
      </c>
      <c r="C106">
        <v>5976</v>
      </c>
      <c r="D106">
        <v>1512</v>
      </c>
      <c r="E106">
        <v>0</v>
      </c>
      <c r="F106">
        <v>320.8</v>
      </c>
      <c r="G106">
        <v>64.16</v>
      </c>
      <c r="H106">
        <v>0</v>
      </c>
      <c r="I106">
        <v>900003.14214460005</v>
      </c>
      <c r="J106" s="7">
        <f t="shared" si="9"/>
        <v>0</v>
      </c>
      <c r="K106" s="9">
        <f t="shared" si="10"/>
        <v>3.9523809523809526</v>
      </c>
      <c r="L106" s="11">
        <f t="shared" si="7"/>
        <v>6</v>
      </c>
      <c r="M106" s="5">
        <v>6</v>
      </c>
      <c r="N106" s="5" t="b">
        <f t="shared" si="13"/>
        <v>0</v>
      </c>
      <c r="O106" s="4">
        <f t="shared" si="11"/>
        <v>13227.755042989418</v>
      </c>
      <c r="P106" s="4">
        <f t="shared" si="12"/>
        <v>0.19556878327546295</v>
      </c>
    </row>
    <row r="107" spans="1:16" customFormat="1" x14ac:dyDescent="0.2">
      <c r="A107">
        <v>285026</v>
      </c>
      <c r="B107" s="1">
        <v>4</v>
      </c>
      <c r="C107">
        <v>1</v>
      </c>
      <c r="D107">
        <v>150</v>
      </c>
      <c r="E107">
        <v>0</v>
      </c>
      <c r="F107">
        <v>0</v>
      </c>
      <c r="G107">
        <v>0</v>
      </c>
      <c r="H107">
        <v>0</v>
      </c>
      <c r="I107">
        <v>0</v>
      </c>
      <c r="J107" s="7">
        <f t="shared" si="9"/>
        <v>7</v>
      </c>
      <c r="K107" s="9">
        <f t="shared" si="10"/>
        <v>6.6666666666666671E-3</v>
      </c>
      <c r="L107" s="11">
        <f t="shared" si="7"/>
        <v>42</v>
      </c>
      <c r="M107" s="5">
        <v>6</v>
      </c>
      <c r="N107" s="5" t="b">
        <f t="shared" si="13"/>
        <v>0</v>
      </c>
      <c r="O107" s="4">
        <f t="shared" si="11"/>
        <v>133335.77083333334</v>
      </c>
      <c r="P107" s="4">
        <f t="shared" si="12"/>
        <v>1.9713333354166664</v>
      </c>
    </row>
    <row r="108" spans="1:16" customFormat="1" x14ac:dyDescent="0.2">
      <c r="A108">
        <v>301229</v>
      </c>
      <c r="B108" s="1">
        <v>4</v>
      </c>
      <c r="C108">
        <v>1</v>
      </c>
      <c r="D108">
        <v>360</v>
      </c>
      <c r="E108">
        <v>0</v>
      </c>
      <c r="F108">
        <v>0</v>
      </c>
      <c r="G108">
        <v>0</v>
      </c>
      <c r="H108">
        <v>0</v>
      </c>
      <c r="I108">
        <v>0</v>
      </c>
      <c r="J108" s="7">
        <f t="shared" si="9"/>
        <v>7</v>
      </c>
      <c r="K108" s="9">
        <f t="shared" si="10"/>
        <v>2.7777777777777779E-3</v>
      </c>
      <c r="L108" s="11">
        <f t="shared" si="7"/>
        <v>42</v>
      </c>
      <c r="M108" s="5">
        <v>6</v>
      </c>
      <c r="N108" s="5" t="b">
        <f t="shared" si="13"/>
        <v>0</v>
      </c>
      <c r="O108" s="4">
        <f t="shared" si="11"/>
        <v>55556.571180555555</v>
      </c>
      <c r="P108" s="4">
        <f t="shared" si="12"/>
        <v>0.82138888975694435</v>
      </c>
    </row>
    <row r="109" spans="1:16" customFormat="1" x14ac:dyDescent="0.2">
      <c r="A109">
        <v>269750</v>
      </c>
      <c r="B109" s="1">
        <v>4</v>
      </c>
      <c r="C109">
        <v>1</v>
      </c>
      <c r="D109">
        <v>3000</v>
      </c>
      <c r="E109">
        <v>0</v>
      </c>
      <c r="F109">
        <v>0</v>
      </c>
      <c r="G109">
        <v>0</v>
      </c>
      <c r="H109">
        <v>0</v>
      </c>
      <c r="I109">
        <v>0</v>
      </c>
      <c r="J109" s="7">
        <f t="shared" si="9"/>
        <v>7</v>
      </c>
      <c r="K109" s="9">
        <f t="shared" si="10"/>
        <v>3.3333333333333332E-4</v>
      </c>
      <c r="L109" s="11">
        <f t="shared" si="7"/>
        <v>42</v>
      </c>
      <c r="M109" s="5">
        <v>6</v>
      </c>
      <c r="N109" s="5" t="b">
        <f t="shared" si="13"/>
        <v>0</v>
      </c>
      <c r="O109" s="4">
        <f t="shared" si="11"/>
        <v>6666.7885416666668</v>
      </c>
      <c r="P109" s="4">
        <f t="shared" si="12"/>
        <v>9.8566666770833325E-2</v>
      </c>
    </row>
    <row r="110" spans="1:16" customFormat="1" x14ac:dyDescent="0.2">
      <c r="A110">
        <v>224207</v>
      </c>
      <c r="B110" s="1">
        <v>4</v>
      </c>
      <c r="C110">
        <v>1</v>
      </c>
      <c r="D110">
        <v>9999900</v>
      </c>
      <c r="E110">
        <v>0</v>
      </c>
      <c r="F110">
        <v>0</v>
      </c>
      <c r="G110">
        <v>0</v>
      </c>
      <c r="H110">
        <v>0</v>
      </c>
      <c r="I110">
        <v>0</v>
      </c>
      <c r="J110" s="7">
        <f t="shared" si="9"/>
        <v>7</v>
      </c>
      <c r="K110" s="9">
        <f t="shared" si="10"/>
        <v>1.0000100001000009E-7</v>
      </c>
      <c r="L110" s="11">
        <f t="shared" si="7"/>
        <v>14.000395941459416</v>
      </c>
      <c r="M110" s="5">
        <f t="shared" si="8"/>
        <v>2.0000565630656308</v>
      </c>
      <c r="N110" s="5" t="b">
        <f t="shared" si="13"/>
        <v>0</v>
      </c>
      <c r="O110" s="4">
        <f t="shared" si="11"/>
        <v>2.0000565630656308</v>
      </c>
      <c r="P110" s="4">
        <f t="shared" si="12"/>
        <v>2.9570295734207339E-5</v>
      </c>
    </row>
    <row r="111" spans="1:16" customFormat="1" x14ac:dyDescent="0.2">
      <c r="A111">
        <v>341157</v>
      </c>
      <c r="B111" s="1">
        <v>5</v>
      </c>
      <c r="C111">
        <v>20000304</v>
      </c>
      <c r="D111">
        <v>20000304</v>
      </c>
      <c r="E111">
        <v>0</v>
      </c>
      <c r="F111">
        <v>15</v>
      </c>
      <c r="G111">
        <v>3</v>
      </c>
      <c r="H111">
        <v>0</v>
      </c>
      <c r="I111">
        <v>768</v>
      </c>
      <c r="J111" s="7">
        <f t="shared" si="9"/>
        <v>0</v>
      </c>
      <c r="K111" s="9">
        <f t="shared" si="10"/>
        <v>1</v>
      </c>
      <c r="L111" s="11">
        <f t="shared" si="7"/>
        <v>1.0000030812031657</v>
      </c>
      <c r="M111" s="5">
        <f t="shared" si="8"/>
        <v>1.0000030812031657</v>
      </c>
      <c r="N111" s="5" t="b">
        <f t="shared" si="13"/>
        <v>0</v>
      </c>
      <c r="O111" s="4">
        <f t="shared" si="11"/>
        <v>1.0000030812031657</v>
      </c>
      <c r="P111" s="4">
        <f t="shared" si="12"/>
        <v>1.4784775287040636E-5</v>
      </c>
    </row>
    <row r="112" spans="1:16" customFormat="1" x14ac:dyDescent="0.2">
      <c r="A112">
        <v>318020</v>
      </c>
      <c r="B112" s="1">
        <v>4</v>
      </c>
      <c r="C112">
        <v>1</v>
      </c>
      <c r="D112">
        <v>160</v>
      </c>
      <c r="E112">
        <v>0</v>
      </c>
      <c r="F112">
        <v>0</v>
      </c>
      <c r="G112">
        <v>0</v>
      </c>
      <c r="H112">
        <v>0</v>
      </c>
      <c r="I112">
        <v>0</v>
      </c>
      <c r="J112" s="7">
        <f t="shared" si="9"/>
        <v>7</v>
      </c>
      <c r="K112" s="9">
        <f t="shared" si="10"/>
        <v>6.2500000000000003E-3</v>
      </c>
      <c r="L112" s="11">
        <f t="shared" si="7"/>
        <v>42</v>
      </c>
      <c r="M112" s="5">
        <v>6</v>
      </c>
      <c r="N112" s="5" t="b">
        <f t="shared" si="13"/>
        <v>0</v>
      </c>
      <c r="O112" s="4">
        <f t="shared" si="11"/>
        <v>125002.28515625</v>
      </c>
      <c r="P112" s="4">
        <f t="shared" si="12"/>
        <v>1.8481250019531248</v>
      </c>
    </row>
    <row r="113" spans="1:16" customFormat="1" x14ac:dyDescent="0.2">
      <c r="A113">
        <v>287402</v>
      </c>
      <c r="B113" s="1">
        <v>3</v>
      </c>
      <c r="C113">
        <v>3560</v>
      </c>
      <c r="D113">
        <v>3000036</v>
      </c>
      <c r="E113">
        <v>0</v>
      </c>
      <c r="F113">
        <v>142.4</v>
      </c>
      <c r="G113">
        <v>28.48</v>
      </c>
      <c r="H113">
        <v>0</v>
      </c>
      <c r="I113">
        <v>125</v>
      </c>
      <c r="J113" s="7">
        <f t="shared" si="9"/>
        <v>0</v>
      </c>
      <c r="K113" s="9">
        <f t="shared" si="10"/>
        <v>1.1866524268375445E-3</v>
      </c>
      <c r="L113" s="11">
        <f t="shared" si="7"/>
        <v>6.6667085411641729</v>
      </c>
      <c r="M113" s="5">
        <f t="shared" si="8"/>
        <v>6.6667085411641729</v>
      </c>
      <c r="N113" s="5" t="b">
        <f t="shared" si="13"/>
        <v>0</v>
      </c>
      <c r="O113" s="4">
        <f t="shared" si="11"/>
        <v>6.6667085411641729</v>
      </c>
      <c r="P113" s="4">
        <f t="shared" si="12"/>
        <v>9.8565483985025508E-5</v>
      </c>
    </row>
    <row r="114" spans="1:16" customFormat="1" x14ac:dyDescent="0.2">
      <c r="A114">
        <v>340699</v>
      </c>
      <c r="B114" s="1">
        <v>5</v>
      </c>
      <c r="C114">
        <v>40000320</v>
      </c>
      <c r="D114">
        <v>1440</v>
      </c>
      <c r="E114">
        <v>0</v>
      </c>
      <c r="F114">
        <v>42</v>
      </c>
      <c r="G114">
        <v>8.4</v>
      </c>
      <c r="H114">
        <v>0</v>
      </c>
      <c r="I114">
        <v>514.28571428571422</v>
      </c>
      <c r="J114" s="7">
        <f t="shared" si="9"/>
        <v>0</v>
      </c>
      <c r="K114" s="9">
        <f t="shared" si="10"/>
        <v>27778</v>
      </c>
      <c r="L114" s="11">
        <f t="shared" si="7"/>
        <v>6</v>
      </c>
      <c r="M114" s="5">
        <v>6</v>
      </c>
      <c r="N114" s="5" t="b">
        <f t="shared" si="13"/>
        <v>1</v>
      </c>
      <c r="O114" s="4">
        <f t="shared" si="11"/>
        <v>13889.142795138889</v>
      </c>
      <c r="P114" s="4">
        <f t="shared" si="12"/>
        <v>0.20534722243923609</v>
      </c>
    </row>
    <row r="115" spans="1:16" customFormat="1" x14ac:dyDescent="0.2">
      <c r="A115">
        <v>340702</v>
      </c>
      <c r="B115" s="1">
        <v>5</v>
      </c>
      <c r="C115">
        <v>40000320</v>
      </c>
      <c r="D115">
        <v>1440</v>
      </c>
      <c r="E115">
        <v>0</v>
      </c>
      <c r="F115">
        <v>67.2</v>
      </c>
      <c r="G115">
        <v>100003.44</v>
      </c>
      <c r="H115">
        <v>0</v>
      </c>
      <c r="I115">
        <v>321.42857142857099</v>
      </c>
      <c r="J115" s="7">
        <f t="shared" si="9"/>
        <v>0</v>
      </c>
      <c r="K115" s="9">
        <f t="shared" si="10"/>
        <v>27778</v>
      </c>
      <c r="L115" s="11">
        <f t="shared" si="7"/>
        <v>6</v>
      </c>
      <c r="M115" s="5">
        <v>6</v>
      </c>
      <c r="N115" s="5" t="b">
        <f t="shared" si="13"/>
        <v>1</v>
      </c>
      <c r="O115" s="4">
        <f t="shared" si="11"/>
        <v>13889.142795138889</v>
      </c>
      <c r="P115" s="4">
        <f t="shared" si="12"/>
        <v>0.20534722243923609</v>
      </c>
    </row>
    <row r="116" spans="1:16" customFormat="1" x14ac:dyDescent="0.2">
      <c r="A116">
        <v>340789</v>
      </c>
      <c r="B116" s="1">
        <v>5</v>
      </c>
      <c r="C116">
        <v>50000327</v>
      </c>
      <c r="D116">
        <v>7056</v>
      </c>
      <c r="E116">
        <v>0</v>
      </c>
      <c r="F116">
        <v>52</v>
      </c>
      <c r="G116">
        <v>10.4</v>
      </c>
      <c r="H116">
        <v>0</v>
      </c>
      <c r="I116">
        <v>512.21150000384603</v>
      </c>
      <c r="J116" s="7">
        <f t="shared" si="9"/>
        <v>0</v>
      </c>
      <c r="K116" s="9">
        <f t="shared" si="10"/>
        <v>7086.2141439909301</v>
      </c>
      <c r="L116" s="11">
        <f t="shared" si="7"/>
        <v>6</v>
      </c>
      <c r="M116" s="5">
        <v>6</v>
      </c>
      <c r="N116" s="5" t="b">
        <f t="shared" si="13"/>
        <v>1</v>
      </c>
      <c r="O116" s="4">
        <f t="shared" si="11"/>
        <v>2834.5189377834467</v>
      </c>
      <c r="P116" s="4">
        <f t="shared" si="12"/>
        <v>4.1907596416170631E-2</v>
      </c>
    </row>
    <row r="117" spans="1:16" customFormat="1" x14ac:dyDescent="0.2">
      <c r="A117">
        <v>341022</v>
      </c>
      <c r="B117" s="1">
        <v>5</v>
      </c>
      <c r="C117">
        <v>1440</v>
      </c>
      <c r="D117">
        <v>1440</v>
      </c>
      <c r="E117">
        <v>0</v>
      </c>
      <c r="F117">
        <v>851.5</v>
      </c>
      <c r="G117">
        <v>170.00003000000001</v>
      </c>
      <c r="H117">
        <v>0</v>
      </c>
      <c r="I117">
        <v>8.4556664709000007</v>
      </c>
      <c r="J117" s="7">
        <f t="shared" si="9"/>
        <v>0</v>
      </c>
      <c r="K117" s="9">
        <f t="shared" si="10"/>
        <v>1</v>
      </c>
      <c r="L117" s="11">
        <f t="shared" si="7"/>
        <v>6</v>
      </c>
      <c r="M117" s="5">
        <v>6</v>
      </c>
      <c r="N117" s="5" t="b">
        <f t="shared" si="13"/>
        <v>0</v>
      </c>
      <c r="O117" s="4">
        <f t="shared" si="11"/>
        <v>13889.142795138889</v>
      </c>
      <c r="P117" s="4">
        <f t="shared" si="12"/>
        <v>0.20534722243923609</v>
      </c>
    </row>
    <row r="118" spans="1:16" customFormat="1" x14ac:dyDescent="0.2">
      <c r="A118">
        <v>342849</v>
      </c>
      <c r="B118" s="1">
        <v>5</v>
      </c>
      <c r="C118">
        <v>9600</v>
      </c>
      <c r="D118">
        <v>792</v>
      </c>
      <c r="E118">
        <v>0</v>
      </c>
      <c r="F118">
        <v>340.6</v>
      </c>
      <c r="G118">
        <v>68.12</v>
      </c>
      <c r="H118">
        <v>0</v>
      </c>
      <c r="I118">
        <v>140.92777451556077</v>
      </c>
      <c r="J118" s="7">
        <f t="shared" si="9"/>
        <v>0</v>
      </c>
      <c r="K118" s="9">
        <f t="shared" si="10"/>
        <v>12.121212121212121</v>
      </c>
      <c r="L118" s="11">
        <f t="shared" si="7"/>
        <v>6</v>
      </c>
      <c r="M118" s="5">
        <v>6</v>
      </c>
      <c r="N118" s="5" t="b">
        <f t="shared" si="13"/>
        <v>1</v>
      </c>
      <c r="O118" s="4">
        <f t="shared" si="11"/>
        <v>25252.986900252527</v>
      </c>
      <c r="P118" s="4">
        <f t="shared" si="12"/>
        <v>0.37335858625315654</v>
      </c>
    </row>
    <row r="119" spans="1:16" customFormat="1" x14ac:dyDescent="0.2">
      <c r="A119">
        <v>344184</v>
      </c>
      <c r="B119" s="1">
        <v>5</v>
      </c>
      <c r="C119">
        <v>576</v>
      </c>
      <c r="D119">
        <v>3456</v>
      </c>
      <c r="E119">
        <v>0</v>
      </c>
      <c r="F119">
        <v>0</v>
      </c>
      <c r="G119">
        <v>0</v>
      </c>
      <c r="H119">
        <v>0</v>
      </c>
      <c r="I119">
        <v>0</v>
      </c>
      <c r="J119" s="7">
        <f t="shared" si="9"/>
        <v>7</v>
      </c>
      <c r="K119" s="9">
        <f t="shared" si="10"/>
        <v>0.16666666666666666</v>
      </c>
      <c r="L119" s="11">
        <f t="shared" si="7"/>
        <v>42</v>
      </c>
      <c r="M119" s="5">
        <v>6</v>
      </c>
      <c r="N119" s="5" t="b">
        <f t="shared" si="13"/>
        <v>0</v>
      </c>
      <c r="O119" s="4">
        <f t="shared" si="11"/>
        <v>5787.1428313078704</v>
      </c>
      <c r="P119" s="4">
        <f t="shared" si="12"/>
        <v>8.5561342683015046E-2</v>
      </c>
    </row>
    <row r="120" spans="1:16" customFormat="1" x14ac:dyDescent="0.2">
      <c r="A120">
        <v>340598</v>
      </c>
      <c r="B120" s="1">
        <v>5</v>
      </c>
      <c r="C120">
        <v>4608</v>
      </c>
      <c r="D120">
        <v>15000036</v>
      </c>
      <c r="E120">
        <v>0</v>
      </c>
      <c r="F120">
        <v>0</v>
      </c>
      <c r="G120">
        <v>0</v>
      </c>
      <c r="H120">
        <v>0</v>
      </c>
      <c r="I120">
        <v>0</v>
      </c>
      <c r="J120" s="7">
        <f t="shared" si="9"/>
        <v>7</v>
      </c>
      <c r="K120" s="9">
        <f t="shared" si="10"/>
        <v>3.0719926272176949E-4</v>
      </c>
      <c r="L120" s="11">
        <f t="shared" si="7"/>
        <v>9.3334815579775956</v>
      </c>
      <c r="M120" s="5">
        <f t="shared" si="8"/>
        <v>1.3333545082825136</v>
      </c>
      <c r="N120" s="5" t="b">
        <f t="shared" si="13"/>
        <v>0</v>
      </c>
      <c r="O120" s="4">
        <f t="shared" si="11"/>
        <v>1.3333545082825136</v>
      </c>
      <c r="P120" s="4">
        <f t="shared" si="12"/>
        <v>1.9713286042280163E-5</v>
      </c>
    </row>
    <row r="121" spans="1:16" customFormat="1" x14ac:dyDescent="0.2">
      <c r="A121">
        <v>308526</v>
      </c>
      <c r="B121" s="1">
        <v>4</v>
      </c>
      <c r="C121">
        <v>1</v>
      </c>
      <c r="D121">
        <v>2016</v>
      </c>
      <c r="E121">
        <v>0</v>
      </c>
      <c r="F121">
        <v>0</v>
      </c>
      <c r="G121">
        <v>0</v>
      </c>
      <c r="H121">
        <v>0</v>
      </c>
      <c r="I121">
        <v>0</v>
      </c>
      <c r="J121" s="7">
        <f t="shared" si="9"/>
        <v>7</v>
      </c>
      <c r="K121" s="9">
        <f t="shared" si="10"/>
        <v>4.96031746031746E-4</v>
      </c>
      <c r="L121" s="11">
        <f t="shared" si="7"/>
        <v>42</v>
      </c>
      <c r="M121" s="5">
        <v>6</v>
      </c>
      <c r="N121" s="5" t="b">
        <f t="shared" si="13"/>
        <v>0</v>
      </c>
      <c r="O121" s="4">
        <f t="shared" si="11"/>
        <v>9920.8162822420636</v>
      </c>
      <c r="P121" s="4">
        <f t="shared" si="12"/>
        <v>0.1466765874565972</v>
      </c>
    </row>
    <row r="122" spans="1:16" customFormat="1" x14ac:dyDescent="0.2">
      <c r="A122">
        <v>340878</v>
      </c>
      <c r="B122" s="1">
        <v>5</v>
      </c>
      <c r="C122">
        <v>158</v>
      </c>
      <c r="D122">
        <v>96</v>
      </c>
      <c r="E122">
        <v>0</v>
      </c>
      <c r="F122">
        <v>0</v>
      </c>
      <c r="G122">
        <v>0</v>
      </c>
      <c r="H122">
        <v>0</v>
      </c>
      <c r="I122">
        <v>0</v>
      </c>
      <c r="J122" s="7">
        <f t="shared" si="9"/>
        <v>7</v>
      </c>
      <c r="K122" s="9">
        <f t="shared" si="10"/>
        <v>1.6458333333333333</v>
      </c>
      <c r="L122" s="11">
        <f t="shared" ref="L122:L178" si="14">IF(J122=0,M122,J122*M122)</f>
        <v>42</v>
      </c>
      <c r="M122" s="5">
        <v>6</v>
      </c>
      <c r="N122" s="5" t="b">
        <f t="shared" si="13"/>
        <v>0</v>
      </c>
      <c r="O122" s="4">
        <f t="shared" si="11"/>
        <v>208337.14192708334</v>
      </c>
      <c r="P122" s="4">
        <f t="shared" si="12"/>
        <v>3.0802083365885413</v>
      </c>
    </row>
    <row r="123" spans="1:16" customFormat="1" x14ac:dyDescent="0.2">
      <c r="A123">
        <v>340879</v>
      </c>
      <c r="B123" s="1">
        <v>5</v>
      </c>
      <c r="C123">
        <v>26</v>
      </c>
      <c r="D123">
        <v>600</v>
      </c>
      <c r="E123">
        <v>0</v>
      </c>
      <c r="F123">
        <v>0</v>
      </c>
      <c r="G123">
        <v>0</v>
      </c>
      <c r="H123">
        <v>0</v>
      </c>
      <c r="I123">
        <v>0</v>
      </c>
      <c r="J123" s="7">
        <f t="shared" si="9"/>
        <v>7</v>
      </c>
      <c r="K123" s="9">
        <f t="shared" si="10"/>
        <v>4.3333333333333335E-2</v>
      </c>
      <c r="L123" s="11">
        <f t="shared" si="14"/>
        <v>42</v>
      </c>
      <c r="M123" s="5">
        <v>6</v>
      </c>
      <c r="N123" s="5" t="b">
        <f t="shared" si="13"/>
        <v>0</v>
      </c>
      <c r="O123" s="4">
        <f t="shared" si="11"/>
        <v>33333.942708333336</v>
      </c>
      <c r="P123" s="4">
        <f t="shared" si="12"/>
        <v>0.49283333385416661</v>
      </c>
    </row>
    <row r="124" spans="1:16" customFormat="1" x14ac:dyDescent="0.2">
      <c r="A124">
        <v>346068</v>
      </c>
      <c r="B124" s="1">
        <v>5</v>
      </c>
      <c r="C124">
        <v>1000</v>
      </c>
      <c r="D124">
        <v>240</v>
      </c>
      <c r="E124">
        <v>0</v>
      </c>
      <c r="F124">
        <v>585</v>
      </c>
      <c r="G124">
        <v>117</v>
      </c>
      <c r="H124">
        <v>0</v>
      </c>
      <c r="I124">
        <v>8.5470085470085468</v>
      </c>
      <c r="J124" s="7">
        <f t="shared" si="9"/>
        <v>0</v>
      </c>
      <c r="K124" s="9">
        <f t="shared" si="10"/>
        <v>4.166666666666667</v>
      </c>
      <c r="L124" s="11">
        <f t="shared" si="14"/>
        <v>6</v>
      </c>
      <c r="M124" s="5">
        <v>6</v>
      </c>
      <c r="N124" s="5" t="b">
        <f t="shared" si="13"/>
        <v>0</v>
      </c>
      <c r="O124" s="4">
        <f t="shared" si="11"/>
        <v>83334.856770833328</v>
      </c>
      <c r="P124" s="4">
        <f t="shared" si="12"/>
        <v>1.2320833346354165</v>
      </c>
    </row>
    <row r="125" spans="1:16" customFormat="1" x14ac:dyDescent="0.2">
      <c r="A125">
        <v>346092</v>
      </c>
      <c r="B125" s="1">
        <v>5</v>
      </c>
      <c r="C125">
        <v>1548</v>
      </c>
      <c r="D125">
        <v>3168</v>
      </c>
      <c r="E125">
        <v>0</v>
      </c>
      <c r="F125">
        <v>260.39999999999998</v>
      </c>
      <c r="G125">
        <v>52.08</v>
      </c>
      <c r="H125">
        <v>0</v>
      </c>
      <c r="I125">
        <v>29.720000350199999</v>
      </c>
      <c r="J125" s="7">
        <f t="shared" si="9"/>
        <v>0</v>
      </c>
      <c r="K125" s="9">
        <f t="shared" si="10"/>
        <v>0.48863636363636365</v>
      </c>
      <c r="L125" s="11">
        <f t="shared" si="14"/>
        <v>6</v>
      </c>
      <c r="M125" s="5">
        <v>6</v>
      </c>
      <c r="N125" s="5" t="b">
        <f t="shared" si="13"/>
        <v>0</v>
      </c>
      <c r="O125" s="4">
        <f t="shared" si="11"/>
        <v>6313.2467250631316</v>
      </c>
      <c r="P125" s="4">
        <f t="shared" si="12"/>
        <v>9.3339646563289136E-2</v>
      </c>
    </row>
    <row r="126" spans="1:16" customFormat="1" x14ac:dyDescent="0.2">
      <c r="A126">
        <v>347175</v>
      </c>
      <c r="B126" s="1">
        <v>5</v>
      </c>
      <c r="C126">
        <v>64</v>
      </c>
      <c r="D126">
        <v>192</v>
      </c>
      <c r="E126">
        <v>0</v>
      </c>
      <c r="F126">
        <v>15.2</v>
      </c>
      <c r="G126">
        <v>3.04</v>
      </c>
      <c r="H126">
        <v>0</v>
      </c>
      <c r="I126">
        <v>21.052600003157799</v>
      </c>
      <c r="J126" s="7">
        <f t="shared" si="9"/>
        <v>0</v>
      </c>
      <c r="K126" s="9">
        <f t="shared" si="10"/>
        <v>0.33333333333333331</v>
      </c>
      <c r="L126" s="11">
        <f t="shared" si="14"/>
        <v>6</v>
      </c>
      <c r="M126" s="5">
        <v>6</v>
      </c>
      <c r="N126" s="5" t="b">
        <f t="shared" si="13"/>
        <v>0</v>
      </c>
      <c r="O126" s="4">
        <f t="shared" si="11"/>
        <v>104168.57096354167</v>
      </c>
      <c r="P126" s="4">
        <f t="shared" si="12"/>
        <v>1.5401041682942707</v>
      </c>
    </row>
    <row r="127" spans="1:16" customFormat="1" x14ac:dyDescent="0.2">
      <c r="A127">
        <v>255585</v>
      </c>
      <c r="B127" s="1">
        <v>4</v>
      </c>
      <c r="C127">
        <v>1</v>
      </c>
      <c r="D127">
        <v>4080</v>
      </c>
      <c r="E127">
        <v>0</v>
      </c>
      <c r="F127">
        <v>0</v>
      </c>
      <c r="G127">
        <v>0</v>
      </c>
      <c r="H127">
        <v>0</v>
      </c>
      <c r="I127">
        <v>0</v>
      </c>
      <c r="J127" s="7">
        <f t="shared" si="9"/>
        <v>7</v>
      </c>
      <c r="K127" s="9">
        <f t="shared" si="10"/>
        <v>2.4509803921568627E-4</v>
      </c>
      <c r="L127" s="11">
        <f t="shared" si="14"/>
        <v>42</v>
      </c>
      <c r="M127" s="5">
        <v>6</v>
      </c>
      <c r="N127" s="5" t="b">
        <f t="shared" si="13"/>
        <v>0</v>
      </c>
      <c r="O127" s="4">
        <f t="shared" si="11"/>
        <v>4902.0503982843138</v>
      </c>
      <c r="P127" s="4">
        <f t="shared" si="12"/>
        <v>7.2475490272671569E-2</v>
      </c>
    </row>
    <row r="128" spans="1:16" customFormat="1" x14ac:dyDescent="0.2">
      <c r="A128">
        <v>269621</v>
      </c>
      <c r="B128" s="1">
        <v>4</v>
      </c>
      <c r="C128">
        <v>1</v>
      </c>
      <c r="D128">
        <v>240</v>
      </c>
      <c r="E128">
        <v>0</v>
      </c>
      <c r="F128">
        <v>0</v>
      </c>
      <c r="G128">
        <v>0</v>
      </c>
      <c r="H128">
        <v>0</v>
      </c>
      <c r="I128">
        <v>0</v>
      </c>
      <c r="J128" s="7">
        <f t="shared" si="9"/>
        <v>7</v>
      </c>
      <c r="K128" s="9">
        <f t="shared" si="10"/>
        <v>4.1666666666666666E-3</v>
      </c>
      <c r="L128" s="11">
        <f t="shared" si="14"/>
        <v>42</v>
      </c>
      <c r="M128" s="5">
        <v>6</v>
      </c>
      <c r="N128" s="5" t="b">
        <f t="shared" si="13"/>
        <v>0</v>
      </c>
      <c r="O128" s="4">
        <f t="shared" si="11"/>
        <v>83334.856770833328</v>
      </c>
      <c r="P128" s="4">
        <f t="shared" si="12"/>
        <v>1.2320833346354165</v>
      </c>
    </row>
    <row r="129" spans="1:16" customFormat="1" x14ac:dyDescent="0.2">
      <c r="A129">
        <v>340951</v>
      </c>
      <c r="B129" s="1">
        <v>4</v>
      </c>
      <c r="C129">
        <v>6912</v>
      </c>
      <c r="D129">
        <v>6912</v>
      </c>
      <c r="E129">
        <v>0</v>
      </c>
      <c r="F129">
        <v>50</v>
      </c>
      <c r="G129">
        <v>10</v>
      </c>
      <c r="H129">
        <v>0</v>
      </c>
      <c r="I129">
        <v>691.2</v>
      </c>
      <c r="J129" s="7">
        <f t="shared" si="9"/>
        <v>0</v>
      </c>
      <c r="K129" s="9">
        <f t="shared" si="10"/>
        <v>1</v>
      </c>
      <c r="L129" s="11">
        <f t="shared" si="14"/>
        <v>6</v>
      </c>
      <c r="M129" s="5">
        <v>6</v>
      </c>
      <c r="N129" s="5" t="b">
        <f t="shared" si="13"/>
        <v>0</v>
      </c>
      <c r="O129" s="4">
        <f t="shared" si="11"/>
        <v>2893.5714156539352</v>
      </c>
      <c r="P129" s="4">
        <f t="shared" si="12"/>
        <v>4.2780671341507523E-2</v>
      </c>
    </row>
    <row r="130" spans="1:16" customFormat="1" x14ac:dyDescent="0.2">
      <c r="A130">
        <v>257129</v>
      </c>
      <c r="B130" s="1">
        <v>3</v>
      </c>
      <c r="C130">
        <v>8886</v>
      </c>
      <c r="D130">
        <v>72</v>
      </c>
      <c r="E130">
        <v>0</v>
      </c>
      <c r="F130">
        <v>88</v>
      </c>
      <c r="G130">
        <v>17.600000000000001</v>
      </c>
      <c r="H130">
        <v>0</v>
      </c>
      <c r="I130">
        <v>504.88600003599998</v>
      </c>
      <c r="J130" s="7">
        <f t="shared" si="9"/>
        <v>0</v>
      </c>
      <c r="K130" s="9">
        <f t="shared" si="10"/>
        <v>123.41666666666667</v>
      </c>
      <c r="L130" s="11">
        <f t="shared" si="14"/>
        <v>6</v>
      </c>
      <c r="M130" s="5">
        <v>6</v>
      </c>
      <c r="N130" s="5" t="b">
        <f t="shared" si="13"/>
        <v>1</v>
      </c>
      <c r="O130" s="4">
        <f t="shared" si="11"/>
        <v>277782.85590277775</v>
      </c>
      <c r="P130" s="4">
        <f t="shared" si="12"/>
        <v>4.1069444487847218</v>
      </c>
    </row>
    <row r="131" spans="1:16" customFormat="1" x14ac:dyDescent="0.2">
      <c r="A131">
        <v>292598</v>
      </c>
      <c r="B131" s="1">
        <v>3</v>
      </c>
      <c r="C131">
        <v>10000344</v>
      </c>
      <c r="D131">
        <v>15000036</v>
      </c>
      <c r="E131">
        <v>0</v>
      </c>
      <c r="F131">
        <v>30</v>
      </c>
      <c r="G131">
        <v>6</v>
      </c>
      <c r="H131">
        <v>0</v>
      </c>
      <c r="I131">
        <v>224</v>
      </c>
      <c r="J131" s="7">
        <f t="shared" ref="J131:J194" si="15">IF(I131&lt;=$I$1,$I$1-I131,0)</f>
        <v>0</v>
      </c>
      <c r="K131" s="9">
        <f t="shared" ref="K131:K194" si="16">C131/D131</f>
        <v>0.66668799994880013</v>
      </c>
      <c r="L131" s="11">
        <f t="shared" si="14"/>
        <v>1.3333545082825136</v>
      </c>
      <c r="M131" s="5">
        <f t="shared" ref="M131:M178" si="17">IF(O131&gt;P131,O131,P131)</f>
        <v>1.3333545082825136</v>
      </c>
      <c r="N131" s="5" t="b">
        <f t="shared" si="13"/>
        <v>0</v>
      </c>
      <c r="O131" s="4">
        <f t="shared" ref="O131:O194" si="18">20000365.625/D131</f>
        <v>1.3333545082825136</v>
      </c>
      <c r="P131" s="4">
        <f t="shared" ref="P131:P194" si="19">295.7000003125/D131</f>
        <v>1.9713286042280163E-5</v>
      </c>
    </row>
    <row r="132" spans="1:16" customFormat="1" x14ac:dyDescent="0.2">
      <c r="A132">
        <v>329654</v>
      </c>
      <c r="B132" s="1">
        <v>5</v>
      </c>
      <c r="C132">
        <v>2520</v>
      </c>
      <c r="D132">
        <v>1296</v>
      </c>
      <c r="E132">
        <v>0</v>
      </c>
      <c r="F132">
        <v>2900003</v>
      </c>
      <c r="G132">
        <v>58.6</v>
      </c>
      <c r="H132">
        <v>0</v>
      </c>
      <c r="I132">
        <v>400003.00000034098</v>
      </c>
      <c r="J132" s="7">
        <f t="shared" si="15"/>
        <v>0</v>
      </c>
      <c r="K132" s="9">
        <f t="shared" si="16"/>
        <v>1.9444444444444444</v>
      </c>
      <c r="L132" s="11">
        <f t="shared" si="14"/>
        <v>6</v>
      </c>
      <c r="M132" s="5">
        <v>6</v>
      </c>
      <c r="N132" s="5" t="b">
        <f t="shared" ref="N132:N195" si="20">M132&lt;K132</f>
        <v>0</v>
      </c>
      <c r="O132" s="4">
        <f t="shared" si="18"/>
        <v>15432.380883487655</v>
      </c>
      <c r="P132" s="4">
        <f t="shared" si="19"/>
        <v>0.22816358048804011</v>
      </c>
    </row>
    <row r="133" spans="1:16" customFormat="1" x14ac:dyDescent="0.2">
      <c r="A133">
        <v>320471</v>
      </c>
      <c r="B133" s="1">
        <v>4</v>
      </c>
      <c r="C133">
        <v>48</v>
      </c>
      <c r="D133">
        <v>78</v>
      </c>
      <c r="E133">
        <v>0</v>
      </c>
      <c r="F133">
        <v>0</v>
      </c>
      <c r="G133">
        <v>0</v>
      </c>
      <c r="H133">
        <v>0</v>
      </c>
      <c r="I133">
        <v>0</v>
      </c>
      <c r="J133" s="7">
        <f t="shared" si="15"/>
        <v>7</v>
      </c>
      <c r="K133" s="9">
        <f t="shared" si="16"/>
        <v>0.61538461538461542</v>
      </c>
      <c r="L133" s="11">
        <f t="shared" si="14"/>
        <v>42</v>
      </c>
      <c r="M133" s="5">
        <v>6</v>
      </c>
      <c r="N133" s="5" t="b">
        <f t="shared" si="20"/>
        <v>0</v>
      </c>
      <c r="O133" s="4">
        <f t="shared" si="18"/>
        <v>256414.94391025641</v>
      </c>
      <c r="P133" s="4">
        <f t="shared" si="19"/>
        <v>3.7910256450320512</v>
      </c>
    </row>
    <row r="134" spans="1:16" customFormat="1" x14ac:dyDescent="0.2">
      <c r="A134">
        <v>320472</v>
      </c>
      <c r="B134" s="1">
        <v>4</v>
      </c>
      <c r="C134">
        <v>1</v>
      </c>
      <c r="D134">
        <v>40</v>
      </c>
      <c r="E134">
        <v>0</v>
      </c>
      <c r="F134">
        <v>0</v>
      </c>
      <c r="G134">
        <v>0</v>
      </c>
      <c r="H134">
        <v>0</v>
      </c>
      <c r="I134">
        <v>0</v>
      </c>
      <c r="J134" s="7">
        <f t="shared" si="15"/>
        <v>7</v>
      </c>
      <c r="K134" s="9">
        <f t="shared" si="16"/>
        <v>2.5000000000000001E-2</v>
      </c>
      <c r="L134" s="11">
        <f t="shared" si="14"/>
        <v>42</v>
      </c>
      <c r="M134" s="5">
        <v>6</v>
      </c>
      <c r="N134" s="5" t="b">
        <f t="shared" si="20"/>
        <v>0</v>
      </c>
      <c r="O134" s="4">
        <f t="shared" si="18"/>
        <v>500009.140625</v>
      </c>
      <c r="P134" s="4">
        <f t="shared" si="19"/>
        <v>7.3925000078124992</v>
      </c>
    </row>
    <row r="135" spans="1:16" customFormat="1" x14ac:dyDescent="0.2">
      <c r="A135">
        <v>329954</v>
      </c>
      <c r="B135" s="1">
        <v>5</v>
      </c>
      <c r="C135">
        <v>5400</v>
      </c>
      <c r="D135">
        <v>1600</v>
      </c>
      <c r="E135">
        <v>0</v>
      </c>
      <c r="F135">
        <v>3500003.0000300002</v>
      </c>
      <c r="G135">
        <v>70.666666666666657</v>
      </c>
      <c r="H135">
        <v>0</v>
      </c>
      <c r="I135">
        <v>76.415094000029995</v>
      </c>
      <c r="J135" s="7">
        <f t="shared" si="15"/>
        <v>0</v>
      </c>
      <c r="K135" s="9">
        <f t="shared" si="16"/>
        <v>3.375</v>
      </c>
      <c r="L135" s="11">
        <f t="shared" si="14"/>
        <v>6</v>
      </c>
      <c r="M135" s="5">
        <v>6</v>
      </c>
      <c r="N135" s="5" t="b">
        <f t="shared" si="20"/>
        <v>0</v>
      </c>
      <c r="O135" s="4">
        <f t="shared" si="18"/>
        <v>12500.228515625</v>
      </c>
      <c r="P135" s="4">
        <f t="shared" si="19"/>
        <v>0.18481250019531248</v>
      </c>
    </row>
    <row r="136" spans="1:16" customFormat="1" x14ac:dyDescent="0.2">
      <c r="A136">
        <v>329956</v>
      </c>
      <c r="B136" s="1">
        <v>5</v>
      </c>
      <c r="C136">
        <v>2520</v>
      </c>
      <c r="D136">
        <v>1200</v>
      </c>
      <c r="E136">
        <v>0</v>
      </c>
      <c r="F136">
        <v>365</v>
      </c>
      <c r="G136">
        <v>700003</v>
      </c>
      <c r="H136">
        <v>0</v>
      </c>
      <c r="I136">
        <v>34.5205479452055</v>
      </c>
      <c r="J136" s="7">
        <f t="shared" si="15"/>
        <v>0</v>
      </c>
      <c r="K136" s="9">
        <f t="shared" si="16"/>
        <v>2.1</v>
      </c>
      <c r="L136" s="11">
        <f t="shared" si="14"/>
        <v>6</v>
      </c>
      <c r="M136" s="5">
        <v>6</v>
      </c>
      <c r="N136" s="5" t="b">
        <f t="shared" si="20"/>
        <v>0</v>
      </c>
      <c r="O136" s="4">
        <f t="shared" si="18"/>
        <v>16666.971354166668</v>
      </c>
      <c r="P136" s="4">
        <f t="shared" si="19"/>
        <v>0.24641666692708331</v>
      </c>
    </row>
    <row r="137" spans="1:16" customFormat="1" x14ac:dyDescent="0.2">
      <c r="A137">
        <v>244862</v>
      </c>
      <c r="B137" s="1">
        <v>4</v>
      </c>
      <c r="C137">
        <v>1</v>
      </c>
      <c r="D137">
        <v>5040</v>
      </c>
      <c r="E137">
        <v>0</v>
      </c>
      <c r="F137">
        <v>0</v>
      </c>
      <c r="G137">
        <v>0</v>
      </c>
      <c r="H137">
        <v>0</v>
      </c>
      <c r="I137">
        <v>0</v>
      </c>
      <c r="J137" s="7">
        <f t="shared" si="15"/>
        <v>7</v>
      </c>
      <c r="K137" s="9">
        <f t="shared" si="16"/>
        <v>1.9841269841269841E-4</v>
      </c>
      <c r="L137" s="11">
        <f t="shared" si="14"/>
        <v>42</v>
      </c>
      <c r="M137" s="5">
        <v>6</v>
      </c>
      <c r="N137" s="5" t="b">
        <f t="shared" si="20"/>
        <v>0</v>
      </c>
      <c r="O137" s="4">
        <f t="shared" si="18"/>
        <v>3968.3265128968255</v>
      </c>
      <c r="P137" s="4">
        <f t="shared" si="19"/>
        <v>5.8670634982638886E-2</v>
      </c>
    </row>
    <row r="138" spans="1:16" customFormat="1" x14ac:dyDescent="0.2">
      <c r="A138">
        <v>290510</v>
      </c>
      <c r="B138" s="1">
        <v>3</v>
      </c>
      <c r="C138">
        <v>4500</v>
      </c>
      <c r="D138">
        <v>4800</v>
      </c>
      <c r="E138">
        <v>0</v>
      </c>
      <c r="F138">
        <v>408.0000300003</v>
      </c>
      <c r="G138">
        <v>81.666666666666657</v>
      </c>
      <c r="H138">
        <v>0</v>
      </c>
      <c r="I138">
        <v>55.102040815999999</v>
      </c>
      <c r="J138" s="7">
        <f t="shared" si="15"/>
        <v>0</v>
      </c>
      <c r="K138" s="9">
        <f t="shared" si="16"/>
        <v>0.9375</v>
      </c>
      <c r="L138" s="11">
        <f t="shared" si="14"/>
        <v>6</v>
      </c>
      <c r="M138" s="5">
        <v>6</v>
      </c>
      <c r="N138" s="5" t="b">
        <f t="shared" si="20"/>
        <v>0</v>
      </c>
      <c r="O138" s="4">
        <f t="shared" si="18"/>
        <v>4166.742838541667</v>
      </c>
      <c r="P138" s="4">
        <f t="shared" si="19"/>
        <v>6.1604166731770826E-2</v>
      </c>
    </row>
    <row r="139" spans="1:16" customFormat="1" x14ac:dyDescent="0.2">
      <c r="A139">
        <v>320484</v>
      </c>
      <c r="B139" s="1">
        <v>4</v>
      </c>
      <c r="C139">
        <v>1</v>
      </c>
      <c r="D139">
        <v>3200</v>
      </c>
      <c r="E139">
        <v>0</v>
      </c>
      <c r="F139">
        <v>0</v>
      </c>
      <c r="G139">
        <v>0</v>
      </c>
      <c r="H139">
        <v>0</v>
      </c>
      <c r="I139">
        <v>0</v>
      </c>
      <c r="J139" s="7">
        <f t="shared" si="15"/>
        <v>7</v>
      </c>
      <c r="K139" s="9">
        <f t="shared" si="16"/>
        <v>3.1250000000000001E-4</v>
      </c>
      <c r="L139" s="11">
        <f t="shared" si="14"/>
        <v>42</v>
      </c>
      <c r="M139" s="5">
        <v>6</v>
      </c>
      <c r="N139" s="5" t="b">
        <f t="shared" si="20"/>
        <v>0</v>
      </c>
      <c r="O139" s="4">
        <f t="shared" si="18"/>
        <v>6250.1142578125</v>
      </c>
      <c r="P139" s="4">
        <f t="shared" si="19"/>
        <v>9.240625009765624E-2</v>
      </c>
    </row>
    <row r="140" spans="1:16" customFormat="1" x14ac:dyDescent="0.2">
      <c r="A140">
        <v>320485</v>
      </c>
      <c r="B140" s="1">
        <v>4</v>
      </c>
      <c r="C140">
        <v>1</v>
      </c>
      <c r="D140">
        <v>1000</v>
      </c>
      <c r="E140">
        <v>0</v>
      </c>
      <c r="F140">
        <v>0</v>
      </c>
      <c r="G140">
        <v>0</v>
      </c>
      <c r="H140">
        <v>0</v>
      </c>
      <c r="I140">
        <v>0</v>
      </c>
      <c r="J140" s="7">
        <f t="shared" si="15"/>
        <v>7</v>
      </c>
      <c r="K140" s="9">
        <f t="shared" si="16"/>
        <v>1E-3</v>
      </c>
      <c r="L140" s="11">
        <f t="shared" si="14"/>
        <v>42</v>
      </c>
      <c r="M140" s="5">
        <v>6</v>
      </c>
      <c r="N140" s="5" t="b">
        <f t="shared" si="20"/>
        <v>0</v>
      </c>
      <c r="O140" s="4">
        <f t="shared" si="18"/>
        <v>20000.365624999999</v>
      </c>
      <c r="P140" s="4">
        <f t="shared" si="19"/>
        <v>0.29570000031249999</v>
      </c>
    </row>
    <row r="141" spans="1:16" customFormat="1" x14ac:dyDescent="0.2">
      <c r="A141">
        <v>320487</v>
      </c>
      <c r="B141" s="1">
        <v>4</v>
      </c>
      <c r="C141">
        <v>1</v>
      </c>
      <c r="D141">
        <v>864</v>
      </c>
      <c r="E141">
        <v>0</v>
      </c>
      <c r="F141">
        <v>0</v>
      </c>
      <c r="G141">
        <v>0</v>
      </c>
      <c r="H141">
        <v>0</v>
      </c>
      <c r="I141">
        <v>0</v>
      </c>
      <c r="J141" s="7">
        <f t="shared" si="15"/>
        <v>7</v>
      </c>
      <c r="K141" s="9">
        <f t="shared" si="16"/>
        <v>1.1574074074074073E-3</v>
      </c>
      <c r="L141" s="11">
        <f t="shared" si="14"/>
        <v>42</v>
      </c>
      <c r="M141" s="5">
        <v>6</v>
      </c>
      <c r="N141" s="5" t="b">
        <f t="shared" si="20"/>
        <v>0</v>
      </c>
      <c r="O141" s="4">
        <f t="shared" si="18"/>
        <v>23148.571325231482</v>
      </c>
      <c r="P141" s="4">
        <f t="shared" si="19"/>
        <v>0.34224537073206018</v>
      </c>
    </row>
    <row r="142" spans="1:16" customFormat="1" x14ac:dyDescent="0.2">
      <c r="A142">
        <v>284847</v>
      </c>
      <c r="B142" s="1">
        <v>4</v>
      </c>
      <c r="C142">
        <v>1</v>
      </c>
      <c r="D142">
        <v>80</v>
      </c>
      <c r="E142">
        <v>0</v>
      </c>
      <c r="F142">
        <v>0</v>
      </c>
      <c r="G142">
        <v>0</v>
      </c>
      <c r="H142">
        <v>0</v>
      </c>
      <c r="I142">
        <v>0</v>
      </c>
      <c r="J142" s="7">
        <f t="shared" si="15"/>
        <v>7</v>
      </c>
      <c r="K142" s="9">
        <f t="shared" si="16"/>
        <v>1.2500000000000001E-2</v>
      </c>
      <c r="L142" s="11">
        <f t="shared" si="14"/>
        <v>42</v>
      </c>
      <c r="M142" s="5">
        <v>6</v>
      </c>
      <c r="N142" s="5" t="b">
        <f t="shared" si="20"/>
        <v>0</v>
      </c>
      <c r="O142" s="4">
        <f t="shared" si="18"/>
        <v>250004.5703125</v>
      </c>
      <c r="P142" s="4">
        <f t="shared" si="19"/>
        <v>3.6962500039062496</v>
      </c>
    </row>
    <row r="143" spans="1:16" customFormat="1" x14ac:dyDescent="0.2">
      <c r="A143">
        <v>284907</v>
      </c>
      <c r="B143" s="1">
        <v>4</v>
      </c>
      <c r="C143">
        <v>1</v>
      </c>
      <c r="D143">
        <v>480</v>
      </c>
      <c r="E143">
        <v>0</v>
      </c>
      <c r="F143">
        <v>0</v>
      </c>
      <c r="G143">
        <v>0</v>
      </c>
      <c r="H143">
        <v>0</v>
      </c>
      <c r="I143">
        <v>0</v>
      </c>
      <c r="J143" s="7">
        <f t="shared" si="15"/>
        <v>7</v>
      </c>
      <c r="K143" s="9">
        <f t="shared" si="16"/>
        <v>2.0833333333333333E-3</v>
      </c>
      <c r="L143" s="11">
        <f t="shared" si="14"/>
        <v>42</v>
      </c>
      <c r="M143" s="5">
        <v>6</v>
      </c>
      <c r="N143" s="5" t="b">
        <f t="shared" si="20"/>
        <v>0</v>
      </c>
      <c r="O143" s="4">
        <f t="shared" si="18"/>
        <v>41667.428385416664</v>
      </c>
      <c r="P143" s="4">
        <f t="shared" si="19"/>
        <v>0.61604166731770826</v>
      </c>
    </row>
    <row r="144" spans="1:16" customFormat="1" x14ac:dyDescent="0.2">
      <c r="A144">
        <v>291599</v>
      </c>
      <c r="B144" s="1">
        <v>3</v>
      </c>
      <c r="C144">
        <v>301</v>
      </c>
      <c r="D144">
        <v>80</v>
      </c>
      <c r="E144">
        <v>0</v>
      </c>
      <c r="F144">
        <v>58</v>
      </c>
      <c r="G144">
        <v>11.6</v>
      </c>
      <c r="H144">
        <v>0</v>
      </c>
      <c r="I144">
        <v>25.948275862068968</v>
      </c>
      <c r="J144" s="7">
        <f t="shared" si="15"/>
        <v>0</v>
      </c>
      <c r="K144" s="9">
        <f t="shared" si="16"/>
        <v>3.7625000000000002</v>
      </c>
      <c r="L144" s="11">
        <f t="shared" si="14"/>
        <v>6</v>
      </c>
      <c r="M144" s="5">
        <v>6</v>
      </c>
      <c r="N144" s="5" t="b">
        <f t="shared" si="20"/>
        <v>0</v>
      </c>
      <c r="O144" s="4">
        <f t="shared" si="18"/>
        <v>250004.5703125</v>
      </c>
      <c r="P144" s="4">
        <f t="shared" si="19"/>
        <v>3.6962500039062496</v>
      </c>
    </row>
    <row r="145" spans="1:16" customFormat="1" x14ac:dyDescent="0.2">
      <c r="A145">
        <v>301822</v>
      </c>
      <c r="B145" s="1">
        <v>4</v>
      </c>
      <c r="C145">
        <v>1</v>
      </c>
      <c r="D145">
        <v>1584</v>
      </c>
      <c r="E145">
        <v>0</v>
      </c>
      <c r="F145">
        <v>0</v>
      </c>
      <c r="G145">
        <v>0</v>
      </c>
      <c r="H145">
        <v>0</v>
      </c>
      <c r="I145">
        <v>0</v>
      </c>
      <c r="J145" s="7">
        <f t="shared" si="15"/>
        <v>7</v>
      </c>
      <c r="K145" s="9">
        <f t="shared" si="16"/>
        <v>6.3131313131313137E-4</v>
      </c>
      <c r="L145" s="11">
        <f t="shared" si="14"/>
        <v>42</v>
      </c>
      <c r="M145" s="5">
        <v>6</v>
      </c>
      <c r="N145" s="5" t="b">
        <f t="shared" si="20"/>
        <v>0</v>
      </c>
      <c r="O145" s="4">
        <f t="shared" si="18"/>
        <v>12626.493450126263</v>
      </c>
      <c r="P145" s="4">
        <f t="shared" si="19"/>
        <v>0.18667929312657827</v>
      </c>
    </row>
    <row r="146" spans="1:16" customFormat="1" x14ac:dyDescent="0.2">
      <c r="A146">
        <v>301825</v>
      </c>
      <c r="B146" s="1">
        <v>4</v>
      </c>
      <c r="C146">
        <v>1</v>
      </c>
      <c r="D146">
        <v>1056</v>
      </c>
      <c r="E146">
        <v>0</v>
      </c>
      <c r="F146">
        <v>0</v>
      </c>
      <c r="G146">
        <v>0</v>
      </c>
      <c r="H146">
        <v>0</v>
      </c>
      <c r="I146">
        <v>0</v>
      </c>
      <c r="J146" s="7">
        <f t="shared" si="15"/>
        <v>7</v>
      </c>
      <c r="K146" s="9">
        <f t="shared" si="16"/>
        <v>9.46969696969697E-4</v>
      </c>
      <c r="L146" s="11">
        <f t="shared" si="14"/>
        <v>42</v>
      </c>
      <c r="M146" s="5">
        <v>6</v>
      </c>
      <c r="N146" s="5" t="b">
        <f t="shared" si="20"/>
        <v>0</v>
      </c>
      <c r="O146" s="4">
        <f t="shared" si="18"/>
        <v>18939.740175189392</v>
      </c>
      <c r="P146" s="4">
        <f t="shared" si="19"/>
        <v>0.28001893968986741</v>
      </c>
    </row>
    <row r="147" spans="1:16" customFormat="1" x14ac:dyDescent="0.2">
      <c r="A147">
        <v>302249</v>
      </c>
      <c r="B147" s="1">
        <v>4</v>
      </c>
      <c r="C147">
        <v>1</v>
      </c>
      <c r="D147">
        <v>972</v>
      </c>
      <c r="E147">
        <v>0</v>
      </c>
      <c r="F147">
        <v>0</v>
      </c>
      <c r="G147">
        <v>0</v>
      </c>
      <c r="H147">
        <v>0</v>
      </c>
      <c r="I147">
        <v>0</v>
      </c>
      <c r="J147" s="7">
        <f t="shared" si="15"/>
        <v>7</v>
      </c>
      <c r="K147" s="9">
        <f t="shared" si="16"/>
        <v>1.02880658436214E-3</v>
      </c>
      <c r="L147" s="11">
        <f t="shared" si="14"/>
        <v>42</v>
      </c>
      <c r="M147" s="5">
        <v>6</v>
      </c>
      <c r="N147" s="5" t="b">
        <f t="shared" si="20"/>
        <v>0</v>
      </c>
      <c r="O147" s="4">
        <f t="shared" si="18"/>
        <v>20576.507844650205</v>
      </c>
      <c r="P147" s="4">
        <f t="shared" si="19"/>
        <v>0.3042181073173868</v>
      </c>
    </row>
    <row r="148" spans="1:16" customFormat="1" x14ac:dyDescent="0.2">
      <c r="A148">
        <v>302884</v>
      </c>
      <c r="B148" s="1">
        <v>4</v>
      </c>
      <c r="C148">
        <v>1</v>
      </c>
      <c r="D148">
        <v>240</v>
      </c>
      <c r="E148">
        <v>0</v>
      </c>
      <c r="F148">
        <v>0</v>
      </c>
      <c r="G148">
        <v>0</v>
      </c>
      <c r="H148">
        <v>0</v>
      </c>
      <c r="I148">
        <v>0</v>
      </c>
      <c r="J148" s="7">
        <f t="shared" si="15"/>
        <v>7</v>
      </c>
      <c r="K148" s="9">
        <f t="shared" si="16"/>
        <v>4.1666666666666666E-3</v>
      </c>
      <c r="L148" s="11">
        <f t="shared" si="14"/>
        <v>42</v>
      </c>
      <c r="M148" s="5">
        <v>6</v>
      </c>
      <c r="N148" s="5" t="b">
        <f t="shared" si="20"/>
        <v>0</v>
      </c>
      <c r="O148" s="4">
        <f t="shared" si="18"/>
        <v>83334.856770833328</v>
      </c>
      <c r="P148" s="4">
        <f t="shared" si="19"/>
        <v>1.2320833346354165</v>
      </c>
    </row>
    <row r="149" spans="1:16" customFormat="1" x14ac:dyDescent="0.2">
      <c r="A149">
        <v>304089</v>
      </c>
      <c r="B149" s="1">
        <v>4</v>
      </c>
      <c r="C149">
        <v>888</v>
      </c>
      <c r="D149">
        <v>504</v>
      </c>
      <c r="E149">
        <v>0</v>
      </c>
      <c r="F149">
        <v>72</v>
      </c>
      <c r="G149">
        <v>14.4</v>
      </c>
      <c r="H149">
        <v>0</v>
      </c>
      <c r="I149">
        <v>61.666666666666664</v>
      </c>
      <c r="J149" s="7">
        <f t="shared" si="15"/>
        <v>0</v>
      </c>
      <c r="K149" s="9">
        <f t="shared" si="16"/>
        <v>1.7619047619047619</v>
      </c>
      <c r="L149" s="11">
        <f t="shared" si="14"/>
        <v>6</v>
      </c>
      <c r="M149" s="5">
        <v>6</v>
      </c>
      <c r="N149" s="5" t="b">
        <f t="shared" si="20"/>
        <v>0</v>
      </c>
      <c r="O149" s="4">
        <f t="shared" si="18"/>
        <v>39683.265128968254</v>
      </c>
      <c r="P149" s="4">
        <f t="shared" si="19"/>
        <v>0.58670634982638881</v>
      </c>
    </row>
    <row r="150" spans="1:16" customFormat="1" x14ac:dyDescent="0.2">
      <c r="A150">
        <v>304986</v>
      </c>
      <c r="B150" s="1">
        <v>4</v>
      </c>
      <c r="C150">
        <v>660</v>
      </c>
      <c r="D150">
        <v>180</v>
      </c>
      <c r="E150">
        <v>0</v>
      </c>
      <c r="F150">
        <v>12</v>
      </c>
      <c r="G150">
        <v>2.4</v>
      </c>
      <c r="H150">
        <v>0</v>
      </c>
      <c r="I150">
        <v>275</v>
      </c>
      <c r="J150" s="7">
        <f t="shared" si="15"/>
        <v>0</v>
      </c>
      <c r="K150" s="9">
        <f t="shared" si="16"/>
        <v>3.6666666666666665</v>
      </c>
      <c r="L150" s="11">
        <f t="shared" si="14"/>
        <v>6</v>
      </c>
      <c r="M150" s="5">
        <v>6</v>
      </c>
      <c r="N150" s="5" t="b">
        <f t="shared" si="20"/>
        <v>0</v>
      </c>
      <c r="O150" s="4">
        <f t="shared" si="18"/>
        <v>111113.14236111111</v>
      </c>
      <c r="P150" s="4">
        <f t="shared" si="19"/>
        <v>1.6427777795138887</v>
      </c>
    </row>
    <row r="151" spans="1:16" customFormat="1" x14ac:dyDescent="0.2">
      <c r="A151">
        <v>305256</v>
      </c>
      <c r="B151" s="1">
        <v>4</v>
      </c>
      <c r="C151">
        <v>1080</v>
      </c>
      <c r="D151">
        <v>1080</v>
      </c>
      <c r="E151">
        <v>0</v>
      </c>
      <c r="F151">
        <v>184.8</v>
      </c>
      <c r="G151">
        <v>36.96</v>
      </c>
      <c r="H151">
        <v>0</v>
      </c>
      <c r="I151">
        <v>29.220779220779221</v>
      </c>
      <c r="J151" s="7">
        <f t="shared" si="15"/>
        <v>0</v>
      </c>
      <c r="K151" s="9">
        <f t="shared" si="16"/>
        <v>1</v>
      </c>
      <c r="L151" s="11">
        <f t="shared" si="14"/>
        <v>6</v>
      </c>
      <c r="M151" s="5">
        <v>6</v>
      </c>
      <c r="N151" s="5" t="b">
        <f t="shared" si="20"/>
        <v>0</v>
      </c>
      <c r="O151" s="4">
        <f t="shared" si="18"/>
        <v>18518.857060185186</v>
      </c>
      <c r="P151" s="4">
        <f t="shared" si="19"/>
        <v>0.27379629658564814</v>
      </c>
    </row>
    <row r="152" spans="1:16" customFormat="1" x14ac:dyDescent="0.2">
      <c r="A152">
        <v>308171</v>
      </c>
      <c r="B152" s="1">
        <v>4</v>
      </c>
      <c r="C152">
        <v>2112</v>
      </c>
      <c r="D152">
        <v>15000036</v>
      </c>
      <c r="E152">
        <v>0</v>
      </c>
      <c r="F152">
        <v>18</v>
      </c>
      <c r="G152">
        <v>3.6</v>
      </c>
      <c r="H152">
        <v>0</v>
      </c>
      <c r="I152">
        <v>586.66666666666663</v>
      </c>
      <c r="J152" s="7">
        <f t="shared" si="15"/>
        <v>0</v>
      </c>
      <c r="K152" s="9">
        <f t="shared" si="16"/>
        <v>1.4079966208081101E-4</v>
      </c>
      <c r="L152" s="11">
        <f t="shared" si="14"/>
        <v>1.3333545082825136</v>
      </c>
      <c r="M152" s="5">
        <f t="shared" si="17"/>
        <v>1.3333545082825136</v>
      </c>
      <c r="N152" s="5" t="b">
        <f t="shared" si="20"/>
        <v>0</v>
      </c>
      <c r="O152" s="4">
        <f t="shared" si="18"/>
        <v>1.3333545082825136</v>
      </c>
      <c r="P152" s="4">
        <f t="shared" si="19"/>
        <v>1.9713286042280163E-5</v>
      </c>
    </row>
    <row r="153" spans="1:16" customFormat="1" x14ac:dyDescent="0.2">
      <c r="A153">
        <v>308172</v>
      </c>
      <c r="B153" s="1">
        <v>4</v>
      </c>
      <c r="C153">
        <v>3168</v>
      </c>
      <c r="D153">
        <v>10080</v>
      </c>
      <c r="E153">
        <v>0</v>
      </c>
      <c r="F153">
        <v>2000032</v>
      </c>
      <c r="G153">
        <v>46.4</v>
      </c>
      <c r="H153">
        <v>0</v>
      </c>
      <c r="I153">
        <v>68.275862068965523</v>
      </c>
      <c r="J153" s="7">
        <f t="shared" si="15"/>
        <v>0</v>
      </c>
      <c r="K153" s="9">
        <f t="shared" si="16"/>
        <v>0.31428571428571428</v>
      </c>
      <c r="L153" s="11">
        <f t="shared" si="14"/>
        <v>6</v>
      </c>
      <c r="M153" s="5">
        <v>6</v>
      </c>
      <c r="N153" s="5" t="b">
        <f t="shared" si="20"/>
        <v>0</v>
      </c>
      <c r="O153" s="4">
        <f t="shared" si="18"/>
        <v>1984.1632564484128</v>
      </c>
      <c r="P153" s="4">
        <f t="shared" si="19"/>
        <v>2.9335317491319443E-2</v>
      </c>
    </row>
    <row r="154" spans="1:16" customFormat="1" x14ac:dyDescent="0.2">
      <c r="A154">
        <v>341640</v>
      </c>
      <c r="B154" s="1">
        <v>5</v>
      </c>
      <c r="C154">
        <v>720</v>
      </c>
      <c r="D154">
        <v>720</v>
      </c>
      <c r="E154">
        <v>0</v>
      </c>
      <c r="F154">
        <v>38.4</v>
      </c>
      <c r="G154">
        <v>7.68</v>
      </c>
      <c r="H154">
        <v>0</v>
      </c>
      <c r="I154">
        <v>900003.75</v>
      </c>
      <c r="J154" s="7">
        <f t="shared" si="15"/>
        <v>0</v>
      </c>
      <c r="K154" s="9">
        <f t="shared" si="16"/>
        <v>1</v>
      </c>
      <c r="L154" s="11">
        <f t="shared" si="14"/>
        <v>6</v>
      </c>
      <c r="M154" s="5">
        <v>6</v>
      </c>
      <c r="N154" s="5" t="b">
        <f t="shared" si="20"/>
        <v>0</v>
      </c>
      <c r="O154" s="4">
        <f t="shared" si="18"/>
        <v>27778.285590277777</v>
      </c>
      <c r="P154" s="4">
        <f t="shared" si="19"/>
        <v>0.41069444487847218</v>
      </c>
    </row>
    <row r="155" spans="1:16" customFormat="1" x14ac:dyDescent="0.2">
      <c r="A155">
        <v>344186</v>
      </c>
      <c r="B155" s="1">
        <v>5</v>
      </c>
      <c r="C155">
        <v>576</v>
      </c>
      <c r="D155">
        <v>2880</v>
      </c>
      <c r="E155">
        <v>0</v>
      </c>
      <c r="F155">
        <v>0</v>
      </c>
      <c r="G155">
        <v>0</v>
      </c>
      <c r="H155">
        <v>0</v>
      </c>
      <c r="I155">
        <v>0</v>
      </c>
      <c r="J155" s="7">
        <f t="shared" si="15"/>
        <v>7</v>
      </c>
      <c r="K155" s="9">
        <f t="shared" si="16"/>
        <v>0.2</v>
      </c>
      <c r="L155" s="11">
        <f t="shared" si="14"/>
        <v>42</v>
      </c>
      <c r="M155" s="5">
        <v>6</v>
      </c>
      <c r="N155" s="5" t="b">
        <f t="shared" si="20"/>
        <v>0</v>
      </c>
      <c r="O155" s="4">
        <f t="shared" si="18"/>
        <v>6944.5713975694443</v>
      </c>
      <c r="P155" s="4">
        <f t="shared" si="19"/>
        <v>0.10267361121961804</v>
      </c>
    </row>
    <row r="156" spans="1:16" customFormat="1" x14ac:dyDescent="0.2">
      <c r="A156">
        <v>347160</v>
      </c>
      <c r="B156" s="1">
        <v>5</v>
      </c>
      <c r="C156">
        <v>400</v>
      </c>
      <c r="D156">
        <v>1920</v>
      </c>
      <c r="E156">
        <v>0</v>
      </c>
      <c r="F156">
        <v>15.2</v>
      </c>
      <c r="G156">
        <v>3.04</v>
      </c>
      <c r="H156">
        <v>0</v>
      </c>
      <c r="I156">
        <v>1000031.578947</v>
      </c>
      <c r="J156" s="7">
        <f t="shared" si="15"/>
        <v>0</v>
      </c>
      <c r="K156" s="9">
        <f t="shared" si="16"/>
        <v>0.20833333333333334</v>
      </c>
      <c r="L156" s="11">
        <f t="shared" si="14"/>
        <v>6</v>
      </c>
      <c r="M156" s="5">
        <v>6</v>
      </c>
      <c r="N156" s="5" t="b">
        <f t="shared" si="20"/>
        <v>0</v>
      </c>
      <c r="O156" s="4">
        <f t="shared" si="18"/>
        <v>10416.857096354166</v>
      </c>
      <c r="P156" s="4">
        <f t="shared" si="19"/>
        <v>0.15401041682942707</v>
      </c>
    </row>
    <row r="157" spans="1:16" customFormat="1" x14ac:dyDescent="0.2">
      <c r="A157">
        <v>347178</v>
      </c>
      <c r="B157" s="1">
        <v>5</v>
      </c>
      <c r="C157">
        <v>804</v>
      </c>
      <c r="D157">
        <v>1224</v>
      </c>
      <c r="E157">
        <v>0</v>
      </c>
      <c r="F157">
        <v>30</v>
      </c>
      <c r="G157">
        <v>6</v>
      </c>
      <c r="H157">
        <v>0</v>
      </c>
      <c r="I157">
        <v>1000034</v>
      </c>
      <c r="J157" s="7">
        <f t="shared" si="15"/>
        <v>0</v>
      </c>
      <c r="K157" s="9">
        <f t="shared" si="16"/>
        <v>0.65686274509803921</v>
      </c>
      <c r="L157" s="11">
        <f t="shared" si="14"/>
        <v>6</v>
      </c>
      <c r="M157" s="5">
        <v>6</v>
      </c>
      <c r="N157" s="5" t="b">
        <f t="shared" si="20"/>
        <v>0</v>
      </c>
      <c r="O157" s="4">
        <f t="shared" si="18"/>
        <v>16340.167994281046</v>
      </c>
      <c r="P157" s="4">
        <f t="shared" si="19"/>
        <v>0.24158496757557188</v>
      </c>
    </row>
    <row r="158" spans="1:16" customFormat="1" x14ac:dyDescent="0.2">
      <c r="A158">
        <v>284472</v>
      </c>
      <c r="B158" s="1">
        <v>4</v>
      </c>
      <c r="C158">
        <v>1</v>
      </c>
      <c r="D158">
        <v>460</v>
      </c>
      <c r="E158">
        <v>0</v>
      </c>
      <c r="F158">
        <v>0</v>
      </c>
      <c r="G158">
        <v>0</v>
      </c>
      <c r="H158">
        <v>0</v>
      </c>
      <c r="I158">
        <v>0</v>
      </c>
      <c r="J158" s="7">
        <f t="shared" si="15"/>
        <v>7</v>
      </c>
      <c r="K158" s="9">
        <f t="shared" si="16"/>
        <v>2.1739130434782609E-3</v>
      </c>
      <c r="L158" s="11">
        <f t="shared" si="14"/>
        <v>42</v>
      </c>
      <c r="M158" s="5">
        <v>6</v>
      </c>
      <c r="N158" s="5" t="b">
        <f t="shared" si="20"/>
        <v>0</v>
      </c>
      <c r="O158" s="4">
        <f t="shared" si="18"/>
        <v>43479.055706521736</v>
      </c>
      <c r="P158" s="4">
        <f t="shared" si="19"/>
        <v>0.64282608763586957</v>
      </c>
    </row>
    <row r="159" spans="1:16" customFormat="1" x14ac:dyDescent="0.2">
      <c r="A159">
        <v>217951</v>
      </c>
      <c r="B159" s="1">
        <v>3</v>
      </c>
      <c r="C159">
        <v>5664</v>
      </c>
      <c r="D159">
        <v>384</v>
      </c>
      <c r="E159">
        <v>0</v>
      </c>
      <c r="F159">
        <v>525.00003000029994</v>
      </c>
      <c r="G159">
        <v>105.06666666666668</v>
      </c>
      <c r="H159">
        <v>0</v>
      </c>
      <c r="I159">
        <v>500003.90862944099</v>
      </c>
      <c r="J159" s="7">
        <f t="shared" si="15"/>
        <v>0</v>
      </c>
      <c r="K159" s="9">
        <f t="shared" si="16"/>
        <v>14.75</v>
      </c>
      <c r="L159" s="11">
        <f t="shared" si="14"/>
        <v>6</v>
      </c>
      <c r="M159" s="5">
        <v>6</v>
      </c>
      <c r="N159" s="5" t="b">
        <f t="shared" si="20"/>
        <v>1</v>
      </c>
      <c r="O159" s="4">
        <f t="shared" si="18"/>
        <v>52084.285481770836</v>
      </c>
      <c r="P159" s="4">
        <f t="shared" si="19"/>
        <v>0.77005208414713533</v>
      </c>
    </row>
    <row r="160" spans="1:16" customFormat="1" x14ac:dyDescent="0.2">
      <c r="A160">
        <v>340622</v>
      </c>
      <c r="B160" s="1">
        <v>5</v>
      </c>
      <c r="C160">
        <v>40000320</v>
      </c>
      <c r="D160">
        <v>1440</v>
      </c>
      <c r="E160">
        <v>0</v>
      </c>
      <c r="F160">
        <v>48</v>
      </c>
      <c r="G160">
        <v>9.6</v>
      </c>
      <c r="H160">
        <v>0</v>
      </c>
      <c r="I160">
        <v>450</v>
      </c>
      <c r="J160" s="7">
        <f t="shared" si="15"/>
        <v>0</v>
      </c>
      <c r="K160" s="9">
        <f t="shared" si="16"/>
        <v>27778</v>
      </c>
      <c r="L160" s="11">
        <f t="shared" si="14"/>
        <v>6</v>
      </c>
      <c r="M160" s="5">
        <v>6</v>
      </c>
      <c r="N160" s="5" t="b">
        <f t="shared" si="20"/>
        <v>1</v>
      </c>
      <c r="O160" s="4">
        <f t="shared" si="18"/>
        <v>13889.142795138889</v>
      </c>
      <c r="P160" s="4">
        <f t="shared" si="19"/>
        <v>0.20534722243923609</v>
      </c>
    </row>
    <row r="161" spans="1:16" customFormat="1" x14ac:dyDescent="0.2">
      <c r="A161">
        <v>340625</v>
      </c>
      <c r="B161" s="1">
        <v>5</v>
      </c>
      <c r="C161">
        <v>40000320</v>
      </c>
      <c r="D161">
        <v>1440</v>
      </c>
      <c r="E161">
        <v>0</v>
      </c>
      <c r="F161">
        <v>54</v>
      </c>
      <c r="G161">
        <v>10.8</v>
      </c>
      <c r="H161">
        <v>0</v>
      </c>
      <c r="I161">
        <v>400</v>
      </c>
      <c r="J161" s="7">
        <f t="shared" si="15"/>
        <v>0</v>
      </c>
      <c r="K161" s="9">
        <f t="shared" si="16"/>
        <v>27778</v>
      </c>
      <c r="L161" s="11">
        <f t="shared" si="14"/>
        <v>6</v>
      </c>
      <c r="M161" s="5">
        <v>6</v>
      </c>
      <c r="N161" s="5" t="b">
        <f t="shared" si="20"/>
        <v>1</v>
      </c>
      <c r="O161" s="4">
        <f t="shared" si="18"/>
        <v>13889.142795138889</v>
      </c>
      <c r="P161" s="4">
        <f t="shared" si="19"/>
        <v>0.20534722243923609</v>
      </c>
    </row>
    <row r="162" spans="1:16" customFormat="1" x14ac:dyDescent="0.2">
      <c r="A162">
        <v>340655</v>
      </c>
      <c r="B162" s="1">
        <v>5</v>
      </c>
      <c r="C162">
        <v>3456</v>
      </c>
      <c r="D162">
        <v>3456</v>
      </c>
      <c r="E162">
        <v>0</v>
      </c>
      <c r="F162">
        <v>72</v>
      </c>
      <c r="G162">
        <v>14.4</v>
      </c>
      <c r="H162">
        <v>0</v>
      </c>
      <c r="I162">
        <v>240</v>
      </c>
      <c r="J162" s="7">
        <f t="shared" si="15"/>
        <v>0</v>
      </c>
      <c r="K162" s="9">
        <f t="shared" si="16"/>
        <v>1</v>
      </c>
      <c r="L162" s="11">
        <f t="shared" si="14"/>
        <v>6</v>
      </c>
      <c r="M162" s="5">
        <v>6</v>
      </c>
      <c r="N162" s="5" t="b">
        <f t="shared" si="20"/>
        <v>0</v>
      </c>
      <c r="O162" s="4">
        <f t="shared" si="18"/>
        <v>5787.1428313078704</v>
      </c>
      <c r="P162" s="4">
        <f t="shared" si="19"/>
        <v>8.5561342683015046E-2</v>
      </c>
    </row>
    <row r="163" spans="1:16" customFormat="1" x14ac:dyDescent="0.2">
      <c r="A163">
        <v>340688</v>
      </c>
      <c r="B163" s="1">
        <v>5</v>
      </c>
      <c r="C163">
        <v>2880</v>
      </c>
      <c r="D163">
        <v>2880</v>
      </c>
      <c r="E163">
        <v>0</v>
      </c>
      <c r="F163">
        <v>60</v>
      </c>
      <c r="G163">
        <v>12</v>
      </c>
      <c r="H163">
        <v>0</v>
      </c>
      <c r="I163">
        <v>240</v>
      </c>
      <c r="J163" s="7">
        <f t="shared" si="15"/>
        <v>0</v>
      </c>
      <c r="K163" s="9">
        <f t="shared" si="16"/>
        <v>1</v>
      </c>
      <c r="L163" s="11">
        <f t="shared" si="14"/>
        <v>6</v>
      </c>
      <c r="M163" s="5">
        <v>6</v>
      </c>
      <c r="N163" s="5" t="b">
        <f t="shared" si="20"/>
        <v>0</v>
      </c>
      <c r="O163" s="4">
        <f t="shared" si="18"/>
        <v>6944.5713975694443</v>
      </c>
      <c r="P163" s="4">
        <f t="shared" si="19"/>
        <v>0.10267361121961804</v>
      </c>
    </row>
    <row r="164" spans="1:16" customFormat="1" x14ac:dyDescent="0.2">
      <c r="A164">
        <v>340690</v>
      </c>
      <c r="B164" s="1">
        <v>5</v>
      </c>
      <c r="C164">
        <v>2880</v>
      </c>
      <c r="D164">
        <v>2880</v>
      </c>
      <c r="E164">
        <v>0</v>
      </c>
      <c r="F164">
        <v>36</v>
      </c>
      <c r="G164">
        <v>7.2</v>
      </c>
      <c r="H164">
        <v>0</v>
      </c>
      <c r="I164">
        <v>400</v>
      </c>
      <c r="J164" s="7">
        <f t="shared" si="15"/>
        <v>0</v>
      </c>
      <c r="K164" s="9">
        <f t="shared" si="16"/>
        <v>1</v>
      </c>
      <c r="L164" s="11">
        <f t="shared" si="14"/>
        <v>6</v>
      </c>
      <c r="M164" s="5">
        <v>6</v>
      </c>
      <c r="N164" s="5" t="b">
        <f t="shared" si="20"/>
        <v>0</v>
      </c>
      <c r="O164" s="4">
        <f t="shared" si="18"/>
        <v>6944.5713975694443</v>
      </c>
      <c r="P164" s="4">
        <f t="shared" si="19"/>
        <v>0.10267361121961804</v>
      </c>
    </row>
    <row r="165" spans="1:16" customFormat="1" x14ac:dyDescent="0.2">
      <c r="A165">
        <v>340694</v>
      </c>
      <c r="B165" s="1">
        <v>5</v>
      </c>
      <c r="C165">
        <v>2880</v>
      </c>
      <c r="D165">
        <v>2880</v>
      </c>
      <c r="E165">
        <v>0</v>
      </c>
      <c r="F165">
        <v>36</v>
      </c>
      <c r="G165">
        <v>7.2</v>
      </c>
      <c r="H165">
        <v>0</v>
      </c>
      <c r="I165">
        <v>400</v>
      </c>
      <c r="J165" s="7">
        <f t="shared" si="15"/>
        <v>0</v>
      </c>
      <c r="K165" s="9">
        <f t="shared" si="16"/>
        <v>1</v>
      </c>
      <c r="L165" s="11">
        <f t="shared" si="14"/>
        <v>6</v>
      </c>
      <c r="M165" s="5">
        <v>6</v>
      </c>
      <c r="N165" s="5" t="b">
        <f t="shared" si="20"/>
        <v>0</v>
      </c>
      <c r="O165" s="4">
        <f t="shared" si="18"/>
        <v>6944.5713975694443</v>
      </c>
      <c r="P165" s="4">
        <f t="shared" si="19"/>
        <v>0.10267361121961804</v>
      </c>
    </row>
    <row r="166" spans="1:16" customFormat="1" x14ac:dyDescent="0.2">
      <c r="A166">
        <v>340705</v>
      </c>
      <c r="B166" s="1">
        <v>5</v>
      </c>
      <c r="C166">
        <v>2880</v>
      </c>
      <c r="D166">
        <v>1440</v>
      </c>
      <c r="E166">
        <v>0</v>
      </c>
      <c r="F166">
        <v>36</v>
      </c>
      <c r="G166">
        <v>7.2</v>
      </c>
      <c r="H166">
        <v>0</v>
      </c>
      <c r="I166">
        <v>400</v>
      </c>
      <c r="J166" s="7">
        <f t="shared" si="15"/>
        <v>0</v>
      </c>
      <c r="K166" s="9">
        <f t="shared" si="16"/>
        <v>2</v>
      </c>
      <c r="L166" s="11">
        <f t="shared" si="14"/>
        <v>6</v>
      </c>
      <c r="M166" s="5">
        <v>6</v>
      </c>
      <c r="N166" s="5" t="b">
        <f t="shared" si="20"/>
        <v>0</v>
      </c>
      <c r="O166" s="4">
        <f t="shared" si="18"/>
        <v>13889.142795138889</v>
      </c>
      <c r="P166" s="4">
        <f t="shared" si="19"/>
        <v>0.20534722243923609</v>
      </c>
    </row>
    <row r="167" spans="1:16" customFormat="1" x14ac:dyDescent="0.2">
      <c r="A167">
        <v>340785</v>
      </c>
      <c r="B167" s="1">
        <v>5</v>
      </c>
      <c r="C167">
        <v>50000327</v>
      </c>
      <c r="D167">
        <v>7056</v>
      </c>
      <c r="E167">
        <v>0</v>
      </c>
      <c r="F167">
        <v>42</v>
      </c>
      <c r="G167">
        <v>8.4</v>
      </c>
      <c r="H167">
        <v>0</v>
      </c>
      <c r="I167">
        <v>6000034.1666666605</v>
      </c>
      <c r="J167" s="7">
        <f t="shared" si="15"/>
        <v>0</v>
      </c>
      <c r="K167" s="9">
        <f t="shared" si="16"/>
        <v>7086.2141439909301</v>
      </c>
      <c r="L167" s="11">
        <f t="shared" si="14"/>
        <v>6</v>
      </c>
      <c r="M167" s="5">
        <v>6</v>
      </c>
      <c r="N167" s="5" t="b">
        <f t="shared" si="20"/>
        <v>1</v>
      </c>
      <c r="O167" s="4">
        <f t="shared" si="18"/>
        <v>2834.5189377834467</v>
      </c>
      <c r="P167" s="4">
        <f t="shared" si="19"/>
        <v>4.1907596416170631E-2</v>
      </c>
    </row>
    <row r="168" spans="1:16" customFormat="1" x14ac:dyDescent="0.2">
      <c r="A168">
        <v>341168</v>
      </c>
      <c r="B168" s="1">
        <v>5</v>
      </c>
      <c r="C168">
        <v>2880</v>
      </c>
      <c r="D168">
        <v>2880</v>
      </c>
      <c r="E168">
        <v>0</v>
      </c>
      <c r="F168">
        <v>200003</v>
      </c>
      <c r="G168">
        <v>4.5999999999999996</v>
      </c>
      <c r="H168">
        <v>0</v>
      </c>
      <c r="I168">
        <v>626.08695652170002</v>
      </c>
      <c r="J168" s="7">
        <f t="shared" si="15"/>
        <v>0</v>
      </c>
      <c r="K168" s="9">
        <f t="shared" si="16"/>
        <v>1</v>
      </c>
      <c r="L168" s="11">
        <f t="shared" si="14"/>
        <v>6</v>
      </c>
      <c r="M168" s="5">
        <v>6</v>
      </c>
      <c r="N168" s="5" t="b">
        <f t="shared" si="20"/>
        <v>0</v>
      </c>
      <c r="O168" s="4">
        <f t="shared" si="18"/>
        <v>6944.5713975694443</v>
      </c>
      <c r="P168" s="4">
        <f t="shared" si="19"/>
        <v>0.10267361121961804</v>
      </c>
    </row>
    <row r="169" spans="1:16" customFormat="1" x14ac:dyDescent="0.2">
      <c r="A169">
        <v>347151</v>
      </c>
      <c r="B169" s="1">
        <v>5</v>
      </c>
      <c r="C169">
        <v>408</v>
      </c>
      <c r="D169">
        <v>4000032</v>
      </c>
      <c r="E169">
        <v>0</v>
      </c>
      <c r="F169">
        <v>19.2</v>
      </c>
      <c r="G169">
        <v>3.84</v>
      </c>
      <c r="H169">
        <v>0</v>
      </c>
      <c r="I169">
        <v>106.25</v>
      </c>
      <c r="J169" s="7">
        <f t="shared" si="15"/>
        <v>0</v>
      </c>
      <c r="K169" s="9">
        <f t="shared" si="16"/>
        <v>1.0199918400652795E-4</v>
      </c>
      <c r="L169" s="11">
        <f t="shared" si="14"/>
        <v>5.0000514058387528</v>
      </c>
      <c r="M169" s="5">
        <f t="shared" si="17"/>
        <v>5.0000514058387528</v>
      </c>
      <c r="N169" s="5" t="b">
        <f t="shared" si="20"/>
        <v>0</v>
      </c>
      <c r="O169" s="4">
        <f t="shared" si="18"/>
        <v>5.0000514058387528</v>
      </c>
      <c r="P169" s="4">
        <f t="shared" si="19"/>
        <v>7.3924408682855534E-5</v>
      </c>
    </row>
    <row r="170" spans="1:16" customFormat="1" x14ac:dyDescent="0.2">
      <c r="A170">
        <v>301818</v>
      </c>
      <c r="B170" s="1">
        <v>4</v>
      </c>
      <c r="C170">
        <v>1</v>
      </c>
      <c r="D170">
        <v>4000032</v>
      </c>
      <c r="E170">
        <v>0</v>
      </c>
      <c r="F170">
        <v>0</v>
      </c>
      <c r="G170">
        <v>0</v>
      </c>
      <c r="H170">
        <v>0</v>
      </c>
      <c r="I170">
        <v>0</v>
      </c>
      <c r="J170" s="7">
        <f t="shared" si="15"/>
        <v>7</v>
      </c>
      <c r="K170" s="9">
        <f t="shared" si="16"/>
        <v>2.4999800001599986E-7</v>
      </c>
      <c r="L170" s="11">
        <f t="shared" si="14"/>
        <v>35.000359840871269</v>
      </c>
      <c r="M170" s="5">
        <f t="shared" si="17"/>
        <v>5.0000514058387528</v>
      </c>
      <c r="N170" s="5" t="b">
        <f t="shared" si="20"/>
        <v>0</v>
      </c>
      <c r="O170" s="4">
        <f t="shared" si="18"/>
        <v>5.0000514058387528</v>
      </c>
      <c r="P170" s="4">
        <f t="shared" si="19"/>
        <v>7.3924408682855534E-5</v>
      </c>
    </row>
    <row r="171" spans="1:16" customFormat="1" x14ac:dyDescent="0.2">
      <c r="A171">
        <v>302459</v>
      </c>
      <c r="B171" s="1">
        <v>4</v>
      </c>
      <c r="C171">
        <v>2</v>
      </c>
      <c r="D171">
        <v>2520</v>
      </c>
      <c r="E171">
        <v>0</v>
      </c>
      <c r="F171">
        <v>0</v>
      </c>
      <c r="G171">
        <v>0</v>
      </c>
      <c r="H171">
        <v>0</v>
      </c>
      <c r="I171">
        <v>0</v>
      </c>
      <c r="J171" s="7">
        <f t="shared" si="15"/>
        <v>7</v>
      </c>
      <c r="K171" s="9">
        <f t="shared" si="16"/>
        <v>7.9365079365079365E-4</v>
      </c>
      <c r="L171" s="11">
        <f t="shared" si="14"/>
        <v>42</v>
      </c>
      <c r="M171" s="5">
        <v>6</v>
      </c>
      <c r="N171" s="5" t="b">
        <f t="shared" si="20"/>
        <v>0</v>
      </c>
      <c r="O171" s="4">
        <f t="shared" si="18"/>
        <v>7936.6530257936511</v>
      </c>
      <c r="P171" s="4">
        <f t="shared" si="19"/>
        <v>0.11734126996527777</v>
      </c>
    </row>
    <row r="172" spans="1:16" customFormat="1" x14ac:dyDescent="0.2">
      <c r="A172">
        <v>344180</v>
      </c>
      <c r="B172" s="1">
        <v>5</v>
      </c>
      <c r="C172">
        <v>576</v>
      </c>
      <c r="D172">
        <v>20000304</v>
      </c>
      <c r="E172">
        <v>0</v>
      </c>
      <c r="F172">
        <v>0</v>
      </c>
      <c r="G172">
        <v>0</v>
      </c>
      <c r="H172">
        <v>0</v>
      </c>
      <c r="I172">
        <v>0</v>
      </c>
      <c r="J172" s="7">
        <f t="shared" si="15"/>
        <v>7</v>
      </c>
      <c r="K172" s="9">
        <f t="shared" si="16"/>
        <v>2.879956224665385E-5</v>
      </c>
      <c r="L172" s="11">
        <f t="shared" si="14"/>
        <v>7.0000215684221603</v>
      </c>
      <c r="M172" s="5">
        <f t="shared" si="17"/>
        <v>1.0000030812031657</v>
      </c>
      <c r="N172" s="5" t="b">
        <f t="shared" si="20"/>
        <v>0</v>
      </c>
      <c r="O172" s="4">
        <f t="shared" si="18"/>
        <v>1.0000030812031657</v>
      </c>
      <c r="P172" s="4">
        <f t="shared" si="19"/>
        <v>1.4784775287040636E-5</v>
      </c>
    </row>
    <row r="173" spans="1:16" customFormat="1" x14ac:dyDescent="0.2">
      <c r="A173">
        <v>344181</v>
      </c>
      <c r="B173" s="1">
        <v>5</v>
      </c>
      <c r="C173">
        <v>576</v>
      </c>
      <c r="D173">
        <v>20000304</v>
      </c>
      <c r="E173">
        <v>0</v>
      </c>
      <c r="F173">
        <v>0</v>
      </c>
      <c r="G173">
        <v>0</v>
      </c>
      <c r="H173">
        <v>0</v>
      </c>
      <c r="I173">
        <v>0</v>
      </c>
      <c r="J173" s="7">
        <f t="shared" si="15"/>
        <v>7</v>
      </c>
      <c r="K173" s="9">
        <f t="shared" si="16"/>
        <v>2.879956224665385E-5</v>
      </c>
      <c r="L173" s="11">
        <f t="shared" si="14"/>
        <v>7.0000215684221603</v>
      </c>
      <c r="M173" s="5">
        <f t="shared" si="17"/>
        <v>1.0000030812031657</v>
      </c>
      <c r="N173" s="5" t="b">
        <f t="shared" si="20"/>
        <v>0</v>
      </c>
      <c r="O173" s="4">
        <f t="shared" si="18"/>
        <v>1.0000030812031657</v>
      </c>
      <c r="P173" s="4">
        <f t="shared" si="19"/>
        <v>1.4784775287040636E-5</v>
      </c>
    </row>
    <row r="174" spans="1:16" customFormat="1" x14ac:dyDescent="0.2">
      <c r="A174">
        <v>342855</v>
      </c>
      <c r="B174" s="1">
        <v>4</v>
      </c>
      <c r="C174">
        <v>3000036</v>
      </c>
      <c r="D174">
        <v>10000032</v>
      </c>
      <c r="E174">
        <v>0</v>
      </c>
      <c r="F174">
        <v>18</v>
      </c>
      <c r="G174">
        <v>3.6</v>
      </c>
      <c r="H174">
        <v>0</v>
      </c>
      <c r="I174">
        <v>900003.00003</v>
      </c>
      <c r="J174" s="7">
        <f t="shared" si="15"/>
        <v>0</v>
      </c>
      <c r="K174" s="9">
        <f t="shared" si="16"/>
        <v>0.30000263999155202</v>
      </c>
      <c r="L174" s="11">
        <f t="shared" si="14"/>
        <v>2.0000301624034802</v>
      </c>
      <c r="M174" s="5">
        <f t="shared" si="17"/>
        <v>2.0000301624034802</v>
      </c>
      <c r="N174" s="5" t="b">
        <f t="shared" si="20"/>
        <v>0</v>
      </c>
      <c r="O174" s="4">
        <f t="shared" si="18"/>
        <v>2.0000301624034802</v>
      </c>
      <c r="P174" s="4">
        <f t="shared" si="19"/>
        <v>2.9569905407552694E-5</v>
      </c>
    </row>
    <row r="175" spans="1:16" customFormat="1" x14ac:dyDescent="0.2">
      <c r="A175">
        <v>342860</v>
      </c>
      <c r="B175" s="1">
        <v>4</v>
      </c>
      <c r="C175">
        <v>408</v>
      </c>
      <c r="D175">
        <v>10000032</v>
      </c>
      <c r="E175">
        <v>0</v>
      </c>
      <c r="F175">
        <v>28</v>
      </c>
      <c r="G175">
        <v>5.6</v>
      </c>
      <c r="H175">
        <v>0</v>
      </c>
      <c r="I175">
        <v>72.857142857142861</v>
      </c>
      <c r="J175" s="7">
        <f t="shared" si="15"/>
        <v>0</v>
      </c>
      <c r="K175" s="9">
        <f t="shared" si="16"/>
        <v>4.0799869440417794E-5</v>
      </c>
      <c r="L175" s="11">
        <f t="shared" si="14"/>
        <v>2.0000301624034802</v>
      </c>
      <c r="M175" s="5">
        <f t="shared" si="17"/>
        <v>2.0000301624034802</v>
      </c>
      <c r="N175" s="5" t="b">
        <f t="shared" si="20"/>
        <v>0</v>
      </c>
      <c r="O175" s="4">
        <f t="shared" si="18"/>
        <v>2.0000301624034802</v>
      </c>
      <c r="P175" s="4">
        <f t="shared" si="19"/>
        <v>2.9569905407552694E-5</v>
      </c>
    </row>
    <row r="176" spans="1:16" customFormat="1" x14ac:dyDescent="0.2">
      <c r="A176">
        <v>340127</v>
      </c>
      <c r="B176" s="1">
        <v>5</v>
      </c>
      <c r="C176">
        <v>380</v>
      </c>
      <c r="D176">
        <v>160</v>
      </c>
      <c r="E176">
        <v>0</v>
      </c>
      <c r="F176">
        <v>0</v>
      </c>
      <c r="G176">
        <v>0</v>
      </c>
      <c r="H176">
        <v>0</v>
      </c>
      <c r="I176">
        <v>0</v>
      </c>
      <c r="J176" s="7">
        <f t="shared" si="15"/>
        <v>7</v>
      </c>
      <c r="K176" s="9">
        <f t="shared" si="16"/>
        <v>2.375</v>
      </c>
      <c r="L176" s="11">
        <f t="shared" si="14"/>
        <v>42</v>
      </c>
      <c r="M176" s="5">
        <v>6</v>
      </c>
      <c r="N176" s="5" t="b">
        <f t="shared" si="20"/>
        <v>0</v>
      </c>
      <c r="O176" s="4">
        <f t="shared" si="18"/>
        <v>125002.28515625</v>
      </c>
      <c r="P176" s="4">
        <f t="shared" si="19"/>
        <v>1.8481250019531248</v>
      </c>
    </row>
    <row r="177" spans="1:16" customFormat="1" x14ac:dyDescent="0.2">
      <c r="A177">
        <v>340246</v>
      </c>
      <c r="B177" s="1">
        <v>5</v>
      </c>
      <c r="C177">
        <v>222</v>
      </c>
      <c r="D177">
        <v>4000032</v>
      </c>
      <c r="E177">
        <v>0</v>
      </c>
      <c r="F177">
        <v>0</v>
      </c>
      <c r="G177">
        <v>0</v>
      </c>
      <c r="H177">
        <v>0</v>
      </c>
      <c r="I177">
        <v>0</v>
      </c>
      <c r="J177" s="7">
        <f t="shared" si="15"/>
        <v>7</v>
      </c>
      <c r="K177" s="9">
        <f t="shared" si="16"/>
        <v>5.5499556003551974E-5</v>
      </c>
      <c r="L177" s="11">
        <f t="shared" si="14"/>
        <v>35.000359840871269</v>
      </c>
      <c r="M177" s="5">
        <f t="shared" si="17"/>
        <v>5.0000514058387528</v>
      </c>
      <c r="N177" s="5" t="b">
        <f t="shared" si="20"/>
        <v>0</v>
      </c>
      <c r="O177" s="4">
        <f t="shared" si="18"/>
        <v>5.0000514058387528</v>
      </c>
      <c r="P177" s="4">
        <f t="shared" si="19"/>
        <v>7.3924408682855534E-5</v>
      </c>
    </row>
    <row r="178" spans="1:16" customFormat="1" x14ac:dyDescent="0.2">
      <c r="A178">
        <v>301509</v>
      </c>
      <c r="B178" s="1">
        <v>4</v>
      </c>
      <c r="C178">
        <v>2</v>
      </c>
      <c r="D178">
        <v>3000036</v>
      </c>
      <c r="E178">
        <v>0</v>
      </c>
      <c r="F178">
        <v>0</v>
      </c>
      <c r="G178">
        <v>0</v>
      </c>
      <c r="H178">
        <v>0</v>
      </c>
      <c r="I178">
        <v>0</v>
      </c>
      <c r="J178" s="7">
        <f t="shared" si="15"/>
        <v>7</v>
      </c>
      <c r="K178" s="9">
        <f t="shared" si="16"/>
        <v>6.6665866676266549E-7</v>
      </c>
      <c r="L178" s="11">
        <f t="shared" si="14"/>
        <v>46.666959788149214</v>
      </c>
      <c r="M178" s="5">
        <f t="shared" si="17"/>
        <v>6.6667085411641729</v>
      </c>
      <c r="N178" s="5" t="b">
        <f t="shared" si="20"/>
        <v>0</v>
      </c>
      <c r="O178" s="4">
        <f t="shared" si="18"/>
        <v>6.6667085411641729</v>
      </c>
      <c r="P178" s="4">
        <f t="shared" si="19"/>
        <v>9.8565483985025508E-5</v>
      </c>
    </row>
    <row r="179" spans="1:16" customFormat="1" x14ac:dyDescent="0.2">
      <c r="A179">
        <v>284747</v>
      </c>
      <c r="B179" s="1">
        <v>4</v>
      </c>
      <c r="C179">
        <v>1</v>
      </c>
      <c r="D179">
        <v>576</v>
      </c>
      <c r="E179">
        <v>0</v>
      </c>
      <c r="F179">
        <v>0</v>
      </c>
      <c r="G179">
        <v>0</v>
      </c>
      <c r="H179">
        <v>0</v>
      </c>
      <c r="I179">
        <v>0</v>
      </c>
      <c r="J179" s="7">
        <f t="shared" si="15"/>
        <v>7</v>
      </c>
      <c r="K179" s="9">
        <f t="shared" si="16"/>
        <v>1.736111111111111E-3</v>
      </c>
      <c r="L179" s="11">
        <f t="shared" ref="L179:L236" si="21">IF(J179=0,M179,J179*M179)</f>
        <v>42</v>
      </c>
      <c r="M179" s="5">
        <v>6</v>
      </c>
      <c r="N179" s="5" t="b">
        <f t="shared" si="20"/>
        <v>0</v>
      </c>
      <c r="O179" s="4">
        <f t="shared" si="18"/>
        <v>34722.856987847219</v>
      </c>
      <c r="P179" s="4">
        <f t="shared" si="19"/>
        <v>0.51336805609809022</v>
      </c>
    </row>
    <row r="180" spans="1:16" customFormat="1" x14ac:dyDescent="0.2">
      <c r="A180">
        <v>347656</v>
      </c>
      <c r="B180" s="1">
        <v>5</v>
      </c>
      <c r="C180">
        <v>95</v>
      </c>
      <c r="D180">
        <v>100</v>
      </c>
      <c r="E180">
        <v>0</v>
      </c>
      <c r="F180">
        <v>0</v>
      </c>
      <c r="G180">
        <v>0</v>
      </c>
      <c r="H180">
        <v>0</v>
      </c>
      <c r="I180">
        <v>0</v>
      </c>
      <c r="J180" s="7">
        <f t="shared" si="15"/>
        <v>7</v>
      </c>
      <c r="K180" s="9">
        <f t="shared" si="16"/>
        <v>0.95</v>
      </c>
      <c r="L180" s="11">
        <f t="shared" si="21"/>
        <v>42</v>
      </c>
      <c r="M180" s="5">
        <v>6</v>
      </c>
      <c r="N180" s="5" t="b">
        <f t="shared" si="20"/>
        <v>0</v>
      </c>
      <c r="O180" s="4">
        <f t="shared" si="18"/>
        <v>200003.65625</v>
      </c>
      <c r="P180" s="4">
        <f t="shared" si="19"/>
        <v>2.9570000031249997</v>
      </c>
    </row>
    <row r="181" spans="1:16" customFormat="1" x14ac:dyDescent="0.2">
      <c r="A181">
        <v>329895</v>
      </c>
      <c r="B181" s="1">
        <v>5</v>
      </c>
      <c r="C181">
        <v>1656</v>
      </c>
      <c r="D181">
        <v>2016</v>
      </c>
      <c r="E181">
        <v>0</v>
      </c>
      <c r="F181">
        <v>68.8</v>
      </c>
      <c r="G181">
        <v>100003.76</v>
      </c>
      <c r="H181">
        <v>0</v>
      </c>
      <c r="I181">
        <v>120.00003488</v>
      </c>
      <c r="J181" s="7">
        <f t="shared" si="15"/>
        <v>0</v>
      </c>
      <c r="K181" s="9">
        <f t="shared" si="16"/>
        <v>0.8214285714285714</v>
      </c>
      <c r="L181" s="11">
        <f t="shared" si="21"/>
        <v>6</v>
      </c>
      <c r="M181" s="5">
        <v>6</v>
      </c>
      <c r="N181" s="5" t="b">
        <f t="shared" si="20"/>
        <v>0</v>
      </c>
      <c r="O181" s="4">
        <f t="shared" si="18"/>
        <v>9920.8162822420636</v>
      </c>
      <c r="P181" s="4">
        <f t="shared" si="19"/>
        <v>0.1466765874565972</v>
      </c>
    </row>
    <row r="182" spans="1:16" customFormat="1" x14ac:dyDescent="0.2">
      <c r="A182">
        <v>329945</v>
      </c>
      <c r="B182" s="1">
        <v>5</v>
      </c>
      <c r="C182">
        <v>1440</v>
      </c>
      <c r="D182">
        <v>1440</v>
      </c>
      <c r="E182">
        <v>0</v>
      </c>
      <c r="F182">
        <v>5400003.0000299998</v>
      </c>
      <c r="G182">
        <v>108.66666666666667</v>
      </c>
      <c r="H182">
        <v>0</v>
      </c>
      <c r="I182">
        <v>100003.251500003</v>
      </c>
      <c r="J182" s="7">
        <f t="shared" si="15"/>
        <v>0</v>
      </c>
      <c r="K182" s="9">
        <f t="shared" si="16"/>
        <v>1</v>
      </c>
      <c r="L182" s="11">
        <f t="shared" si="21"/>
        <v>6</v>
      </c>
      <c r="M182" s="5">
        <v>6</v>
      </c>
      <c r="N182" s="5" t="b">
        <f t="shared" si="20"/>
        <v>0</v>
      </c>
      <c r="O182" s="4">
        <f t="shared" si="18"/>
        <v>13889.142795138889</v>
      </c>
      <c r="P182" s="4">
        <f t="shared" si="19"/>
        <v>0.20534722243923609</v>
      </c>
    </row>
    <row r="183" spans="1:16" customFormat="1" x14ac:dyDescent="0.2">
      <c r="A183">
        <v>329946</v>
      </c>
      <c r="B183" s="1">
        <v>5</v>
      </c>
      <c r="C183">
        <v>2680</v>
      </c>
      <c r="D183">
        <v>2200</v>
      </c>
      <c r="E183">
        <v>0</v>
      </c>
      <c r="F183">
        <v>610</v>
      </c>
      <c r="G183">
        <v>122</v>
      </c>
      <c r="H183">
        <v>0</v>
      </c>
      <c r="I183">
        <v>21.9672100003114</v>
      </c>
      <c r="J183" s="7">
        <f t="shared" si="15"/>
        <v>0</v>
      </c>
      <c r="K183" s="9">
        <f t="shared" si="16"/>
        <v>1.2181818181818183</v>
      </c>
      <c r="L183" s="11">
        <f t="shared" si="21"/>
        <v>6</v>
      </c>
      <c r="M183" s="5">
        <v>6</v>
      </c>
      <c r="N183" s="5" t="b">
        <f t="shared" si="20"/>
        <v>0</v>
      </c>
      <c r="O183" s="4">
        <f t="shared" si="18"/>
        <v>9091.0752840909099</v>
      </c>
      <c r="P183" s="4">
        <f t="shared" si="19"/>
        <v>0.13440909105113635</v>
      </c>
    </row>
    <row r="184" spans="1:16" customFormat="1" x14ac:dyDescent="0.2">
      <c r="A184">
        <v>329947</v>
      </c>
      <c r="B184" s="1">
        <v>5</v>
      </c>
      <c r="C184">
        <v>1560</v>
      </c>
      <c r="D184">
        <v>1600</v>
      </c>
      <c r="E184">
        <v>0</v>
      </c>
      <c r="F184">
        <v>70000300003</v>
      </c>
      <c r="G184">
        <v>146.66666666666669</v>
      </c>
      <c r="H184">
        <v>0</v>
      </c>
      <c r="I184">
        <v>10.6000036000036</v>
      </c>
      <c r="J184" s="7">
        <f t="shared" si="15"/>
        <v>0</v>
      </c>
      <c r="K184" s="9">
        <f t="shared" si="16"/>
        <v>0.97499999999999998</v>
      </c>
      <c r="L184" s="11">
        <f t="shared" si="21"/>
        <v>6</v>
      </c>
      <c r="M184" s="5">
        <v>6</v>
      </c>
      <c r="N184" s="5" t="b">
        <f t="shared" si="20"/>
        <v>0</v>
      </c>
      <c r="O184" s="4">
        <f t="shared" si="18"/>
        <v>12500.228515625</v>
      </c>
      <c r="P184" s="4">
        <f t="shared" si="19"/>
        <v>0.18481250019531248</v>
      </c>
    </row>
    <row r="185" spans="1:16" customFormat="1" x14ac:dyDescent="0.2">
      <c r="A185">
        <v>329949</v>
      </c>
      <c r="B185" s="1">
        <v>5</v>
      </c>
      <c r="C185">
        <v>2680</v>
      </c>
      <c r="D185">
        <v>1200</v>
      </c>
      <c r="E185">
        <v>0</v>
      </c>
      <c r="F185">
        <v>301.66666666666703</v>
      </c>
      <c r="G185">
        <v>60.000030000300001</v>
      </c>
      <c r="H185">
        <v>0</v>
      </c>
      <c r="I185">
        <v>44.41988950276243</v>
      </c>
      <c r="J185" s="7">
        <f t="shared" si="15"/>
        <v>0</v>
      </c>
      <c r="K185" s="9">
        <f t="shared" si="16"/>
        <v>2.2333333333333334</v>
      </c>
      <c r="L185" s="11">
        <f t="shared" si="21"/>
        <v>6</v>
      </c>
      <c r="M185" s="5">
        <v>6</v>
      </c>
      <c r="N185" s="5" t="b">
        <f t="shared" si="20"/>
        <v>0</v>
      </c>
      <c r="O185" s="4">
        <f t="shared" si="18"/>
        <v>16666.971354166668</v>
      </c>
      <c r="P185" s="4">
        <f t="shared" si="19"/>
        <v>0.24641666692708331</v>
      </c>
    </row>
    <row r="186" spans="1:16" customFormat="1" x14ac:dyDescent="0.2">
      <c r="A186">
        <v>348507</v>
      </c>
      <c r="B186" s="1">
        <v>5</v>
      </c>
      <c r="C186">
        <v>2064</v>
      </c>
      <c r="D186">
        <v>1200</v>
      </c>
      <c r="E186">
        <v>0</v>
      </c>
      <c r="F186">
        <v>176</v>
      </c>
      <c r="G186">
        <v>35.200000000000003</v>
      </c>
      <c r="H186">
        <v>0</v>
      </c>
      <c r="I186">
        <v>58.600003600003603</v>
      </c>
      <c r="J186" s="7">
        <f t="shared" si="15"/>
        <v>0</v>
      </c>
      <c r="K186" s="9">
        <f t="shared" si="16"/>
        <v>1.72</v>
      </c>
      <c r="L186" s="11">
        <f t="shared" si="21"/>
        <v>6</v>
      </c>
      <c r="M186" s="5">
        <v>6</v>
      </c>
      <c r="N186" s="5" t="b">
        <f t="shared" si="20"/>
        <v>0</v>
      </c>
      <c r="O186" s="4">
        <f t="shared" si="18"/>
        <v>16666.971354166668</v>
      </c>
      <c r="P186" s="4">
        <f t="shared" si="19"/>
        <v>0.24641666692708331</v>
      </c>
    </row>
    <row r="187" spans="1:16" customFormat="1" x14ac:dyDescent="0.2">
      <c r="A187">
        <v>345510</v>
      </c>
      <c r="B187" s="1">
        <v>5</v>
      </c>
      <c r="C187">
        <v>3600</v>
      </c>
      <c r="D187">
        <v>6000</v>
      </c>
      <c r="E187">
        <v>0</v>
      </c>
      <c r="F187">
        <v>22.5</v>
      </c>
      <c r="G187">
        <v>4.5</v>
      </c>
      <c r="H187">
        <v>0</v>
      </c>
      <c r="I187">
        <v>800</v>
      </c>
      <c r="J187" s="7">
        <f t="shared" si="15"/>
        <v>0</v>
      </c>
      <c r="K187" s="9">
        <f t="shared" si="16"/>
        <v>0.6</v>
      </c>
      <c r="L187" s="11">
        <f t="shared" si="21"/>
        <v>6</v>
      </c>
      <c r="M187" s="5">
        <v>6</v>
      </c>
      <c r="N187" s="5" t="b">
        <f t="shared" si="20"/>
        <v>0</v>
      </c>
      <c r="O187" s="4">
        <f t="shared" si="18"/>
        <v>3333.3942708333334</v>
      </c>
      <c r="P187" s="4">
        <f t="shared" si="19"/>
        <v>4.9283333385416662E-2</v>
      </c>
    </row>
    <row r="188" spans="1:16" customFormat="1" x14ac:dyDescent="0.2">
      <c r="A188">
        <v>345528</v>
      </c>
      <c r="B188" s="1">
        <v>5</v>
      </c>
      <c r="C188">
        <v>3600</v>
      </c>
      <c r="D188">
        <v>8400</v>
      </c>
      <c r="E188">
        <v>0</v>
      </c>
      <c r="F188">
        <v>1400003</v>
      </c>
      <c r="G188">
        <v>28.6</v>
      </c>
      <c r="H188">
        <v>0</v>
      </c>
      <c r="I188">
        <v>125.87412587412587</v>
      </c>
      <c r="J188" s="7">
        <f t="shared" si="15"/>
        <v>0</v>
      </c>
      <c r="K188" s="9">
        <f t="shared" si="16"/>
        <v>0.42857142857142855</v>
      </c>
      <c r="L188" s="11">
        <f t="shared" si="21"/>
        <v>6</v>
      </c>
      <c r="M188" s="5">
        <v>6</v>
      </c>
      <c r="N188" s="5" t="b">
        <f t="shared" si="20"/>
        <v>0</v>
      </c>
      <c r="O188" s="4">
        <f t="shared" si="18"/>
        <v>2380.9959077380954</v>
      </c>
      <c r="P188" s="4">
        <f t="shared" si="19"/>
        <v>3.520238098958333E-2</v>
      </c>
    </row>
    <row r="189" spans="1:16" customFormat="1" x14ac:dyDescent="0.2">
      <c r="A189">
        <v>346215</v>
      </c>
      <c r="B189" s="1">
        <v>5</v>
      </c>
      <c r="C189">
        <v>20000304</v>
      </c>
      <c r="D189">
        <v>1152</v>
      </c>
      <c r="E189">
        <v>0</v>
      </c>
      <c r="F189">
        <v>146.4</v>
      </c>
      <c r="G189">
        <v>29.28</v>
      </c>
      <c r="H189">
        <v>0</v>
      </c>
      <c r="I189">
        <v>78.68852459016</v>
      </c>
      <c r="J189" s="7">
        <f t="shared" si="15"/>
        <v>0</v>
      </c>
      <c r="K189" s="9">
        <f t="shared" si="16"/>
        <v>17361.375</v>
      </c>
      <c r="L189" s="11">
        <f t="shared" si="21"/>
        <v>6</v>
      </c>
      <c r="M189" s="5">
        <v>6</v>
      </c>
      <c r="N189" s="5" t="b">
        <f t="shared" si="20"/>
        <v>1</v>
      </c>
      <c r="O189" s="4">
        <f t="shared" si="18"/>
        <v>17361.428493923609</v>
      </c>
      <c r="P189" s="4">
        <f t="shared" si="19"/>
        <v>0.25668402804904511</v>
      </c>
    </row>
    <row r="190" spans="1:16" customFormat="1" x14ac:dyDescent="0.2">
      <c r="A190">
        <v>347655</v>
      </c>
      <c r="B190" s="1">
        <v>5</v>
      </c>
      <c r="C190">
        <v>100</v>
      </c>
      <c r="D190">
        <v>100</v>
      </c>
      <c r="E190">
        <v>0</v>
      </c>
      <c r="F190">
        <v>0</v>
      </c>
      <c r="G190">
        <v>0</v>
      </c>
      <c r="H190">
        <v>0</v>
      </c>
      <c r="I190">
        <v>0</v>
      </c>
      <c r="J190" s="7">
        <f t="shared" si="15"/>
        <v>7</v>
      </c>
      <c r="K190" s="9">
        <f t="shared" si="16"/>
        <v>1</v>
      </c>
      <c r="L190" s="11">
        <f t="shared" si="21"/>
        <v>42</v>
      </c>
      <c r="M190" s="5">
        <v>6</v>
      </c>
      <c r="N190" s="5" t="b">
        <f t="shared" si="20"/>
        <v>0</v>
      </c>
      <c r="O190" s="4">
        <f t="shared" si="18"/>
        <v>200003.65625</v>
      </c>
      <c r="P190" s="4">
        <f t="shared" si="19"/>
        <v>2.9570000031249997</v>
      </c>
    </row>
    <row r="191" spans="1:16" customFormat="1" x14ac:dyDescent="0.2">
      <c r="A191">
        <v>341582</v>
      </c>
      <c r="B191" s="1">
        <v>5</v>
      </c>
      <c r="C191">
        <v>600</v>
      </c>
      <c r="D191">
        <v>876</v>
      </c>
      <c r="E191">
        <v>0</v>
      </c>
      <c r="F191">
        <v>107.4</v>
      </c>
      <c r="G191">
        <v>21.48</v>
      </c>
      <c r="H191">
        <v>0</v>
      </c>
      <c r="I191">
        <v>27.900003296089</v>
      </c>
      <c r="J191" s="7">
        <f t="shared" si="15"/>
        <v>0</v>
      </c>
      <c r="K191" s="9">
        <f t="shared" si="16"/>
        <v>0.68493150684931503</v>
      </c>
      <c r="L191" s="11">
        <f t="shared" si="21"/>
        <v>6</v>
      </c>
      <c r="M191" s="5">
        <v>6</v>
      </c>
      <c r="N191" s="5" t="b">
        <f t="shared" si="20"/>
        <v>0</v>
      </c>
      <c r="O191" s="4">
        <f t="shared" si="18"/>
        <v>22831.467608447489</v>
      </c>
      <c r="P191" s="4">
        <f t="shared" si="19"/>
        <v>0.33755707798230589</v>
      </c>
    </row>
    <row r="192" spans="1:16" customFormat="1" x14ac:dyDescent="0.2">
      <c r="A192">
        <v>341610</v>
      </c>
      <c r="B192" s="1">
        <v>5</v>
      </c>
      <c r="C192">
        <v>60</v>
      </c>
      <c r="D192">
        <v>114</v>
      </c>
      <c r="E192">
        <v>0</v>
      </c>
      <c r="F192">
        <v>0</v>
      </c>
      <c r="G192">
        <v>0</v>
      </c>
      <c r="H192">
        <v>0</v>
      </c>
      <c r="I192">
        <v>0</v>
      </c>
      <c r="J192" s="7">
        <f t="shared" si="15"/>
        <v>7</v>
      </c>
      <c r="K192" s="9">
        <f t="shared" si="16"/>
        <v>0.52631578947368418</v>
      </c>
      <c r="L192" s="11">
        <f t="shared" si="21"/>
        <v>42</v>
      </c>
      <c r="M192" s="5">
        <v>6</v>
      </c>
      <c r="N192" s="5" t="b">
        <f t="shared" si="20"/>
        <v>0</v>
      </c>
      <c r="O192" s="4">
        <f t="shared" si="18"/>
        <v>175441.80372807017</v>
      </c>
      <c r="P192" s="4">
        <f t="shared" si="19"/>
        <v>2.5938596518640349</v>
      </c>
    </row>
    <row r="193" spans="1:16" customFormat="1" x14ac:dyDescent="0.2">
      <c r="A193">
        <v>345515</v>
      </c>
      <c r="B193" s="1">
        <v>5</v>
      </c>
      <c r="C193">
        <v>3600</v>
      </c>
      <c r="D193">
        <v>9216</v>
      </c>
      <c r="E193">
        <v>0</v>
      </c>
      <c r="F193">
        <v>44.4</v>
      </c>
      <c r="G193">
        <v>8.879999999999999</v>
      </c>
      <c r="H193">
        <v>0</v>
      </c>
      <c r="I193">
        <v>405.40540540540547</v>
      </c>
      <c r="J193" s="7">
        <f t="shared" si="15"/>
        <v>0</v>
      </c>
      <c r="K193" s="9">
        <f t="shared" si="16"/>
        <v>0.390625</v>
      </c>
      <c r="L193" s="11">
        <f t="shared" si="21"/>
        <v>6</v>
      </c>
      <c r="M193" s="5">
        <v>6</v>
      </c>
      <c r="N193" s="5" t="b">
        <f t="shared" si="20"/>
        <v>0</v>
      </c>
      <c r="O193" s="4">
        <f t="shared" si="18"/>
        <v>2170.1785617404512</v>
      </c>
      <c r="P193" s="4">
        <f t="shared" si="19"/>
        <v>3.2085503506130639E-2</v>
      </c>
    </row>
    <row r="194" spans="1:16" customFormat="1" x14ac:dyDescent="0.2">
      <c r="A194">
        <v>344249</v>
      </c>
      <c r="B194" s="1">
        <v>5</v>
      </c>
      <c r="C194">
        <v>720</v>
      </c>
      <c r="D194">
        <v>20000304</v>
      </c>
      <c r="E194">
        <v>0</v>
      </c>
      <c r="F194">
        <v>6</v>
      </c>
      <c r="G194">
        <v>1.2</v>
      </c>
      <c r="H194">
        <v>0</v>
      </c>
      <c r="I194">
        <v>600</v>
      </c>
      <c r="J194" s="7">
        <f t="shared" si="15"/>
        <v>0</v>
      </c>
      <c r="K194" s="9">
        <f t="shared" si="16"/>
        <v>3.5999452808317316E-5</v>
      </c>
      <c r="L194" s="11">
        <f t="shared" si="21"/>
        <v>1.0000030812031657</v>
      </c>
      <c r="M194" s="5">
        <f t="shared" ref="M194:M233" si="22">IF(O194&gt;P194,O194,P194)</f>
        <v>1.0000030812031657</v>
      </c>
      <c r="N194" s="5" t="b">
        <f t="shared" si="20"/>
        <v>0</v>
      </c>
      <c r="O194" s="4">
        <f t="shared" si="18"/>
        <v>1.0000030812031657</v>
      </c>
      <c r="P194" s="4">
        <f t="shared" si="19"/>
        <v>1.4784775287040636E-5</v>
      </c>
    </row>
    <row r="195" spans="1:16" customFormat="1" x14ac:dyDescent="0.2">
      <c r="A195">
        <v>344252</v>
      </c>
      <c r="B195" s="1">
        <v>5</v>
      </c>
      <c r="C195">
        <v>576</v>
      </c>
      <c r="D195">
        <v>1728</v>
      </c>
      <c r="E195">
        <v>0</v>
      </c>
      <c r="F195">
        <v>6</v>
      </c>
      <c r="G195">
        <v>1.2</v>
      </c>
      <c r="H195">
        <v>0</v>
      </c>
      <c r="I195">
        <v>480</v>
      </c>
      <c r="J195" s="7">
        <f t="shared" ref="J195:J258" si="23">IF(I195&lt;=$I$1,$I$1-I195,0)</f>
        <v>0</v>
      </c>
      <c r="K195" s="9">
        <f t="shared" ref="K195:K258" si="24">C195/D195</f>
        <v>0.33333333333333331</v>
      </c>
      <c r="L195" s="11">
        <f t="shared" si="21"/>
        <v>6</v>
      </c>
      <c r="M195" s="5">
        <v>6</v>
      </c>
      <c r="N195" s="5" t="b">
        <f t="shared" si="20"/>
        <v>0</v>
      </c>
      <c r="O195" s="4">
        <f t="shared" ref="O195:O258" si="25">20000365.625/D195</f>
        <v>11574.285662615741</v>
      </c>
      <c r="P195" s="4">
        <f t="shared" ref="P195:P258" si="26">295.7000003125/D195</f>
        <v>0.17112268536603009</v>
      </c>
    </row>
    <row r="196" spans="1:16" customFormat="1" x14ac:dyDescent="0.2">
      <c r="A196">
        <v>327804</v>
      </c>
      <c r="B196" s="1">
        <v>5</v>
      </c>
      <c r="C196">
        <v>10000312</v>
      </c>
      <c r="D196">
        <v>10000368</v>
      </c>
      <c r="E196">
        <v>0</v>
      </c>
      <c r="F196">
        <v>0</v>
      </c>
      <c r="G196">
        <v>0</v>
      </c>
      <c r="H196">
        <v>0</v>
      </c>
      <c r="I196">
        <v>0</v>
      </c>
      <c r="J196" s="7">
        <f t="shared" si="23"/>
        <v>7</v>
      </c>
      <c r="K196" s="9">
        <f t="shared" si="24"/>
        <v>0.99999440020607244</v>
      </c>
      <c r="L196" s="11">
        <f t="shared" si="21"/>
        <v>13.999740747040509</v>
      </c>
      <c r="M196" s="5">
        <f t="shared" si="22"/>
        <v>1.9999629638629299</v>
      </c>
      <c r="N196" s="5" t="b">
        <f t="shared" ref="N196:N259" si="27">M196&lt;K196</f>
        <v>0</v>
      </c>
      <c r="O196" s="4">
        <f t="shared" si="25"/>
        <v>1.9999629638629299</v>
      </c>
      <c r="P196" s="4">
        <f t="shared" si="26"/>
        <v>2.956891189529225E-5</v>
      </c>
    </row>
    <row r="197" spans="1:16" customFormat="1" x14ac:dyDescent="0.2">
      <c r="A197">
        <v>345557</v>
      </c>
      <c r="B197" s="1">
        <v>5</v>
      </c>
      <c r="C197">
        <v>3600</v>
      </c>
      <c r="D197">
        <v>3600</v>
      </c>
      <c r="E197">
        <v>0</v>
      </c>
      <c r="F197">
        <v>54</v>
      </c>
      <c r="G197">
        <v>10.8</v>
      </c>
      <c r="H197">
        <v>0</v>
      </c>
      <c r="I197">
        <v>30000300003</v>
      </c>
      <c r="J197" s="7">
        <f t="shared" si="23"/>
        <v>0</v>
      </c>
      <c r="K197" s="9">
        <f t="shared" si="24"/>
        <v>1</v>
      </c>
      <c r="L197" s="11">
        <f t="shared" si="21"/>
        <v>6</v>
      </c>
      <c r="M197" s="5">
        <v>6</v>
      </c>
      <c r="N197" s="5" t="b">
        <f t="shared" si="27"/>
        <v>0</v>
      </c>
      <c r="O197" s="4">
        <f t="shared" si="25"/>
        <v>5555.6571180555557</v>
      </c>
      <c r="P197" s="4">
        <f t="shared" si="26"/>
        <v>8.2138888975694435E-2</v>
      </c>
    </row>
    <row r="198" spans="1:16" customFormat="1" x14ac:dyDescent="0.2">
      <c r="A198">
        <v>346020</v>
      </c>
      <c r="B198" s="1">
        <v>5</v>
      </c>
      <c r="C198">
        <v>7200</v>
      </c>
      <c r="D198">
        <v>1200</v>
      </c>
      <c r="E198">
        <v>0</v>
      </c>
      <c r="F198">
        <v>361</v>
      </c>
      <c r="G198">
        <v>72.2</v>
      </c>
      <c r="H198">
        <v>0</v>
      </c>
      <c r="I198">
        <v>99.722991689750685</v>
      </c>
      <c r="J198" s="7">
        <f t="shared" si="23"/>
        <v>0</v>
      </c>
      <c r="K198" s="9">
        <f t="shared" si="24"/>
        <v>6</v>
      </c>
      <c r="L198" s="11">
        <f t="shared" si="21"/>
        <v>6</v>
      </c>
      <c r="M198" s="5">
        <v>6</v>
      </c>
      <c r="N198" s="5" t="b">
        <f t="shared" si="27"/>
        <v>0</v>
      </c>
      <c r="O198" s="4">
        <f t="shared" si="25"/>
        <v>16666.971354166668</v>
      </c>
      <c r="P198" s="4">
        <f t="shared" si="26"/>
        <v>0.24641666692708331</v>
      </c>
    </row>
    <row r="199" spans="1:16" customFormat="1" x14ac:dyDescent="0.2">
      <c r="A199">
        <v>348457</v>
      </c>
      <c r="B199" s="1">
        <v>5</v>
      </c>
      <c r="C199">
        <v>20000319</v>
      </c>
      <c r="D199">
        <v>160</v>
      </c>
      <c r="E199">
        <v>0</v>
      </c>
      <c r="F199">
        <v>0</v>
      </c>
      <c r="G199">
        <v>0</v>
      </c>
      <c r="H199">
        <v>0</v>
      </c>
      <c r="I199">
        <v>0</v>
      </c>
      <c r="J199" s="7">
        <f t="shared" si="23"/>
        <v>7</v>
      </c>
      <c r="K199" s="9">
        <f t="shared" si="24"/>
        <v>125001.99374999999</v>
      </c>
      <c r="L199" s="11">
        <f t="shared" si="21"/>
        <v>42</v>
      </c>
      <c r="M199" s="5">
        <v>6</v>
      </c>
      <c r="N199" s="5" t="b">
        <f t="shared" si="27"/>
        <v>1</v>
      </c>
      <c r="O199" s="4">
        <f t="shared" si="25"/>
        <v>125002.28515625</v>
      </c>
      <c r="P199" s="4">
        <f t="shared" si="26"/>
        <v>1.8481250019531248</v>
      </c>
    </row>
    <row r="200" spans="1:16" customFormat="1" x14ac:dyDescent="0.2">
      <c r="A200">
        <v>344541</v>
      </c>
      <c r="B200" s="1">
        <v>5</v>
      </c>
      <c r="C200">
        <v>127</v>
      </c>
      <c r="D200">
        <v>192</v>
      </c>
      <c r="E200">
        <v>0</v>
      </c>
      <c r="F200">
        <v>0</v>
      </c>
      <c r="G200">
        <v>0</v>
      </c>
      <c r="H200">
        <v>0</v>
      </c>
      <c r="I200">
        <v>0</v>
      </c>
      <c r="J200" s="7">
        <f t="shared" si="23"/>
        <v>7</v>
      </c>
      <c r="K200" s="9">
        <f t="shared" si="24"/>
        <v>0.66145833333333337</v>
      </c>
      <c r="L200" s="11">
        <f t="shared" si="21"/>
        <v>42</v>
      </c>
      <c r="M200" s="5">
        <v>6</v>
      </c>
      <c r="N200" s="5" t="b">
        <f t="shared" si="27"/>
        <v>0</v>
      </c>
      <c r="O200" s="4">
        <f t="shared" si="25"/>
        <v>104168.57096354167</v>
      </c>
      <c r="P200" s="4">
        <f t="shared" si="26"/>
        <v>1.5401041682942707</v>
      </c>
    </row>
    <row r="201" spans="1:16" customFormat="1" x14ac:dyDescent="0.2">
      <c r="A201">
        <v>348445</v>
      </c>
      <c r="B201" s="1">
        <v>5</v>
      </c>
      <c r="C201">
        <v>5055</v>
      </c>
      <c r="D201">
        <v>288</v>
      </c>
      <c r="E201">
        <v>0</v>
      </c>
      <c r="F201">
        <v>248</v>
      </c>
      <c r="G201">
        <v>49.6</v>
      </c>
      <c r="H201">
        <v>0</v>
      </c>
      <c r="I201">
        <v>101.91500003225801</v>
      </c>
      <c r="J201" s="7">
        <f t="shared" si="23"/>
        <v>0</v>
      </c>
      <c r="K201" s="9">
        <f t="shared" si="24"/>
        <v>17.552083333333332</v>
      </c>
      <c r="L201" s="11">
        <f t="shared" si="21"/>
        <v>6</v>
      </c>
      <c r="M201" s="5">
        <v>6</v>
      </c>
      <c r="N201" s="5" t="b">
        <f t="shared" si="27"/>
        <v>1</v>
      </c>
      <c r="O201" s="4">
        <f t="shared" si="25"/>
        <v>69445.713975694438</v>
      </c>
      <c r="P201" s="4">
        <f t="shared" si="26"/>
        <v>1.0267361121961804</v>
      </c>
    </row>
    <row r="202" spans="1:16" customFormat="1" x14ac:dyDescent="0.2">
      <c r="A202">
        <v>341148</v>
      </c>
      <c r="B202" s="1">
        <v>5</v>
      </c>
      <c r="C202">
        <v>20000304</v>
      </c>
      <c r="D202">
        <v>20000304</v>
      </c>
      <c r="E202">
        <v>0</v>
      </c>
      <c r="F202">
        <v>25.2</v>
      </c>
      <c r="G202">
        <v>5.04</v>
      </c>
      <c r="H202">
        <v>0</v>
      </c>
      <c r="I202">
        <v>457.14285714285717</v>
      </c>
      <c r="J202" s="7">
        <f t="shared" si="23"/>
        <v>0</v>
      </c>
      <c r="K202" s="9">
        <f t="shared" si="24"/>
        <v>1</v>
      </c>
      <c r="L202" s="11">
        <f t="shared" si="21"/>
        <v>1.0000030812031657</v>
      </c>
      <c r="M202" s="5">
        <f t="shared" si="22"/>
        <v>1.0000030812031657</v>
      </c>
      <c r="N202" s="5" t="b">
        <f t="shared" si="27"/>
        <v>0</v>
      </c>
      <c r="O202" s="4">
        <f t="shared" si="25"/>
        <v>1.0000030812031657</v>
      </c>
      <c r="P202" s="4">
        <f t="shared" si="26"/>
        <v>1.4784775287040636E-5</v>
      </c>
    </row>
    <row r="203" spans="1:16" customFormat="1" x14ac:dyDescent="0.2">
      <c r="A203">
        <v>320826</v>
      </c>
      <c r="B203" s="1">
        <v>4</v>
      </c>
      <c r="C203">
        <v>1</v>
      </c>
      <c r="D203">
        <v>1152</v>
      </c>
      <c r="E203">
        <v>0</v>
      </c>
      <c r="F203">
        <v>0</v>
      </c>
      <c r="G203">
        <v>0</v>
      </c>
      <c r="H203">
        <v>0</v>
      </c>
      <c r="I203">
        <v>0</v>
      </c>
      <c r="J203" s="7">
        <f t="shared" si="23"/>
        <v>7</v>
      </c>
      <c r="K203" s="9">
        <f t="shared" si="24"/>
        <v>8.6805555555555551E-4</v>
      </c>
      <c r="L203" s="11">
        <f t="shared" si="21"/>
        <v>42</v>
      </c>
      <c r="M203" s="5">
        <v>6</v>
      </c>
      <c r="N203" s="5" t="b">
        <f t="shared" si="27"/>
        <v>0</v>
      </c>
      <c r="O203" s="4">
        <f t="shared" si="25"/>
        <v>17361.428493923609</v>
      </c>
      <c r="P203" s="4">
        <f t="shared" si="26"/>
        <v>0.25668402804904511</v>
      </c>
    </row>
    <row r="204" spans="1:16" customFormat="1" x14ac:dyDescent="0.2">
      <c r="A204">
        <v>347154</v>
      </c>
      <c r="B204" s="1">
        <v>5</v>
      </c>
      <c r="C204">
        <v>400</v>
      </c>
      <c r="D204">
        <v>1920</v>
      </c>
      <c r="E204">
        <v>0</v>
      </c>
      <c r="F204">
        <v>12</v>
      </c>
      <c r="G204">
        <v>2.4</v>
      </c>
      <c r="H204">
        <v>0</v>
      </c>
      <c r="I204">
        <v>166.66666666666669</v>
      </c>
      <c r="J204" s="7">
        <f t="shared" si="23"/>
        <v>0</v>
      </c>
      <c r="K204" s="9">
        <f t="shared" si="24"/>
        <v>0.20833333333333334</v>
      </c>
      <c r="L204" s="11">
        <f t="shared" si="21"/>
        <v>6</v>
      </c>
      <c r="M204" s="5">
        <v>6</v>
      </c>
      <c r="N204" s="5" t="b">
        <f t="shared" si="27"/>
        <v>0</v>
      </c>
      <c r="O204" s="4">
        <f t="shared" si="25"/>
        <v>10416.857096354166</v>
      </c>
      <c r="P204" s="4">
        <f t="shared" si="26"/>
        <v>0.15401041682942707</v>
      </c>
    </row>
    <row r="205" spans="1:16" customFormat="1" x14ac:dyDescent="0.2">
      <c r="A205">
        <v>340225</v>
      </c>
      <c r="B205" s="1">
        <v>6</v>
      </c>
      <c r="C205">
        <v>5152</v>
      </c>
      <c r="D205">
        <v>300</v>
      </c>
      <c r="E205">
        <v>0</v>
      </c>
      <c r="F205">
        <v>21.6</v>
      </c>
      <c r="G205">
        <v>4.000032</v>
      </c>
      <c r="H205">
        <v>0</v>
      </c>
      <c r="I205">
        <v>1192.5925925925926</v>
      </c>
      <c r="J205" s="7">
        <f t="shared" si="23"/>
        <v>0</v>
      </c>
      <c r="K205" s="9">
        <f t="shared" si="24"/>
        <v>17.173333333333332</v>
      </c>
      <c r="L205" s="11">
        <f t="shared" si="21"/>
        <v>6</v>
      </c>
      <c r="M205" s="5">
        <v>6</v>
      </c>
      <c r="N205" s="5" t="b">
        <f t="shared" si="27"/>
        <v>1</v>
      </c>
      <c r="O205" s="4">
        <f t="shared" si="25"/>
        <v>66667.885416666672</v>
      </c>
      <c r="P205" s="4">
        <f t="shared" si="26"/>
        <v>0.98566666770833322</v>
      </c>
    </row>
    <row r="206" spans="1:16" customFormat="1" x14ac:dyDescent="0.2">
      <c r="A206">
        <v>255105</v>
      </c>
      <c r="B206" s="1">
        <v>5</v>
      </c>
      <c r="C206">
        <v>605</v>
      </c>
      <c r="D206">
        <v>3000036</v>
      </c>
      <c r="E206">
        <v>0</v>
      </c>
      <c r="F206">
        <v>0</v>
      </c>
      <c r="G206">
        <v>0</v>
      </c>
      <c r="H206">
        <v>0</v>
      </c>
      <c r="I206">
        <v>0</v>
      </c>
      <c r="J206" s="7">
        <f t="shared" si="23"/>
        <v>7</v>
      </c>
      <c r="K206" s="9">
        <f t="shared" si="24"/>
        <v>2.0166424669570632E-4</v>
      </c>
      <c r="L206" s="11">
        <f t="shared" si="21"/>
        <v>46.666959788149214</v>
      </c>
      <c r="M206" s="5">
        <f t="shared" si="22"/>
        <v>6.6667085411641729</v>
      </c>
      <c r="N206" s="5" t="b">
        <f t="shared" si="27"/>
        <v>0</v>
      </c>
      <c r="O206" s="4">
        <f t="shared" si="25"/>
        <v>6.6667085411641729</v>
      </c>
      <c r="P206" s="4">
        <f t="shared" si="26"/>
        <v>9.8565483985025508E-5</v>
      </c>
    </row>
    <row r="207" spans="1:16" customFormat="1" x14ac:dyDescent="0.2">
      <c r="A207">
        <v>257775</v>
      </c>
      <c r="B207" s="1">
        <v>5</v>
      </c>
      <c r="C207">
        <v>4200003</v>
      </c>
      <c r="D207">
        <v>3000036</v>
      </c>
      <c r="E207">
        <v>0</v>
      </c>
      <c r="F207">
        <v>0</v>
      </c>
      <c r="G207">
        <v>0</v>
      </c>
      <c r="H207">
        <v>0</v>
      </c>
      <c r="I207">
        <v>0</v>
      </c>
      <c r="J207" s="7">
        <f t="shared" si="23"/>
        <v>7</v>
      </c>
      <c r="K207" s="9">
        <f t="shared" si="24"/>
        <v>1.3999842001895977</v>
      </c>
      <c r="L207" s="11">
        <f t="shared" si="21"/>
        <v>46.666959788149214</v>
      </c>
      <c r="M207" s="5">
        <f t="shared" si="22"/>
        <v>6.6667085411641729</v>
      </c>
      <c r="N207" s="5" t="b">
        <f t="shared" si="27"/>
        <v>0</v>
      </c>
      <c r="O207" s="4">
        <f t="shared" si="25"/>
        <v>6.6667085411641729</v>
      </c>
      <c r="P207" s="4">
        <f t="shared" si="26"/>
        <v>9.8565483985025508E-5</v>
      </c>
    </row>
    <row r="208" spans="1:16" customFormat="1" x14ac:dyDescent="0.2">
      <c r="A208">
        <v>261081</v>
      </c>
      <c r="B208" s="1">
        <v>5</v>
      </c>
      <c r="C208">
        <v>6240</v>
      </c>
      <c r="D208">
        <v>6240</v>
      </c>
      <c r="E208">
        <v>0</v>
      </c>
      <c r="F208">
        <v>246</v>
      </c>
      <c r="G208">
        <v>49.2</v>
      </c>
      <c r="H208">
        <v>0</v>
      </c>
      <c r="I208">
        <v>126.82926829268</v>
      </c>
      <c r="J208" s="7">
        <f t="shared" si="23"/>
        <v>0</v>
      </c>
      <c r="K208" s="9">
        <f t="shared" si="24"/>
        <v>1</v>
      </c>
      <c r="L208" s="11">
        <f t="shared" si="21"/>
        <v>6</v>
      </c>
      <c r="M208" s="5">
        <v>6</v>
      </c>
      <c r="N208" s="5" t="b">
        <f t="shared" si="27"/>
        <v>0</v>
      </c>
      <c r="O208" s="4">
        <f t="shared" si="25"/>
        <v>3205.1867988782051</v>
      </c>
      <c r="P208" s="4">
        <f t="shared" si="26"/>
        <v>4.738782056290064E-2</v>
      </c>
    </row>
    <row r="209" spans="1:16" customFormat="1" x14ac:dyDescent="0.2">
      <c r="A209">
        <v>269185</v>
      </c>
      <c r="B209" s="1">
        <v>5</v>
      </c>
      <c r="C209">
        <v>6552</v>
      </c>
      <c r="D209">
        <v>810</v>
      </c>
      <c r="E209">
        <v>0</v>
      </c>
      <c r="F209">
        <v>511</v>
      </c>
      <c r="G209">
        <v>102.2</v>
      </c>
      <c r="H209">
        <v>0</v>
      </c>
      <c r="I209">
        <v>64.109589041095887</v>
      </c>
      <c r="J209" s="7">
        <f t="shared" si="23"/>
        <v>0</v>
      </c>
      <c r="K209" s="9">
        <f t="shared" si="24"/>
        <v>8.0888888888888886</v>
      </c>
      <c r="L209" s="11">
        <f t="shared" si="21"/>
        <v>6</v>
      </c>
      <c r="M209" s="5">
        <v>6</v>
      </c>
      <c r="N209" s="5" t="b">
        <f t="shared" si="27"/>
        <v>1</v>
      </c>
      <c r="O209" s="4">
        <f t="shared" si="25"/>
        <v>24691.809413580246</v>
      </c>
      <c r="P209" s="4">
        <f t="shared" si="26"/>
        <v>0.36506172878086418</v>
      </c>
    </row>
    <row r="210" spans="1:16" customFormat="1" x14ac:dyDescent="0.2">
      <c r="A210">
        <v>269950</v>
      </c>
      <c r="B210" s="1">
        <v>5</v>
      </c>
      <c r="C210">
        <v>2400003</v>
      </c>
      <c r="D210">
        <v>2000034</v>
      </c>
      <c r="E210">
        <v>0</v>
      </c>
      <c r="F210">
        <v>0</v>
      </c>
      <c r="G210">
        <v>0</v>
      </c>
      <c r="H210">
        <v>0</v>
      </c>
      <c r="I210">
        <v>0</v>
      </c>
      <c r="J210" s="7">
        <f t="shared" si="23"/>
        <v>7</v>
      </c>
      <c r="K210" s="9">
        <f t="shared" si="24"/>
        <v>1.1999811003212946</v>
      </c>
      <c r="L210" s="11">
        <f t="shared" si="21"/>
        <v>70.00008968597534</v>
      </c>
      <c r="M210" s="5">
        <f t="shared" si="22"/>
        <v>10.000012812282192</v>
      </c>
      <c r="N210" s="5" t="b">
        <f t="shared" si="27"/>
        <v>0</v>
      </c>
      <c r="O210" s="4">
        <f t="shared" si="25"/>
        <v>10.000012812282192</v>
      </c>
      <c r="P210" s="4">
        <f t="shared" si="26"/>
        <v>1.4784748674897527E-4</v>
      </c>
    </row>
    <row r="211" spans="1:16" customFormat="1" x14ac:dyDescent="0.2">
      <c r="A211">
        <v>270201</v>
      </c>
      <c r="B211" s="1">
        <v>5</v>
      </c>
      <c r="C211">
        <v>165</v>
      </c>
      <c r="D211">
        <v>3000036</v>
      </c>
      <c r="E211">
        <v>0</v>
      </c>
      <c r="F211">
        <v>0</v>
      </c>
      <c r="G211">
        <v>0</v>
      </c>
      <c r="H211">
        <v>0</v>
      </c>
      <c r="I211">
        <v>0</v>
      </c>
      <c r="J211" s="7">
        <f t="shared" si="23"/>
        <v>7</v>
      </c>
      <c r="K211" s="9">
        <f t="shared" si="24"/>
        <v>5.4999340007919904E-5</v>
      </c>
      <c r="L211" s="11">
        <f t="shared" si="21"/>
        <v>46.666959788149214</v>
      </c>
      <c r="M211" s="5">
        <f t="shared" si="22"/>
        <v>6.6667085411641729</v>
      </c>
      <c r="N211" s="5" t="b">
        <f t="shared" si="27"/>
        <v>0</v>
      </c>
      <c r="O211" s="4">
        <f t="shared" si="25"/>
        <v>6.6667085411641729</v>
      </c>
      <c r="P211" s="4">
        <f t="shared" si="26"/>
        <v>9.8565483985025508E-5</v>
      </c>
    </row>
    <row r="212" spans="1:16" customFormat="1" x14ac:dyDescent="0.2">
      <c r="A212">
        <v>270218</v>
      </c>
      <c r="B212" s="1">
        <v>5</v>
      </c>
      <c r="C212">
        <v>1700003</v>
      </c>
      <c r="D212">
        <v>168</v>
      </c>
      <c r="E212">
        <v>0</v>
      </c>
      <c r="F212">
        <v>0</v>
      </c>
      <c r="G212">
        <v>0</v>
      </c>
      <c r="H212">
        <v>0</v>
      </c>
      <c r="I212">
        <v>0</v>
      </c>
      <c r="J212" s="7">
        <f t="shared" si="23"/>
        <v>7</v>
      </c>
      <c r="K212" s="9">
        <f t="shared" si="24"/>
        <v>10119.065476190477</v>
      </c>
      <c r="L212" s="11">
        <f t="shared" si="21"/>
        <v>42</v>
      </c>
      <c r="M212" s="5">
        <v>6</v>
      </c>
      <c r="N212" s="5" t="b">
        <f t="shared" si="27"/>
        <v>1</v>
      </c>
      <c r="O212" s="4">
        <f t="shared" si="25"/>
        <v>119049.79538690476</v>
      </c>
      <c r="P212" s="4">
        <f t="shared" si="26"/>
        <v>1.7601190494791665</v>
      </c>
    </row>
    <row r="213" spans="1:16" customFormat="1" x14ac:dyDescent="0.2">
      <c r="A213">
        <v>270227</v>
      </c>
      <c r="B213" s="1">
        <v>5</v>
      </c>
      <c r="C213">
        <v>245</v>
      </c>
      <c r="D213">
        <v>3000030</v>
      </c>
      <c r="E213">
        <v>0</v>
      </c>
      <c r="F213">
        <v>0</v>
      </c>
      <c r="G213">
        <v>0</v>
      </c>
      <c r="H213">
        <v>0</v>
      </c>
      <c r="I213">
        <v>0</v>
      </c>
      <c r="J213" s="7">
        <f t="shared" si="23"/>
        <v>7</v>
      </c>
      <c r="K213" s="9">
        <f t="shared" si="24"/>
        <v>8.166585000816658E-5</v>
      </c>
      <c r="L213" s="11">
        <f t="shared" si="21"/>
        <v>46.667053121135453</v>
      </c>
      <c r="M213" s="5">
        <f t="shared" si="22"/>
        <v>6.666721874447922</v>
      </c>
      <c r="N213" s="5" t="b">
        <f t="shared" si="27"/>
        <v>0</v>
      </c>
      <c r="O213" s="4">
        <f t="shared" si="25"/>
        <v>6.666721874447922</v>
      </c>
      <c r="P213" s="4">
        <f t="shared" si="26"/>
        <v>9.8565681114022187E-5</v>
      </c>
    </row>
    <row r="214" spans="1:16" customFormat="1" x14ac:dyDescent="0.2">
      <c r="A214">
        <v>270254</v>
      </c>
      <c r="B214" s="1">
        <v>5</v>
      </c>
      <c r="C214">
        <v>446</v>
      </c>
      <c r="D214">
        <v>108</v>
      </c>
      <c r="E214">
        <v>0</v>
      </c>
      <c r="F214">
        <v>0</v>
      </c>
      <c r="G214">
        <v>0</v>
      </c>
      <c r="H214">
        <v>0</v>
      </c>
      <c r="I214">
        <v>0</v>
      </c>
      <c r="J214" s="7">
        <f t="shared" si="23"/>
        <v>7</v>
      </c>
      <c r="K214" s="9">
        <f t="shared" si="24"/>
        <v>4.1296296296296298</v>
      </c>
      <c r="L214" s="11">
        <f t="shared" si="21"/>
        <v>42</v>
      </c>
      <c r="M214" s="5">
        <v>6</v>
      </c>
      <c r="N214" s="5" t="b">
        <f t="shared" si="27"/>
        <v>0</v>
      </c>
      <c r="O214" s="4">
        <f t="shared" si="25"/>
        <v>185188.57060185185</v>
      </c>
      <c r="P214" s="4">
        <f t="shared" si="26"/>
        <v>2.7379629658564815</v>
      </c>
    </row>
    <row r="215" spans="1:16" customFormat="1" x14ac:dyDescent="0.2">
      <c r="A215">
        <v>270260</v>
      </c>
      <c r="B215" s="1">
        <v>5</v>
      </c>
      <c r="C215">
        <v>1282</v>
      </c>
      <c r="D215">
        <v>144</v>
      </c>
      <c r="E215">
        <v>0</v>
      </c>
      <c r="F215">
        <v>0</v>
      </c>
      <c r="G215">
        <v>0</v>
      </c>
      <c r="H215">
        <v>0</v>
      </c>
      <c r="I215">
        <v>0</v>
      </c>
      <c r="J215" s="7">
        <f t="shared" si="23"/>
        <v>7</v>
      </c>
      <c r="K215" s="9">
        <f t="shared" si="24"/>
        <v>8.9027777777777786</v>
      </c>
      <c r="L215" s="11">
        <f t="shared" si="21"/>
        <v>42</v>
      </c>
      <c r="M215" s="5">
        <v>6</v>
      </c>
      <c r="N215" s="5" t="b">
        <f t="shared" si="27"/>
        <v>1</v>
      </c>
      <c r="O215" s="4">
        <f t="shared" si="25"/>
        <v>138891.42795138888</v>
      </c>
      <c r="P215" s="4">
        <f t="shared" si="26"/>
        <v>2.0534722243923609</v>
      </c>
    </row>
    <row r="216" spans="1:16" customFormat="1" x14ac:dyDescent="0.2">
      <c r="A216">
        <v>270267</v>
      </c>
      <c r="B216" s="1">
        <v>5</v>
      </c>
      <c r="C216">
        <v>49</v>
      </c>
      <c r="D216">
        <v>108</v>
      </c>
      <c r="E216">
        <v>0</v>
      </c>
      <c r="F216">
        <v>0</v>
      </c>
      <c r="G216">
        <v>0</v>
      </c>
      <c r="H216">
        <v>0</v>
      </c>
      <c r="I216">
        <v>0</v>
      </c>
      <c r="J216" s="7">
        <f t="shared" si="23"/>
        <v>7</v>
      </c>
      <c r="K216" s="9">
        <f t="shared" si="24"/>
        <v>0.45370370370370372</v>
      </c>
      <c r="L216" s="11">
        <f t="shared" si="21"/>
        <v>42</v>
      </c>
      <c r="M216" s="5">
        <v>6</v>
      </c>
      <c r="N216" s="5" t="b">
        <f t="shared" si="27"/>
        <v>0</v>
      </c>
      <c r="O216" s="4">
        <f t="shared" si="25"/>
        <v>185188.57060185185</v>
      </c>
      <c r="P216" s="4">
        <f t="shared" si="26"/>
        <v>2.7379629658564815</v>
      </c>
    </row>
    <row r="217" spans="1:16" customFormat="1" x14ac:dyDescent="0.2">
      <c r="A217">
        <v>270268</v>
      </c>
      <c r="B217" s="1">
        <v>5</v>
      </c>
      <c r="C217">
        <v>279</v>
      </c>
      <c r="D217">
        <v>4000032</v>
      </c>
      <c r="E217">
        <v>0</v>
      </c>
      <c r="F217">
        <v>0</v>
      </c>
      <c r="G217">
        <v>0</v>
      </c>
      <c r="H217">
        <v>0</v>
      </c>
      <c r="I217">
        <v>0</v>
      </c>
      <c r="J217" s="7">
        <f t="shared" si="23"/>
        <v>7</v>
      </c>
      <c r="K217" s="9">
        <f t="shared" si="24"/>
        <v>6.9749442004463967E-5</v>
      </c>
      <c r="L217" s="11">
        <f t="shared" si="21"/>
        <v>35.000359840871269</v>
      </c>
      <c r="M217" s="5">
        <f t="shared" si="22"/>
        <v>5.0000514058387528</v>
      </c>
      <c r="N217" s="5" t="b">
        <f t="shared" si="27"/>
        <v>0</v>
      </c>
      <c r="O217" s="4">
        <f t="shared" si="25"/>
        <v>5.0000514058387528</v>
      </c>
      <c r="P217" s="4">
        <f t="shared" si="26"/>
        <v>7.3924408682855534E-5</v>
      </c>
    </row>
    <row r="218" spans="1:16" customFormat="1" x14ac:dyDescent="0.2">
      <c r="A218">
        <v>270289</v>
      </c>
      <c r="B218" s="1">
        <v>5</v>
      </c>
      <c r="C218">
        <v>3726</v>
      </c>
      <c r="D218">
        <v>1242</v>
      </c>
      <c r="E218">
        <v>0</v>
      </c>
      <c r="F218">
        <v>18600003</v>
      </c>
      <c r="G218">
        <v>372.6</v>
      </c>
      <c r="H218">
        <v>0</v>
      </c>
      <c r="I218">
        <v>10</v>
      </c>
      <c r="J218" s="7">
        <f t="shared" si="23"/>
        <v>0</v>
      </c>
      <c r="K218" s="9">
        <f t="shared" si="24"/>
        <v>3</v>
      </c>
      <c r="L218" s="11">
        <f t="shared" si="21"/>
        <v>6</v>
      </c>
      <c r="M218" s="5">
        <v>6</v>
      </c>
      <c r="N218" s="5" t="b">
        <f t="shared" si="27"/>
        <v>0</v>
      </c>
      <c r="O218" s="4">
        <f t="shared" si="25"/>
        <v>16103.353965378423</v>
      </c>
      <c r="P218" s="4">
        <f t="shared" si="26"/>
        <v>0.23808373616143316</v>
      </c>
    </row>
    <row r="219" spans="1:16" customFormat="1" x14ac:dyDescent="0.2">
      <c r="A219">
        <v>274925</v>
      </c>
      <c r="B219" s="1">
        <v>5</v>
      </c>
      <c r="C219">
        <v>4560</v>
      </c>
      <c r="D219">
        <v>10000320</v>
      </c>
      <c r="E219">
        <v>0</v>
      </c>
      <c r="F219">
        <v>570</v>
      </c>
      <c r="G219">
        <v>114</v>
      </c>
      <c r="H219">
        <v>0</v>
      </c>
      <c r="I219">
        <v>40</v>
      </c>
      <c r="J219" s="7">
        <f t="shared" si="23"/>
        <v>0</v>
      </c>
      <c r="K219" s="9">
        <f t="shared" si="24"/>
        <v>4.5598540846692907E-4</v>
      </c>
      <c r="L219" s="11">
        <f t="shared" si="21"/>
        <v>1.9999725633779719</v>
      </c>
      <c r="M219" s="5">
        <f t="shared" si="22"/>
        <v>1.9999725633779719</v>
      </c>
      <c r="N219" s="5" t="b">
        <f t="shared" si="27"/>
        <v>0</v>
      </c>
      <c r="O219" s="4">
        <f t="shared" si="25"/>
        <v>1.9999725633779719</v>
      </c>
      <c r="P219" s="4">
        <f t="shared" si="26"/>
        <v>2.956905382152771E-5</v>
      </c>
    </row>
    <row r="220" spans="1:16" customFormat="1" x14ac:dyDescent="0.2">
      <c r="A220">
        <v>276084</v>
      </c>
      <c r="B220" s="1">
        <v>5</v>
      </c>
      <c r="C220">
        <v>9000</v>
      </c>
      <c r="D220">
        <v>4200</v>
      </c>
      <c r="E220">
        <v>0</v>
      </c>
      <c r="F220">
        <v>2490</v>
      </c>
      <c r="G220">
        <v>498</v>
      </c>
      <c r="H220">
        <v>0</v>
      </c>
      <c r="I220">
        <v>18.072289156626507</v>
      </c>
      <c r="J220" s="7">
        <f t="shared" si="23"/>
        <v>0</v>
      </c>
      <c r="K220" s="9">
        <f t="shared" si="24"/>
        <v>2.1428571428571428</v>
      </c>
      <c r="L220" s="11">
        <f t="shared" si="21"/>
        <v>6</v>
      </c>
      <c r="M220" s="5">
        <v>6</v>
      </c>
      <c r="N220" s="5" t="b">
        <f t="shared" si="27"/>
        <v>0</v>
      </c>
      <c r="O220" s="4">
        <f t="shared" si="25"/>
        <v>4761.9918154761908</v>
      </c>
      <c r="P220" s="4">
        <f t="shared" si="26"/>
        <v>7.0404761979166661E-2</v>
      </c>
    </row>
    <row r="221" spans="1:16" customFormat="1" x14ac:dyDescent="0.2">
      <c r="A221">
        <v>276862</v>
      </c>
      <c r="B221" s="1">
        <v>5</v>
      </c>
      <c r="C221">
        <v>11520</v>
      </c>
      <c r="D221">
        <v>2160</v>
      </c>
      <c r="E221">
        <v>0</v>
      </c>
      <c r="F221">
        <v>448.8</v>
      </c>
      <c r="G221">
        <v>89.76</v>
      </c>
      <c r="H221">
        <v>0</v>
      </c>
      <c r="I221">
        <v>128.00003422459801</v>
      </c>
      <c r="J221" s="7">
        <f t="shared" si="23"/>
        <v>0</v>
      </c>
      <c r="K221" s="9">
        <f t="shared" si="24"/>
        <v>5.333333333333333</v>
      </c>
      <c r="L221" s="11">
        <f t="shared" si="21"/>
        <v>6</v>
      </c>
      <c r="M221" s="5">
        <v>6</v>
      </c>
      <c r="N221" s="5" t="b">
        <f t="shared" si="27"/>
        <v>0</v>
      </c>
      <c r="O221" s="4">
        <f t="shared" si="25"/>
        <v>9259.4285300925931</v>
      </c>
      <c r="P221" s="4">
        <f t="shared" si="26"/>
        <v>0.13689814829282407</v>
      </c>
    </row>
    <row r="222" spans="1:16" customFormat="1" x14ac:dyDescent="0.2">
      <c r="A222">
        <v>278976</v>
      </c>
      <c r="B222" s="1">
        <v>5</v>
      </c>
      <c r="C222">
        <v>302</v>
      </c>
      <c r="D222">
        <v>160</v>
      </c>
      <c r="E222">
        <v>0</v>
      </c>
      <c r="F222">
        <v>0</v>
      </c>
      <c r="G222">
        <v>0</v>
      </c>
      <c r="H222">
        <v>0</v>
      </c>
      <c r="I222">
        <v>0</v>
      </c>
      <c r="J222" s="7">
        <f t="shared" si="23"/>
        <v>7</v>
      </c>
      <c r="K222" s="9">
        <f t="shared" si="24"/>
        <v>1.8875</v>
      </c>
      <c r="L222" s="11">
        <f t="shared" si="21"/>
        <v>42</v>
      </c>
      <c r="M222" s="5">
        <v>6</v>
      </c>
      <c r="N222" s="5" t="b">
        <f t="shared" si="27"/>
        <v>0</v>
      </c>
      <c r="O222" s="4">
        <f t="shared" si="25"/>
        <v>125002.28515625</v>
      </c>
      <c r="P222" s="4">
        <f t="shared" si="26"/>
        <v>1.8481250019531248</v>
      </c>
    </row>
    <row r="223" spans="1:16" customFormat="1" x14ac:dyDescent="0.2">
      <c r="A223">
        <v>286906</v>
      </c>
      <c r="B223" s="1">
        <v>5</v>
      </c>
      <c r="C223">
        <v>50000376</v>
      </c>
      <c r="D223">
        <v>384</v>
      </c>
      <c r="E223">
        <v>0</v>
      </c>
      <c r="F223">
        <v>317</v>
      </c>
      <c r="G223">
        <v>600003.4</v>
      </c>
      <c r="H223">
        <v>0</v>
      </c>
      <c r="I223">
        <v>84.794952680999998</v>
      </c>
      <c r="J223" s="7">
        <f t="shared" si="23"/>
        <v>0</v>
      </c>
      <c r="K223" s="9">
        <f t="shared" si="24"/>
        <v>130209.3125</v>
      </c>
      <c r="L223" s="11">
        <f t="shared" si="21"/>
        <v>6</v>
      </c>
      <c r="M223" s="5">
        <v>6</v>
      </c>
      <c r="N223" s="5" t="b">
        <f t="shared" si="27"/>
        <v>1</v>
      </c>
      <c r="O223" s="4">
        <f t="shared" si="25"/>
        <v>52084.285481770836</v>
      </c>
      <c r="P223" s="4">
        <f t="shared" si="26"/>
        <v>0.77005208414713533</v>
      </c>
    </row>
    <row r="224" spans="1:16" customFormat="1" x14ac:dyDescent="0.2">
      <c r="A224">
        <v>289421</v>
      </c>
      <c r="B224" s="1">
        <v>5</v>
      </c>
      <c r="C224">
        <v>3215</v>
      </c>
      <c r="D224">
        <v>240</v>
      </c>
      <c r="E224">
        <v>0</v>
      </c>
      <c r="F224">
        <v>68.8</v>
      </c>
      <c r="G224">
        <v>100003.76</v>
      </c>
      <c r="H224">
        <v>0</v>
      </c>
      <c r="I224">
        <v>20000300003.648201</v>
      </c>
      <c r="J224" s="7">
        <f t="shared" si="23"/>
        <v>0</v>
      </c>
      <c r="K224" s="9">
        <f t="shared" si="24"/>
        <v>13.395833333333334</v>
      </c>
      <c r="L224" s="11">
        <f t="shared" si="21"/>
        <v>6</v>
      </c>
      <c r="M224" s="5">
        <v>6</v>
      </c>
      <c r="N224" s="5" t="b">
        <f t="shared" si="27"/>
        <v>1</v>
      </c>
      <c r="O224" s="4">
        <f t="shared" si="25"/>
        <v>83334.856770833328</v>
      </c>
      <c r="P224" s="4">
        <f t="shared" si="26"/>
        <v>1.2320833346354165</v>
      </c>
    </row>
    <row r="225" spans="1:16" customFormat="1" x14ac:dyDescent="0.2">
      <c r="A225">
        <v>289576</v>
      </c>
      <c r="B225" s="1">
        <v>5</v>
      </c>
      <c r="C225">
        <v>3072</v>
      </c>
      <c r="D225">
        <v>15000036</v>
      </c>
      <c r="E225">
        <v>0</v>
      </c>
      <c r="F225">
        <v>848</v>
      </c>
      <c r="G225">
        <v>169.6</v>
      </c>
      <c r="H225">
        <v>0</v>
      </c>
      <c r="I225">
        <v>18.1100003207547</v>
      </c>
      <c r="J225" s="7">
        <f t="shared" si="23"/>
        <v>0</v>
      </c>
      <c r="K225" s="9">
        <f t="shared" si="24"/>
        <v>2.0479950848117964E-4</v>
      </c>
      <c r="L225" s="11">
        <f t="shared" si="21"/>
        <v>1.3333545082825136</v>
      </c>
      <c r="M225" s="5">
        <f t="shared" si="22"/>
        <v>1.3333545082825136</v>
      </c>
      <c r="N225" s="5" t="b">
        <f t="shared" si="27"/>
        <v>0</v>
      </c>
      <c r="O225" s="4">
        <f t="shared" si="25"/>
        <v>1.3333545082825136</v>
      </c>
      <c r="P225" s="4">
        <f t="shared" si="26"/>
        <v>1.9713286042280163E-5</v>
      </c>
    </row>
    <row r="226" spans="1:16" customFormat="1" x14ac:dyDescent="0.2">
      <c r="A226">
        <v>291599</v>
      </c>
      <c r="B226" s="1">
        <v>5</v>
      </c>
      <c r="C226">
        <v>116</v>
      </c>
      <c r="D226">
        <v>80</v>
      </c>
      <c r="E226">
        <v>0</v>
      </c>
      <c r="F226">
        <v>58</v>
      </c>
      <c r="G226">
        <v>11.6</v>
      </c>
      <c r="H226">
        <v>0</v>
      </c>
      <c r="I226">
        <v>10</v>
      </c>
      <c r="J226" s="7">
        <f t="shared" si="23"/>
        <v>0</v>
      </c>
      <c r="K226" s="9">
        <f t="shared" si="24"/>
        <v>1.45</v>
      </c>
      <c r="L226" s="11">
        <f t="shared" si="21"/>
        <v>6</v>
      </c>
      <c r="M226" s="5">
        <v>6</v>
      </c>
      <c r="N226" s="5" t="b">
        <f t="shared" si="27"/>
        <v>0</v>
      </c>
      <c r="O226" s="4">
        <f t="shared" si="25"/>
        <v>250004.5703125</v>
      </c>
      <c r="P226" s="4">
        <f t="shared" si="26"/>
        <v>3.6962500039062496</v>
      </c>
    </row>
    <row r="227" spans="1:16" customFormat="1" x14ac:dyDescent="0.2">
      <c r="A227">
        <v>292597</v>
      </c>
      <c r="B227" s="1">
        <v>5</v>
      </c>
      <c r="C227">
        <v>1152</v>
      </c>
      <c r="D227">
        <v>15000036</v>
      </c>
      <c r="E227">
        <v>0</v>
      </c>
      <c r="F227">
        <v>12</v>
      </c>
      <c r="G227">
        <v>2.4</v>
      </c>
      <c r="H227">
        <v>0</v>
      </c>
      <c r="I227">
        <v>480</v>
      </c>
      <c r="J227" s="7">
        <f t="shared" si="23"/>
        <v>0</v>
      </c>
      <c r="K227" s="9">
        <f t="shared" si="24"/>
        <v>7.6799815680442374E-5</v>
      </c>
      <c r="L227" s="11">
        <f t="shared" si="21"/>
        <v>1.3333545082825136</v>
      </c>
      <c r="M227" s="5">
        <f t="shared" si="22"/>
        <v>1.3333545082825136</v>
      </c>
      <c r="N227" s="5" t="b">
        <f t="shared" si="27"/>
        <v>0</v>
      </c>
      <c r="O227" s="4">
        <f t="shared" si="25"/>
        <v>1.3333545082825136</v>
      </c>
      <c r="P227" s="4">
        <f t="shared" si="26"/>
        <v>1.9713286042280163E-5</v>
      </c>
    </row>
    <row r="228" spans="1:16" customFormat="1" x14ac:dyDescent="0.2">
      <c r="A228">
        <v>292599</v>
      </c>
      <c r="B228" s="1">
        <v>5</v>
      </c>
      <c r="C228">
        <v>15000036</v>
      </c>
      <c r="D228">
        <v>15000036</v>
      </c>
      <c r="E228">
        <v>0</v>
      </c>
      <c r="F228">
        <v>57.6</v>
      </c>
      <c r="G228">
        <v>11.52</v>
      </c>
      <c r="H228">
        <v>0</v>
      </c>
      <c r="I228">
        <v>10000300003</v>
      </c>
      <c r="J228" s="7">
        <f t="shared" si="23"/>
        <v>0</v>
      </c>
      <c r="K228" s="9">
        <f t="shared" si="24"/>
        <v>1</v>
      </c>
      <c r="L228" s="11">
        <f t="shared" si="21"/>
        <v>1.3333545082825136</v>
      </c>
      <c r="M228" s="5">
        <f t="shared" si="22"/>
        <v>1.3333545082825136</v>
      </c>
      <c r="N228" s="5" t="b">
        <f t="shared" si="27"/>
        <v>0</v>
      </c>
      <c r="O228" s="4">
        <f t="shared" si="25"/>
        <v>1.3333545082825136</v>
      </c>
      <c r="P228" s="4">
        <f t="shared" si="26"/>
        <v>1.9713286042280163E-5</v>
      </c>
    </row>
    <row r="229" spans="1:16" customFormat="1" x14ac:dyDescent="0.2">
      <c r="A229">
        <v>297012</v>
      </c>
      <c r="B229" s="1">
        <v>5</v>
      </c>
      <c r="C229">
        <v>1296</v>
      </c>
      <c r="D229">
        <v>1296</v>
      </c>
      <c r="E229">
        <v>0</v>
      </c>
      <c r="F229">
        <v>20</v>
      </c>
      <c r="G229">
        <v>4</v>
      </c>
      <c r="H229">
        <v>0</v>
      </c>
      <c r="I229">
        <v>324</v>
      </c>
      <c r="J229" s="7">
        <f t="shared" si="23"/>
        <v>0</v>
      </c>
      <c r="K229" s="9">
        <f t="shared" si="24"/>
        <v>1</v>
      </c>
      <c r="L229" s="11">
        <f t="shared" si="21"/>
        <v>6</v>
      </c>
      <c r="M229" s="5">
        <v>6</v>
      </c>
      <c r="N229" s="5" t="b">
        <f t="shared" si="27"/>
        <v>0</v>
      </c>
      <c r="O229" s="4">
        <f t="shared" si="25"/>
        <v>15432.380883487655</v>
      </c>
      <c r="P229" s="4">
        <f t="shared" si="26"/>
        <v>0.22816358048804011</v>
      </c>
    </row>
    <row r="230" spans="1:16" customFormat="1" x14ac:dyDescent="0.2">
      <c r="A230">
        <v>298517</v>
      </c>
      <c r="B230" s="1">
        <v>5</v>
      </c>
      <c r="C230">
        <v>482</v>
      </c>
      <c r="D230">
        <v>420</v>
      </c>
      <c r="E230">
        <v>0</v>
      </c>
      <c r="F230">
        <v>0</v>
      </c>
      <c r="G230">
        <v>0</v>
      </c>
      <c r="H230">
        <v>0</v>
      </c>
      <c r="I230">
        <v>0</v>
      </c>
      <c r="J230" s="7">
        <f t="shared" si="23"/>
        <v>7</v>
      </c>
      <c r="K230" s="9">
        <f t="shared" si="24"/>
        <v>1.1476190476190475</v>
      </c>
      <c r="L230" s="11">
        <f t="shared" si="21"/>
        <v>42</v>
      </c>
      <c r="M230" s="5">
        <v>6</v>
      </c>
      <c r="N230" s="5" t="b">
        <f t="shared" si="27"/>
        <v>0</v>
      </c>
      <c r="O230" s="4">
        <f t="shared" si="25"/>
        <v>47619.918154761908</v>
      </c>
      <c r="P230" s="4">
        <f t="shared" si="26"/>
        <v>0.70404761979166663</v>
      </c>
    </row>
    <row r="231" spans="1:16" customFormat="1" x14ac:dyDescent="0.2">
      <c r="A231">
        <v>298556</v>
      </c>
      <c r="B231" s="1">
        <v>5</v>
      </c>
      <c r="C231">
        <v>164</v>
      </c>
      <c r="D231">
        <v>4000032</v>
      </c>
      <c r="E231">
        <v>0</v>
      </c>
      <c r="F231">
        <v>0</v>
      </c>
      <c r="G231">
        <v>0</v>
      </c>
      <c r="H231">
        <v>0</v>
      </c>
      <c r="I231">
        <v>0</v>
      </c>
      <c r="J231" s="7">
        <f t="shared" si="23"/>
        <v>7</v>
      </c>
      <c r="K231" s="9">
        <f t="shared" si="24"/>
        <v>4.0999672002623976E-5</v>
      </c>
      <c r="L231" s="11">
        <f t="shared" si="21"/>
        <v>35.000359840871269</v>
      </c>
      <c r="M231" s="5">
        <f t="shared" si="22"/>
        <v>5.0000514058387528</v>
      </c>
      <c r="N231" s="5" t="b">
        <f t="shared" si="27"/>
        <v>0</v>
      </c>
      <c r="O231" s="4">
        <f t="shared" si="25"/>
        <v>5.0000514058387528</v>
      </c>
      <c r="P231" s="4">
        <f t="shared" si="26"/>
        <v>7.3924408682855534E-5</v>
      </c>
    </row>
    <row r="232" spans="1:16" customFormat="1" x14ac:dyDescent="0.2">
      <c r="A232">
        <v>298586</v>
      </c>
      <c r="B232" s="1">
        <v>5</v>
      </c>
      <c r="C232">
        <v>3175</v>
      </c>
      <c r="D232">
        <v>102</v>
      </c>
      <c r="E232">
        <v>0</v>
      </c>
      <c r="F232">
        <v>0</v>
      </c>
      <c r="G232">
        <v>0</v>
      </c>
      <c r="H232">
        <v>0</v>
      </c>
      <c r="I232">
        <v>0</v>
      </c>
      <c r="J232" s="7">
        <f t="shared" si="23"/>
        <v>7</v>
      </c>
      <c r="K232" s="9">
        <f t="shared" si="24"/>
        <v>31.127450980392158</v>
      </c>
      <c r="L232" s="11">
        <f t="shared" si="21"/>
        <v>42</v>
      </c>
      <c r="M232" s="5">
        <v>6</v>
      </c>
      <c r="N232" s="5" t="b">
        <f t="shared" si="27"/>
        <v>1</v>
      </c>
      <c r="O232" s="4">
        <f t="shared" si="25"/>
        <v>196082.01593137256</v>
      </c>
      <c r="P232" s="4">
        <f t="shared" si="26"/>
        <v>2.8990196109068624</v>
      </c>
    </row>
    <row r="233" spans="1:16" customFormat="1" x14ac:dyDescent="0.2">
      <c r="A233">
        <v>298725</v>
      </c>
      <c r="B233" s="1">
        <v>5</v>
      </c>
      <c r="C233">
        <v>187</v>
      </c>
      <c r="D233">
        <v>2100003</v>
      </c>
      <c r="E233">
        <v>0</v>
      </c>
      <c r="F233">
        <v>0</v>
      </c>
      <c r="G233">
        <v>0</v>
      </c>
      <c r="H233">
        <v>0</v>
      </c>
      <c r="I233">
        <v>0</v>
      </c>
      <c r="J233" s="7">
        <f t="shared" si="23"/>
        <v>7</v>
      </c>
      <c r="K233" s="9">
        <f t="shared" si="24"/>
        <v>8.9047491836916426E-5</v>
      </c>
      <c r="L233" s="11">
        <f t="shared" si="21"/>
        <v>66.667790176966406</v>
      </c>
      <c r="M233" s="5">
        <f t="shared" si="22"/>
        <v>9.5239700252809154</v>
      </c>
      <c r="N233" s="5" t="b">
        <f t="shared" si="27"/>
        <v>0</v>
      </c>
      <c r="O233" s="4">
        <f t="shared" si="25"/>
        <v>9.5239700252809154</v>
      </c>
      <c r="P233" s="4">
        <f t="shared" si="26"/>
        <v>1.408093228021579E-4</v>
      </c>
    </row>
    <row r="234" spans="1:16" customFormat="1" x14ac:dyDescent="0.2">
      <c r="A234">
        <v>298744</v>
      </c>
      <c r="B234" s="1">
        <v>5</v>
      </c>
      <c r="C234">
        <v>956</v>
      </c>
      <c r="D234">
        <v>328</v>
      </c>
      <c r="E234">
        <v>0</v>
      </c>
      <c r="F234">
        <v>0</v>
      </c>
      <c r="G234">
        <v>0</v>
      </c>
      <c r="H234">
        <v>0</v>
      </c>
      <c r="I234">
        <v>0</v>
      </c>
      <c r="J234" s="7">
        <f t="shared" si="23"/>
        <v>7</v>
      </c>
      <c r="K234" s="9">
        <f t="shared" si="24"/>
        <v>2.9146341463414633</v>
      </c>
      <c r="L234" s="11">
        <f t="shared" si="21"/>
        <v>42</v>
      </c>
      <c r="M234" s="5">
        <v>6</v>
      </c>
      <c r="N234" s="5" t="b">
        <f t="shared" si="27"/>
        <v>0</v>
      </c>
      <c r="O234" s="4">
        <f t="shared" si="25"/>
        <v>60976.724466463413</v>
      </c>
      <c r="P234" s="4">
        <f t="shared" si="26"/>
        <v>0.90152439119664629</v>
      </c>
    </row>
    <row r="235" spans="1:16" customFormat="1" x14ac:dyDescent="0.2">
      <c r="A235">
        <v>299725</v>
      </c>
      <c r="B235" s="1">
        <v>5</v>
      </c>
      <c r="C235">
        <v>175</v>
      </c>
      <c r="D235">
        <v>1000032</v>
      </c>
      <c r="E235">
        <v>0</v>
      </c>
      <c r="F235">
        <v>0</v>
      </c>
      <c r="G235">
        <v>0</v>
      </c>
      <c r="H235">
        <v>0</v>
      </c>
      <c r="I235">
        <v>0</v>
      </c>
      <c r="J235" s="7">
        <f t="shared" si="23"/>
        <v>7</v>
      </c>
      <c r="K235" s="9">
        <f t="shared" si="24"/>
        <v>1.7499440017919426E-4</v>
      </c>
      <c r="L235" s="11">
        <f t="shared" si="21"/>
        <v>42</v>
      </c>
      <c r="M235" s="5">
        <v>6</v>
      </c>
      <c r="N235" s="5" t="b">
        <f t="shared" si="27"/>
        <v>0</v>
      </c>
      <c r="O235" s="4">
        <f t="shared" si="25"/>
        <v>19.999725633779718</v>
      </c>
      <c r="P235" s="4">
        <f t="shared" si="26"/>
        <v>2.9569053821527707E-4</v>
      </c>
    </row>
    <row r="236" spans="1:16" customFormat="1" x14ac:dyDescent="0.2">
      <c r="A236">
        <v>300649</v>
      </c>
      <c r="B236" s="1">
        <v>5</v>
      </c>
      <c r="C236">
        <v>1792</v>
      </c>
      <c r="D236">
        <v>1792</v>
      </c>
      <c r="E236">
        <v>0</v>
      </c>
      <c r="F236">
        <v>3900003.4</v>
      </c>
      <c r="G236">
        <v>78.679999999999993</v>
      </c>
      <c r="H236">
        <v>0</v>
      </c>
      <c r="I236">
        <v>22.775800711740001</v>
      </c>
      <c r="J236" s="7">
        <f t="shared" si="23"/>
        <v>0</v>
      </c>
      <c r="K236" s="9">
        <f t="shared" si="24"/>
        <v>1</v>
      </c>
      <c r="L236" s="11">
        <f t="shared" si="21"/>
        <v>6</v>
      </c>
      <c r="M236" s="5">
        <v>6</v>
      </c>
      <c r="N236" s="5" t="b">
        <f t="shared" si="27"/>
        <v>0</v>
      </c>
      <c r="O236" s="4">
        <f t="shared" si="25"/>
        <v>11160.918317522321</v>
      </c>
      <c r="P236" s="4">
        <f t="shared" si="26"/>
        <v>0.16501116088867188</v>
      </c>
    </row>
    <row r="237" spans="1:16" customFormat="1" x14ac:dyDescent="0.2">
      <c r="A237">
        <v>302819</v>
      </c>
      <c r="B237" s="1">
        <v>5</v>
      </c>
      <c r="C237">
        <v>1404</v>
      </c>
      <c r="D237">
        <v>1404</v>
      </c>
      <c r="E237">
        <v>0</v>
      </c>
      <c r="F237">
        <v>768</v>
      </c>
      <c r="G237">
        <v>1500003.6</v>
      </c>
      <c r="H237">
        <v>0</v>
      </c>
      <c r="I237">
        <v>9.140625</v>
      </c>
      <c r="J237" s="7">
        <f t="shared" si="23"/>
        <v>0</v>
      </c>
      <c r="K237" s="9">
        <f t="shared" si="24"/>
        <v>1</v>
      </c>
      <c r="L237" s="11">
        <f t="shared" ref="L237:L298" si="28">IF(J237=0,M237,J237*M237)</f>
        <v>6</v>
      </c>
      <c r="M237" s="5">
        <v>6</v>
      </c>
      <c r="N237" s="5" t="b">
        <f t="shared" si="27"/>
        <v>0</v>
      </c>
      <c r="O237" s="4">
        <f t="shared" si="25"/>
        <v>14245.274661680911</v>
      </c>
      <c r="P237" s="4">
        <f t="shared" si="26"/>
        <v>0.21061253583511394</v>
      </c>
    </row>
    <row r="238" spans="1:16" customFormat="1" x14ac:dyDescent="0.2">
      <c r="A238">
        <v>305608</v>
      </c>
      <c r="B238" s="1">
        <v>5</v>
      </c>
      <c r="C238">
        <v>1080</v>
      </c>
      <c r="D238">
        <v>504</v>
      </c>
      <c r="E238">
        <v>0</v>
      </c>
      <c r="F238">
        <v>0</v>
      </c>
      <c r="G238">
        <v>0</v>
      </c>
      <c r="H238">
        <v>0</v>
      </c>
      <c r="I238">
        <v>0</v>
      </c>
      <c r="J238" s="7">
        <f t="shared" si="23"/>
        <v>7</v>
      </c>
      <c r="K238" s="9">
        <f t="shared" si="24"/>
        <v>2.1428571428571428</v>
      </c>
      <c r="L238" s="11">
        <f t="shared" si="28"/>
        <v>42</v>
      </c>
      <c r="M238" s="5">
        <v>6</v>
      </c>
      <c r="N238" s="5" t="b">
        <f t="shared" si="27"/>
        <v>0</v>
      </c>
      <c r="O238" s="4">
        <f t="shared" si="25"/>
        <v>39683.265128968254</v>
      </c>
      <c r="P238" s="4">
        <f t="shared" si="26"/>
        <v>0.58670634982638881</v>
      </c>
    </row>
    <row r="239" spans="1:16" customFormat="1" x14ac:dyDescent="0.2">
      <c r="A239">
        <v>307681</v>
      </c>
      <c r="B239" s="1">
        <v>5</v>
      </c>
      <c r="C239">
        <v>1007</v>
      </c>
      <c r="D239">
        <v>1152</v>
      </c>
      <c r="E239">
        <v>0</v>
      </c>
      <c r="F239">
        <v>28.8</v>
      </c>
      <c r="G239">
        <v>5.76</v>
      </c>
      <c r="H239">
        <v>0</v>
      </c>
      <c r="I239">
        <v>174.826000038888</v>
      </c>
      <c r="J239" s="7">
        <f t="shared" si="23"/>
        <v>0</v>
      </c>
      <c r="K239" s="9">
        <f t="shared" si="24"/>
        <v>0.87413194444444442</v>
      </c>
      <c r="L239" s="11">
        <f t="shared" si="28"/>
        <v>6</v>
      </c>
      <c r="M239" s="5">
        <v>6</v>
      </c>
      <c r="N239" s="5" t="b">
        <f t="shared" si="27"/>
        <v>0</v>
      </c>
      <c r="O239" s="4">
        <f t="shared" si="25"/>
        <v>17361.428493923609</v>
      </c>
      <c r="P239" s="4">
        <f t="shared" si="26"/>
        <v>0.25668402804904511</v>
      </c>
    </row>
    <row r="240" spans="1:16" customFormat="1" x14ac:dyDescent="0.2">
      <c r="A240">
        <v>307686</v>
      </c>
      <c r="B240" s="1">
        <v>5</v>
      </c>
      <c r="C240">
        <v>1008</v>
      </c>
      <c r="D240">
        <v>16000032</v>
      </c>
      <c r="E240">
        <v>0</v>
      </c>
      <c r="F240">
        <v>100.8</v>
      </c>
      <c r="G240">
        <v>20.16</v>
      </c>
      <c r="H240">
        <v>0</v>
      </c>
      <c r="I240">
        <v>50</v>
      </c>
      <c r="J240" s="7">
        <f t="shared" si="23"/>
        <v>0</v>
      </c>
      <c r="K240" s="9">
        <f t="shared" si="24"/>
        <v>6.2999874000251998E-5</v>
      </c>
      <c r="L240" s="11">
        <f t="shared" si="28"/>
        <v>1.2500203515217969</v>
      </c>
      <c r="M240" s="5">
        <f t="shared" ref="M240:M282" si="29">IF(O240&gt;P240,O240,P240)</f>
        <v>1.2500203515217969</v>
      </c>
      <c r="N240" s="5" t="b">
        <f t="shared" si="27"/>
        <v>0</v>
      </c>
      <c r="O240" s="4">
        <f t="shared" si="25"/>
        <v>1.2500203515217969</v>
      </c>
      <c r="P240" s="4">
        <f t="shared" si="26"/>
        <v>1.8481213057105136E-5</v>
      </c>
    </row>
    <row r="241" spans="1:16" customFormat="1" x14ac:dyDescent="0.2">
      <c r="A241">
        <v>308161</v>
      </c>
      <c r="B241" s="1">
        <v>5</v>
      </c>
      <c r="C241">
        <v>192</v>
      </c>
      <c r="D241">
        <v>192</v>
      </c>
      <c r="E241">
        <v>0</v>
      </c>
      <c r="F241">
        <v>0</v>
      </c>
      <c r="G241">
        <v>0</v>
      </c>
      <c r="H241">
        <v>0</v>
      </c>
      <c r="I241">
        <v>0</v>
      </c>
      <c r="J241" s="7">
        <f t="shared" si="23"/>
        <v>7</v>
      </c>
      <c r="K241" s="9">
        <f t="shared" si="24"/>
        <v>1</v>
      </c>
      <c r="L241" s="11">
        <f t="shared" si="28"/>
        <v>42</v>
      </c>
      <c r="M241" s="5">
        <v>6</v>
      </c>
      <c r="N241" s="5" t="b">
        <f t="shared" si="27"/>
        <v>0</v>
      </c>
      <c r="O241" s="4">
        <f t="shared" si="25"/>
        <v>104168.57096354167</v>
      </c>
      <c r="P241" s="4">
        <f t="shared" si="26"/>
        <v>1.5401041682942707</v>
      </c>
    </row>
    <row r="242" spans="1:16" customFormat="1" x14ac:dyDescent="0.2">
      <c r="A242">
        <v>308597</v>
      </c>
      <c r="B242" s="1">
        <v>5</v>
      </c>
      <c r="C242">
        <v>960</v>
      </c>
      <c r="D242">
        <v>2880</v>
      </c>
      <c r="E242">
        <v>0</v>
      </c>
      <c r="F242">
        <v>376</v>
      </c>
      <c r="G242">
        <v>75.2</v>
      </c>
      <c r="H242">
        <v>0</v>
      </c>
      <c r="I242">
        <v>12.76595744680851</v>
      </c>
      <c r="J242" s="7">
        <f t="shared" si="23"/>
        <v>0</v>
      </c>
      <c r="K242" s="9">
        <f t="shared" si="24"/>
        <v>0.33333333333333331</v>
      </c>
      <c r="L242" s="11">
        <f t="shared" si="28"/>
        <v>6</v>
      </c>
      <c r="M242" s="5">
        <v>6</v>
      </c>
      <c r="N242" s="5" t="b">
        <f t="shared" si="27"/>
        <v>0</v>
      </c>
      <c r="O242" s="4">
        <f t="shared" si="25"/>
        <v>6944.5713975694443</v>
      </c>
      <c r="P242" s="4">
        <f t="shared" si="26"/>
        <v>0.10267361121961804</v>
      </c>
    </row>
    <row r="243" spans="1:16" customFormat="1" x14ac:dyDescent="0.2">
      <c r="A243">
        <v>308598</v>
      </c>
      <c r="B243" s="1">
        <v>5</v>
      </c>
      <c r="C243">
        <v>3000</v>
      </c>
      <c r="D243">
        <v>2880</v>
      </c>
      <c r="E243">
        <v>0</v>
      </c>
      <c r="F243">
        <v>214</v>
      </c>
      <c r="G243">
        <v>42.8</v>
      </c>
      <c r="H243">
        <v>0</v>
      </c>
      <c r="I243">
        <v>70.090000345793996</v>
      </c>
      <c r="J243" s="7">
        <f t="shared" si="23"/>
        <v>0</v>
      </c>
      <c r="K243" s="9">
        <f t="shared" si="24"/>
        <v>1.0416666666666667</v>
      </c>
      <c r="L243" s="11">
        <f t="shared" si="28"/>
        <v>6</v>
      </c>
      <c r="M243" s="5">
        <v>6</v>
      </c>
      <c r="N243" s="5" t="b">
        <f t="shared" si="27"/>
        <v>0</v>
      </c>
      <c r="O243" s="4">
        <f t="shared" si="25"/>
        <v>6944.5713975694443</v>
      </c>
      <c r="P243" s="4">
        <f t="shared" si="26"/>
        <v>0.10267361121961804</v>
      </c>
    </row>
    <row r="244" spans="1:16" customFormat="1" x14ac:dyDescent="0.2">
      <c r="A244">
        <v>309480</v>
      </c>
      <c r="B244" s="1">
        <v>5</v>
      </c>
      <c r="C244">
        <v>40000320</v>
      </c>
      <c r="D244">
        <v>864</v>
      </c>
      <c r="E244">
        <v>0</v>
      </c>
      <c r="F244">
        <v>322</v>
      </c>
      <c r="G244">
        <v>64.400000000000006</v>
      </c>
      <c r="H244">
        <v>0</v>
      </c>
      <c r="I244">
        <v>67.080745000034099</v>
      </c>
      <c r="J244" s="7">
        <f t="shared" si="23"/>
        <v>0</v>
      </c>
      <c r="K244" s="9">
        <f t="shared" si="24"/>
        <v>46296.666666666664</v>
      </c>
      <c r="L244" s="11">
        <f t="shared" si="28"/>
        <v>6</v>
      </c>
      <c r="M244" s="5">
        <v>6</v>
      </c>
      <c r="N244" s="5" t="b">
        <f t="shared" si="27"/>
        <v>1</v>
      </c>
      <c r="O244" s="4">
        <f t="shared" si="25"/>
        <v>23148.571325231482</v>
      </c>
      <c r="P244" s="4">
        <f t="shared" si="26"/>
        <v>0.34224537073206018</v>
      </c>
    </row>
    <row r="245" spans="1:16" customFormat="1" x14ac:dyDescent="0.2">
      <c r="A245">
        <v>311611</v>
      </c>
      <c r="B245" s="1">
        <v>5</v>
      </c>
      <c r="C245">
        <v>9000036</v>
      </c>
      <c r="D245">
        <v>4000032</v>
      </c>
      <c r="E245">
        <v>0</v>
      </c>
      <c r="F245">
        <v>1000035</v>
      </c>
      <c r="G245">
        <v>27</v>
      </c>
      <c r="H245">
        <v>0</v>
      </c>
      <c r="I245">
        <v>34.6666666666667</v>
      </c>
      <c r="J245" s="7">
        <f t="shared" si="23"/>
        <v>0</v>
      </c>
      <c r="K245" s="9">
        <f t="shared" si="24"/>
        <v>2.2499910000719994</v>
      </c>
      <c r="L245" s="11">
        <f t="shared" si="28"/>
        <v>5.0000514058387528</v>
      </c>
      <c r="M245" s="5">
        <f t="shared" si="29"/>
        <v>5.0000514058387528</v>
      </c>
      <c r="N245" s="5" t="b">
        <f t="shared" si="27"/>
        <v>0</v>
      </c>
      <c r="O245" s="4">
        <f t="shared" si="25"/>
        <v>5.0000514058387528</v>
      </c>
      <c r="P245" s="4">
        <f t="shared" si="26"/>
        <v>7.3924408682855534E-5</v>
      </c>
    </row>
    <row r="246" spans="1:16" customFormat="1" x14ac:dyDescent="0.2">
      <c r="A246">
        <v>311614</v>
      </c>
      <c r="B246" s="1">
        <v>5</v>
      </c>
      <c r="C246">
        <v>1224</v>
      </c>
      <c r="D246">
        <v>360</v>
      </c>
      <c r="E246">
        <v>0</v>
      </c>
      <c r="F246">
        <v>92.4</v>
      </c>
      <c r="G246">
        <v>18.48</v>
      </c>
      <c r="H246">
        <v>0</v>
      </c>
      <c r="I246">
        <v>66.200003000037597</v>
      </c>
      <c r="J246" s="7">
        <f t="shared" si="23"/>
        <v>0</v>
      </c>
      <c r="K246" s="9">
        <f t="shared" si="24"/>
        <v>3.4</v>
      </c>
      <c r="L246" s="11">
        <f t="shared" si="28"/>
        <v>6</v>
      </c>
      <c r="M246" s="5">
        <v>6</v>
      </c>
      <c r="N246" s="5" t="b">
        <f t="shared" si="27"/>
        <v>0</v>
      </c>
      <c r="O246" s="4">
        <f t="shared" si="25"/>
        <v>55556.571180555555</v>
      </c>
      <c r="P246" s="4">
        <f t="shared" si="26"/>
        <v>0.82138888975694435</v>
      </c>
    </row>
    <row r="247" spans="1:16" customFormat="1" x14ac:dyDescent="0.2">
      <c r="A247">
        <v>315521</v>
      </c>
      <c r="B247" s="1">
        <v>5</v>
      </c>
      <c r="C247">
        <v>2919</v>
      </c>
      <c r="D247">
        <v>320</v>
      </c>
      <c r="E247">
        <v>0</v>
      </c>
      <c r="F247">
        <v>1500003</v>
      </c>
      <c r="G247">
        <v>30.6</v>
      </c>
      <c r="H247">
        <v>0</v>
      </c>
      <c r="I247">
        <v>95.000039215686201</v>
      </c>
      <c r="J247" s="7">
        <f t="shared" si="23"/>
        <v>0</v>
      </c>
      <c r="K247" s="9">
        <f t="shared" si="24"/>
        <v>9.1218749999999993</v>
      </c>
      <c r="L247" s="11">
        <f t="shared" si="28"/>
        <v>6</v>
      </c>
      <c r="M247" s="5">
        <v>6</v>
      </c>
      <c r="N247" s="5" t="b">
        <f t="shared" si="27"/>
        <v>1</v>
      </c>
      <c r="O247" s="4">
        <f t="shared" si="25"/>
        <v>62501.142578125</v>
      </c>
      <c r="P247" s="4">
        <f t="shared" si="26"/>
        <v>0.9240625009765624</v>
      </c>
    </row>
    <row r="248" spans="1:16" customFormat="1" x14ac:dyDescent="0.2">
      <c r="A248">
        <v>316747</v>
      </c>
      <c r="B248" s="1">
        <v>5</v>
      </c>
      <c r="C248">
        <v>5280</v>
      </c>
      <c r="D248">
        <v>8064</v>
      </c>
      <c r="E248">
        <v>0</v>
      </c>
      <c r="F248">
        <v>816</v>
      </c>
      <c r="G248">
        <v>1600003.2</v>
      </c>
      <c r="H248">
        <v>0</v>
      </c>
      <c r="I248">
        <v>32.000035294117602</v>
      </c>
      <c r="J248" s="7">
        <f t="shared" si="23"/>
        <v>0</v>
      </c>
      <c r="K248" s="9">
        <f t="shared" si="24"/>
        <v>0.65476190476190477</v>
      </c>
      <c r="L248" s="11">
        <f t="shared" si="28"/>
        <v>6</v>
      </c>
      <c r="M248" s="5">
        <v>6</v>
      </c>
      <c r="N248" s="5" t="b">
        <f t="shared" si="27"/>
        <v>0</v>
      </c>
      <c r="O248" s="4">
        <f t="shared" si="25"/>
        <v>2480.2040705605159</v>
      </c>
      <c r="P248" s="4">
        <f t="shared" si="26"/>
        <v>3.66691468641493E-2</v>
      </c>
    </row>
    <row r="249" spans="1:16" customFormat="1" x14ac:dyDescent="0.2">
      <c r="A249">
        <v>316750</v>
      </c>
      <c r="B249" s="1">
        <v>5</v>
      </c>
      <c r="C249">
        <v>5568</v>
      </c>
      <c r="D249">
        <v>8064</v>
      </c>
      <c r="E249">
        <v>0</v>
      </c>
      <c r="F249">
        <v>264</v>
      </c>
      <c r="G249">
        <v>52.8</v>
      </c>
      <c r="H249">
        <v>0</v>
      </c>
      <c r="I249">
        <v>105.45454545454545</v>
      </c>
      <c r="J249" s="7">
        <f t="shared" si="23"/>
        <v>0</v>
      </c>
      <c r="K249" s="9">
        <f t="shared" si="24"/>
        <v>0.69047619047619047</v>
      </c>
      <c r="L249" s="11">
        <f t="shared" si="28"/>
        <v>6</v>
      </c>
      <c r="M249" s="5">
        <v>6</v>
      </c>
      <c r="N249" s="5" t="b">
        <f t="shared" si="27"/>
        <v>0</v>
      </c>
      <c r="O249" s="4">
        <f t="shared" si="25"/>
        <v>2480.2040705605159</v>
      </c>
      <c r="P249" s="4">
        <f t="shared" si="26"/>
        <v>3.66691468641493E-2</v>
      </c>
    </row>
    <row r="250" spans="1:16" customFormat="1" x14ac:dyDescent="0.2">
      <c r="A250">
        <v>316755</v>
      </c>
      <c r="B250" s="1">
        <v>5</v>
      </c>
      <c r="C250">
        <v>184000032</v>
      </c>
      <c r="D250">
        <v>4608</v>
      </c>
      <c r="E250">
        <v>0</v>
      </c>
      <c r="F250">
        <v>384</v>
      </c>
      <c r="G250">
        <v>76.8</v>
      </c>
      <c r="H250">
        <v>0</v>
      </c>
      <c r="I250">
        <v>240</v>
      </c>
      <c r="J250" s="7">
        <f t="shared" si="23"/>
        <v>0</v>
      </c>
      <c r="K250" s="9">
        <f t="shared" si="24"/>
        <v>39930.5625</v>
      </c>
      <c r="L250" s="11">
        <f t="shared" si="28"/>
        <v>6</v>
      </c>
      <c r="M250" s="5">
        <v>6</v>
      </c>
      <c r="N250" s="5" t="b">
        <f t="shared" si="27"/>
        <v>1</v>
      </c>
      <c r="O250" s="4">
        <f t="shared" si="25"/>
        <v>4340.3571234809024</v>
      </c>
      <c r="P250" s="4">
        <f t="shared" si="26"/>
        <v>6.4171007012261277E-2</v>
      </c>
    </row>
    <row r="251" spans="1:16" customFormat="1" x14ac:dyDescent="0.2">
      <c r="A251">
        <v>316760</v>
      </c>
      <c r="B251" s="1">
        <v>5</v>
      </c>
      <c r="C251">
        <v>4704</v>
      </c>
      <c r="D251">
        <v>2880</v>
      </c>
      <c r="E251">
        <v>0</v>
      </c>
      <c r="F251">
        <v>321.60000000000002</v>
      </c>
      <c r="G251">
        <v>64.000032000000004</v>
      </c>
      <c r="H251">
        <v>0</v>
      </c>
      <c r="I251">
        <v>700003.1000034</v>
      </c>
      <c r="J251" s="7">
        <f t="shared" si="23"/>
        <v>0</v>
      </c>
      <c r="K251" s="9">
        <f t="shared" si="24"/>
        <v>1.6333333333333333</v>
      </c>
      <c r="L251" s="11">
        <f t="shared" si="28"/>
        <v>6</v>
      </c>
      <c r="M251" s="5">
        <v>6</v>
      </c>
      <c r="N251" s="5" t="b">
        <f t="shared" si="27"/>
        <v>0</v>
      </c>
      <c r="O251" s="4">
        <f t="shared" si="25"/>
        <v>6944.5713975694443</v>
      </c>
      <c r="P251" s="4">
        <f t="shared" si="26"/>
        <v>0.10267361121961804</v>
      </c>
    </row>
    <row r="252" spans="1:16" customFormat="1" x14ac:dyDescent="0.2">
      <c r="A252">
        <v>317067</v>
      </c>
      <c r="B252" s="1">
        <v>5</v>
      </c>
      <c r="C252">
        <v>5760</v>
      </c>
      <c r="D252">
        <v>2400</v>
      </c>
      <c r="E252">
        <v>0</v>
      </c>
      <c r="F252">
        <v>609.6</v>
      </c>
      <c r="G252">
        <v>121.92</v>
      </c>
      <c r="H252">
        <v>0</v>
      </c>
      <c r="I252">
        <v>47.244094488188978</v>
      </c>
      <c r="J252" s="7">
        <f t="shared" si="23"/>
        <v>0</v>
      </c>
      <c r="K252" s="9">
        <f t="shared" si="24"/>
        <v>2.4</v>
      </c>
      <c r="L252" s="11">
        <f t="shared" si="28"/>
        <v>6</v>
      </c>
      <c r="M252" s="5">
        <v>6</v>
      </c>
      <c r="N252" s="5" t="b">
        <f t="shared" si="27"/>
        <v>0</v>
      </c>
      <c r="O252" s="4">
        <f t="shared" si="25"/>
        <v>8333.4856770833339</v>
      </c>
      <c r="P252" s="4">
        <f t="shared" si="26"/>
        <v>0.12320833346354165</v>
      </c>
    </row>
    <row r="253" spans="1:16" customFormat="1" x14ac:dyDescent="0.2">
      <c r="A253">
        <v>317095</v>
      </c>
      <c r="B253" s="1">
        <v>5</v>
      </c>
      <c r="C253">
        <v>862</v>
      </c>
      <c r="D253">
        <v>1728</v>
      </c>
      <c r="E253">
        <v>0</v>
      </c>
      <c r="F253">
        <v>175.2</v>
      </c>
      <c r="G253">
        <v>35.04</v>
      </c>
      <c r="H253">
        <v>0</v>
      </c>
      <c r="I253">
        <v>24.600456621004568</v>
      </c>
      <c r="J253" s="7">
        <f t="shared" si="23"/>
        <v>0</v>
      </c>
      <c r="K253" s="9">
        <f t="shared" si="24"/>
        <v>0.49884259259259262</v>
      </c>
      <c r="L253" s="11">
        <f t="shared" si="28"/>
        <v>6</v>
      </c>
      <c r="M253" s="5">
        <v>6</v>
      </c>
      <c r="N253" s="5" t="b">
        <f t="shared" si="27"/>
        <v>0</v>
      </c>
      <c r="O253" s="4">
        <f t="shared" si="25"/>
        <v>11574.285662615741</v>
      </c>
      <c r="P253" s="4">
        <f t="shared" si="26"/>
        <v>0.17112268536603009</v>
      </c>
    </row>
    <row r="254" spans="1:16" customFormat="1" x14ac:dyDescent="0.2">
      <c r="A254">
        <v>317098</v>
      </c>
      <c r="B254" s="1">
        <v>5</v>
      </c>
      <c r="C254">
        <v>1728</v>
      </c>
      <c r="D254">
        <v>3456</v>
      </c>
      <c r="E254">
        <v>0</v>
      </c>
      <c r="F254">
        <v>250</v>
      </c>
      <c r="G254">
        <v>50</v>
      </c>
      <c r="H254">
        <v>0</v>
      </c>
      <c r="I254">
        <v>34.56</v>
      </c>
      <c r="J254" s="7">
        <f t="shared" si="23"/>
        <v>0</v>
      </c>
      <c r="K254" s="9">
        <f t="shared" si="24"/>
        <v>0.5</v>
      </c>
      <c r="L254" s="11">
        <f t="shared" si="28"/>
        <v>6</v>
      </c>
      <c r="M254" s="5">
        <v>6</v>
      </c>
      <c r="N254" s="5" t="b">
        <f t="shared" si="27"/>
        <v>0</v>
      </c>
      <c r="O254" s="4">
        <f t="shared" si="25"/>
        <v>5787.1428313078704</v>
      </c>
      <c r="P254" s="4">
        <f t="shared" si="26"/>
        <v>8.5561342683015046E-2</v>
      </c>
    </row>
    <row r="255" spans="1:16" customFormat="1" x14ac:dyDescent="0.2">
      <c r="A255">
        <v>317101</v>
      </c>
      <c r="B255" s="1">
        <v>5</v>
      </c>
      <c r="C255">
        <v>1728</v>
      </c>
      <c r="D255">
        <v>864</v>
      </c>
      <c r="E255">
        <v>0</v>
      </c>
      <c r="F255">
        <v>121</v>
      </c>
      <c r="G255">
        <v>24.2</v>
      </c>
      <c r="H255">
        <v>0</v>
      </c>
      <c r="I255">
        <v>71.404958677685954</v>
      </c>
      <c r="J255" s="7">
        <f t="shared" si="23"/>
        <v>0</v>
      </c>
      <c r="K255" s="9">
        <f t="shared" si="24"/>
        <v>2</v>
      </c>
      <c r="L255" s="11">
        <f t="shared" si="28"/>
        <v>6</v>
      </c>
      <c r="M255" s="5">
        <v>6</v>
      </c>
      <c r="N255" s="5" t="b">
        <f t="shared" si="27"/>
        <v>0</v>
      </c>
      <c r="O255" s="4">
        <f t="shared" si="25"/>
        <v>23148.571325231482</v>
      </c>
      <c r="P255" s="4">
        <f t="shared" si="26"/>
        <v>0.34224537073206018</v>
      </c>
    </row>
    <row r="256" spans="1:16" customFormat="1" x14ac:dyDescent="0.2">
      <c r="A256">
        <v>317104</v>
      </c>
      <c r="B256" s="1">
        <v>5</v>
      </c>
      <c r="C256">
        <v>2016</v>
      </c>
      <c r="D256">
        <v>2592</v>
      </c>
      <c r="E256">
        <v>0</v>
      </c>
      <c r="F256">
        <v>247.2</v>
      </c>
      <c r="G256">
        <v>49.44</v>
      </c>
      <c r="H256">
        <v>0</v>
      </c>
      <c r="I256">
        <v>40.776699029126213</v>
      </c>
      <c r="J256" s="7">
        <f t="shared" si="23"/>
        <v>0</v>
      </c>
      <c r="K256" s="9">
        <f t="shared" si="24"/>
        <v>0.77777777777777779</v>
      </c>
      <c r="L256" s="11">
        <f t="shared" si="28"/>
        <v>6</v>
      </c>
      <c r="M256" s="5">
        <v>6</v>
      </c>
      <c r="N256" s="5" t="b">
        <f t="shared" si="27"/>
        <v>0</v>
      </c>
      <c r="O256" s="4">
        <f t="shared" si="25"/>
        <v>7716.1904417438273</v>
      </c>
      <c r="P256" s="4">
        <f t="shared" si="26"/>
        <v>0.11408179024402006</v>
      </c>
    </row>
    <row r="257" spans="1:16" customFormat="1" x14ac:dyDescent="0.2">
      <c r="A257">
        <v>317110</v>
      </c>
      <c r="B257" s="1">
        <v>5</v>
      </c>
      <c r="C257">
        <v>287</v>
      </c>
      <c r="D257">
        <v>720</v>
      </c>
      <c r="E257">
        <v>0</v>
      </c>
      <c r="F257">
        <v>152</v>
      </c>
      <c r="G257">
        <v>30.4</v>
      </c>
      <c r="H257">
        <v>0</v>
      </c>
      <c r="I257">
        <v>9.4407894700003592</v>
      </c>
      <c r="J257" s="7">
        <f t="shared" si="23"/>
        <v>0</v>
      </c>
      <c r="K257" s="9">
        <f t="shared" si="24"/>
        <v>0.39861111111111114</v>
      </c>
      <c r="L257" s="11">
        <f t="shared" si="28"/>
        <v>6</v>
      </c>
      <c r="M257" s="5">
        <v>6</v>
      </c>
      <c r="N257" s="5" t="b">
        <f t="shared" si="27"/>
        <v>0</v>
      </c>
      <c r="O257" s="4">
        <f t="shared" si="25"/>
        <v>27778.285590277777</v>
      </c>
      <c r="P257" s="4">
        <f t="shared" si="26"/>
        <v>0.41069444487847218</v>
      </c>
    </row>
    <row r="258" spans="1:16" customFormat="1" x14ac:dyDescent="0.2">
      <c r="A258">
        <v>317116</v>
      </c>
      <c r="B258" s="1">
        <v>5</v>
      </c>
      <c r="C258">
        <v>1728</v>
      </c>
      <c r="D258">
        <v>1800</v>
      </c>
      <c r="E258">
        <v>0</v>
      </c>
      <c r="F258">
        <v>120</v>
      </c>
      <c r="G258">
        <v>24</v>
      </c>
      <c r="H258">
        <v>0</v>
      </c>
      <c r="I258">
        <v>72</v>
      </c>
      <c r="J258" s="7">
        <f t="shared" si="23"/>
        <v>0</v>
      </c>
      <c r="K258" s="9">
        <f t="shared" si="24"/>
        <v>0.96</v>
      </c>
      <c r="L258" s="11">
        <f t="shared" si="28"/>
        <v>6</v>
      </c>
      <c r="M258" s="5">
        <v>6</v>
      </c>
      <c r="N258" s="5" t="b">
        <f t="shared" si="27"/>
        <v>0</v>
      </c>
      <c r="O258" s="4">
        <f t="shared" si="25"/>
        <v>11111.314236111111</v>
      </c>
      <c r="P258" s="4">
        <f t="shared" si="26"/>
        <v>0.16427777795138887</v>
      </c>
    </row>
    <row r="259" spans="1:16" customFormat="1" x14ac:dyDescent="0.2">
      <c r="A259">
        <v>317248</v>
      </c>
      <c r="B259" s="1">
        <v>5</v>
      </c>
      <c r="C259">
        <v>1559</v>
      </c>
      <c r="D259">
        <v>10000320</v>
      </c>
      <c r="E259">
        <v>0</v>
      </c>
      <c r="F259">
        <v>315.60000000000002</v>
      </c>
      <c r="G259">
        <v>600003.12</v>
      </c>
      <c r="H259">
        <v>0</v>
      </c>
      <c r="I259">
        <v>24.698986057999999</v>
      </c>
      <c r="J259" s="7">
        <f t="shared" ref="J259:J322" si="30">IF(I259&lt;=$I$1,$I$1-I259,0)</f>
        <v>0</v>
      </c>
      <c r="K259" s="9">
        <f t="shared" ref="K259:K322" si="31">C259/D259</f>
        <v>1.5589501135963648E-4</v>
      </c>
      <c r="L259" s="11">
        <f t="shared" si="28"/>
        <v>1.9999725633779719</v>
      </c>
      <c r="M259" s="5">
        <f t="shared" si="29"/>
        <v>1.9999725633779719</v>
      </c>
      <c r="N259" s="5" t="b">
        <f t="shared" si="27"/>
        <v>0</v>
      </c>
      <c r="O259" s="4">
        <f t="shared" ref="O259:O322" si="32">20000365.625/D259</f>
        <v>1.9999725633779719</v>
      </c>
      <c r="P259" s="4">
        <f t="shared" ref="P259:P322" si="33">295.7000003125/D259</f>
        <v>2.956905382152771E-5</v>
      </c>
    </row>
    <row r="260" spans="1:16" customFormat="1" x14ac:dyDescent="0.2">
      <c r="A260">
        <v>317249</v>
      </c>
      <c r="B260" s="1">
        <v>5</v>
      </c>
      <c r="C260">
        <v>32000039</v>
      </c>
      <c r="D260">
        <v>10000320</v>
      </c>
      <c r="E260">
        <v>0</v>
      </c>
      <c r="F260">
        <v>0</v>
      </c>
      <c r="G260">
        <v>0</v>
      </c>
      <c r="H260">
        <v>0</v>
      </c>
      <c r="I260">
        <v>0</v>
      </c>
      <c r="J260" s="7">
        <f t="shared" si="30"/>
        <v>7</v>
      </c>
      <c r="K260" s="9">
        <f t="shared" si="31"/>
        <v>3.1999015031518989</v>
      </c>
      <c r="L260" s="11">
        <f t="shared" si="28"/>
        <v>13.999807943645804</v>
      </c>
      <c r="M260" s="5">
        <f t="shared" si="29"/>
        <v>1.9999725633779719</v>
      </c>
      <c r="N260" s="5" t="b">
        <f t="shared" ref="N260:N323" si="34">M260&lt;K260</f>
        <v>1</v>
      </c>
      <c r="O260" s="4">
        <f t="shared" si="32"/>
        <v>1.9999725633779719</v>
      </c>
      <c r="P260" s="4">
        <f t="shared" si="33"/>
        <v>2.956905382152771E-5</v>
      </c>
    </row>
    <row r="261" spans="1:16" customFormat="1" x14ac:dyDescent="0.2">
      <c r="A261">
        <v>317441</v>
      </c>
      <c r="B261" s="1">
        <v>5</v>
      </c>
      <c r="C261">
        <v>28800</v>
      </c>
      <c r="D261">
        <v>14400</v>
      </c>
      <c r="E261">
        <v>0</v>
      </c>
      <c r="F261">
        <v>204</v>
      </c>
      <c r="G261">
        <v>40.799999999999997</v>
      </c>
      <c r="H261">
        <v>0</v>
      </c>
      <c r="I261">
        <v>705.88200003529403</v>
      </c>
      <c r="J261" s="7">
        <f t="shared" si="30"/>
        <v>0</v>
      </c>
      <c r="K261" s="9">
        <f t="shared" si="31"/>
        <v>2</v>
      </c>
      <c r="L261" s="11">
        <f t="shared" si="28"/>
        <v>6</v>
      </c>
      <c r="M261" s="5">
        <v>6</v>
      </c>
      <c r="N261" s="5" t="b">
        <f t="shared" si="34"/>
        <v>0</v>
      </c>
      <c r="O261" s="4">
        <f t="shared" si="32"/>
        <v>1388.9142795138889</v>
      </c>
      <c r="P261" s="4">
        <f t="shared" si="33"/>
        <v>2.0534722243923609E-2</v>
      </c>
    </row>
    <row r="262" spans="1:16" customFormat="1" x14ac:dyDescent="0.2">
      <c r="A262">
        <v>318120</v>
      </c>
      <c r="B262" s="1">
        <v>5</v>
      </c>
      <c r="C262">
        <v>980</v>
      </c>
      <c r="D262">
        <v>500</v>
      </c>
      <c r="E262">
        <v>0</v>
      </c>
      <c r="F262">
        <v>0</v>
      </c>
      <c r="G262">
        <v>0</v>
      </c>
      <c r="H262">
        <v>0</v>
      </c>
      <c r="I262">
        <v>0</v>
      </c>
      <c r="J262" s="7">
        <f t="shared" si="30"/>
        <v>7</v>
      </c>
      <c r="K262" s="9">
        <f t="shared" si="31"/>
        <v>1.96</v>
      </c>
      <c r="L262" s="11">
        <f t="shared" si="28"/>
        <v>42</v>
      </c>
      <c r="M262" s="5">
        <v>6</v>
      </c>
      <c r="N262" s="5" t="b">
        <f t="shared" si="34"/>
        <v>0</v>
      </c>
      <c r="O262" s="4">
        <f t="shared" si="32"/>
        <v>40000.731249999997</v>
      </c>
      <c r="P262" s="4">
        <f t="shared" si="33"/>
        <v>0.59140000062499998</v>
      </c>
    </row>
    <row r="263" spans="1:16" customFormat="1" x14ac:dyDescent="0.2">
      <c r="A263">
        <v>318121</v>
      </c>
      <c r="B263" s="1">
        <v>5</v>
      </c>
      <c r="C263">
        <v>480</v>
      </c>
      <c r="D263">
        <v>500</v>
      </c>
      <c r="E263">
        <v>0</v>
      </c>
      <c r="F263">
        <v>25</v>
      </c>
      <c r="G263">
        <v>5</v>
      </c>
      <c r="H263">
        <v>0</v>
      </c>
      <c r="I263">
        <v>96</v>
      </c>
      <c r="J263" s="7">
        <f t="shared" si="30"/>
        <v>0</v>
      </c>
      <c r="K263" s="9">
        <f t="shared" si="31"/>
        <v>0.96</v>
      </c>
      <c r="L263" s="11">
        <f t="shared" si="28"/>
        <v>6</v>
      </c>
      <c r="M263" s="5">
        <v>6</v>
      </c>
      <c r="N263" s="5" t="b">
        <f t="shared" si="34"/>
        <v>0</v>
      </c>
      <c r="O263" s="4">
        <f t="shared" si="32"/>
        <v>40000.731249999997</v>
      </c>
      <c r="P263" s="4">
        <f t="shared" si="33"/>
        <v>0.59140000062499998</v>
      </c>
    </row>
    <row r="264" spans="1:16" customFormat="1" x14ac:dyDescent="0.2">
      <c r="A264">
        <v>318124</v>
      </c>
      <c r="B264" s="1">
        <v>5</v>
      </c>
      <c r="C264">
        <v>960</v>
      </c>
      <c r="D264">
        <v>500</v>
      </c>
      <c r="E264">
        <v>0</v>
      </c>
      <c r="F264">
        <v>46</v>
      </c>
      <c r="G264">
        <v>9.1999999999999993</v>
      </c>
      <c r="H264">
        <v>0</v>
      </c>
      <c r="I264">
        <v>104.000034782608</v>
      </c>
      <c r="J264" s="7">
        <f t="shared" si="30"/>
        <v>0</v>
      </c>
      <c r="K264" s="9">
        <f t="shared" si="31"/>
        <v>1.92</v>
      </c>
      <c r="L264" s="11">
        <f t="shared" si="28"/>
        <v>6</v>
      </c>
      <c r="M264" s="5">
        <v>6</v>
      </c>
      <c r="N264" s="5" t="b">
        <f t="shared" si="34"/>
        <v>0</v>
      </c>
      <c r="O264" s="4">
        <f t="shared" si="32"/>
        <v>40000.731249999997</v>
      </c>
      <c r="P264" s="4">
        <f t="shared" si="33"/>
        <v>0.59140000062499998</v>
      </c>
    </row>
    <row r="265" spans="1:16" customFormat="1" x14ac:dyDescent="0.2">
      <c r="A265">
        <v>318161</v>
      </c>
      <c r="B265" s="1">
        <v>5</v>
      </c>
      <c r="C265">
        <v>6912</v>
      </c>
      <c r="D265">
        <v>3456</v>
      </c>
      <c r="E265">
        <v>0</v>
      </c>
      <c r="F265">
        <v>968</v>
      </c>
      <c r="G265">
        <v>1900003.6</v>
      </c>
      <c r="H265">
        <v>0</v>
      </c>
      <c r="I265">
        <v>35.702479000030003</v>
      </c>
      <c r="J265" s="7">
        <f t="shared" si="30"/>
        <v>0</v>
      </c>
      <c r="K265" s="9">
        <f t="shared" si="31"/>
        <v>2</v>
      </c>
      <c r="L265" s="11">
        <f t="shared" si="28"/>
        <v>6</v>
      </c>
      <c r="M265" s="5">
        <v>6</v>
      </c>
      <c r="N265" s="5" t="b">
        <f t="shared" si="34"/>
        <v>0</v>
      </c>
      <c r="O265" s="4">
        <f t="shared" si="32"/>
        <v>5787.1428313078704</v>
      </c>
      <c r="P265" s="4">
        <f t="shared" si="33"/>
        <v>8.5561342683015046E-2</v>
      </c>
    </row>
    <row r="266" spans="1:16" customFormat="1" x14ac:dyDescent="0.2">
      <c r="A266">
        <v>318164</v>
      </c>
      <c r="B266" s="1">
        <v>5</v>
      </c>
      <c r="C266">
        <v>415</v>
      </c>
      <c r="D266">
        <v>40</v>
      </c>
      <c r="E266">
        <v>0</v>
      </c>
      <c r="F266">
        <v>0</v>
      </c>
      <c r="G266">
        <v>0</v>
      </c>
      <c r="H266">
        <v>0</v>
      </c>
      <c r="I266">
        <v>0</v>
      </c>
      <c r="J266" s="7">
        <f t="shared" si="30"/>
        <v>7</v>
      </c>
      <c r="K266" s="9">
        <f t="shared" si="31"/>
        <v>10.375</v>
      </c>
      <c r="L266" s="11">
        <f t="shared" si="28"/>
        <v>42</v>
      </c>
      <c r="M266" s="5">
        <v>6</v>
      </c>
      <c r="N266" s="5" t="b">
        <f t="shared" si="34"/>
        <v>1</v>
      </c>
      <c r="O266" s="4">
        <f t="shared" si="32"/>
        <v>500009.140625</v>
      </c>
      <c r="P266" s="4">
        <f t="shared" si="33"/>
        <v>7.3925000078124992</v>
      </c>
    </row>
    <row r="267" spans="1:16" customFormat="1" x14ac:dyDescent="0.2">
      <c r="A267">
        <v>318167</v>
      </c>
      <c r="B267" s="1">
        <v>5</v>
      </c>
      <c r="C267">
        <v>390</v>
      </c>
      <c r="D267">
        <v>48</v>
      </c>
      <c r="E267">
        <v>0</v>
      </c>
      <c r="F267">
        <v>0</v>
      </c>
      <c r="G267">
        <v>0</v>
      </c>
      <c r="H267">
        <v>0</v>
      </c>
      <c r="I267">
        <v>0</v>
      </c>
      <c r="J267" s="7">
        <f t="shared" si="30"/>
        <v>7</v>
      </c>
      <c r="K267" s="9">
        <f t="shared" si="31"/>
        <v>8.125</v>
      </c>
      <c r="L267" s="11">
        <f t="shared" si="28"/>
        <v>42</v>
      </c>
      <c r="M267" s="5">
        <v>6</v>
      </c>
      <c r="N267" s="5" t="b">
        <f t="shared" si="34"/>
        <v>1</v>
      </c>
      <c r="O267" s="4">
        <f t="shared" si="32"/>
        <v>416674.28385416669</v>
      </c>
      <c r="P267" s="4">
        <f t="shared" si="33"/>
        <v>6.1604166731770826</v>
      </c>
    </row>
    <row r="268" spans="1:16" customFormat="1" x14ac:dyDescent="0.2">
      <c r="A268">
        <v>318168</v>
      </c>
      <c r="B268" s="1">
        <v>5</v>
      </c>
      <c r="C268">
        <v>185</v>
      </c>
      <c r="D268">
        <v>40</v>
      </c>
      <c r="E268">
        <v>0</v>
      </c>
      <c r="F268">
        <v>0</v>
      </c>
      <c r="G268">
        <v>0</v>
      </c>
      <c r="H268">
        <v>0</v>
      </c>
      <c r="I268">
        <v>0</v>
      </c>
      <c r="J268" s="7">
        <f t="shared" si="30"/>
        <v>7</v>
      </c>
      <c r="K268" s="9">
        <f t="shared" si="31"/>
        <v>4.625</v>
      </c>
      <c r="L268" s="11">
        <f t="shared" si="28"/>
        <v>42</v>
      </c>
      <c r="M268" s="5">
        <v>6</v>
      </c>
      <c r="N268" s="5" t="b">
        <f t="shared" si="34"/>
        <v>0</v>
      </c>
      <c r="O268" s="4">
        <f t="shared" si="32"/>
        <v>500009.140625</v>
      </c>
      <c r="P268" s="4">
        <f t="shared" si="33"/>
        <v>7.3925000078124992</v>
      </c>
    </row>
    <row r="269" spans="1:16" customFormat="1" x14ac:dyDescent="0.2">
      <c r="A269">
        <v>318169</v>
      </c>
      <c r="B269" s="1">
        <v>5</v>
      </c>
      <c r="C269">
        <v>19</v>
      </c>
      <c r="D269">
        <v>20</v>
      </c>
      <c r="E269">
        <v>0</v>
      </c>
      <c r="F269">
        <v>0</v>
      </c>
      <c r="G269">
        <v>0</v>
      </c>
      <c r="H269">
        <v>0</v>
      </c>
      <c r="I269">
        <v>0</v>
      </c>
      <c r="J269" s="7">
        <f t="shared" si="30"/>
        <v>7</v>
      </c>
      <c r="K269" s="9">
        <f t="shared" si="31"/>
        <v>0.95</v>
      </c>
      <c r="L269" s="11">
        <f t="shared" si="28"/>
        <v>42</v>
      </c>
      <c r="M269" s="5">
        <v>6</v>
      </c>
      <c r="N269" s="5" t="b">
        <f t="shared" si="34"/>
        <v>0</v>
      </c>
      <c r="O269" s="4">
        <f t="shared" si="32"/>
        <v>1000018.28125</v>
      </c>
      <c r="P269" s="4">
        <f t="shared" si="33"/>
        <v>14.785000015624998</v>
      </c>
    </row>
    <row r="270" spans="1:16" customFormat="1" x14ac:dyDescent="0.2">
      <c r="A270">
        <v>318422</v>
      </c>
      <c r="B270" s="1">
        <v>5</v>
      </c>
      <c r="C270">
        <v>816</v>
      </c>
      <c r="D270">
        <v>288</v>
      </c>
      <c r="E270">
        <v>0</v>
      </c>
      <c r="F270">
        <v>0</v>
      </c>
      <c r="G270">
        <v>0</v>
      </c>
      <c r="H270">
        <v>0</v>
      </c>
      <c r="I270">
        <v>0</v>
      </c>
      <c r="J270" s="7">
        <f t="shared" si="30"/>
        <v>7</v>
      </c>
      <c r="K270" s="9">
        <f t="shared" si="31"/>
        <v>2.8333333333333335</v>
      </c>
      <c r="L270" s="11">
        <f t="shared" si="28"/>
        <v>42</v>
      </c>
      <c r="M270" s="5">
        <v>6</v>
      </c>
      <c r="N270" s="5" t="b">
        <f t="shared" si="34"/>
        <v>0</v>
      </c>
      <c r="O270" s="4">
        <f t="shared" si="32"/>
        <v>69445.713975694438</v>
      </c>
      <c r="P270" s="4">
        <f t="shared" si="33"/>
        <v>1.0267361121961804</v>
      </c>
    </row>
    <row r="271" spans="1:16" customFormat="1" x14ac:dyDescent="0.2">
      <c r="A271">
        <v>318461</v>
      </c>
      <c r="B271" s="1">
        <v>5</v>
      </c>
      <c r="C271">
        <v>415</v>
      </c>
      <c r="D271">
        <v>40</v>
      </c>
      <c r="E271">
        <v>0</v>
      </c>
      <c r="F271">
        <v>0</v>
      </c>
      <c r="G271">
        <v>0</v>
      </c>
      <c r="H271">
        <v>0</v>
      </c>
      <c r="I271">
        <v>0</v>
      </c>
      <c r="J271" s="7">
        <f t="shared" si="30"/>
        <v>7</v>
      </c>
      <c r="K271" s="9">
        <f t="shared" si="31"/>
        <v>10.375</v>
      </c>
      <c r="L271" s="11">
        <f t="shared" si="28"/>
        <v>42</v>
      </c>
      <c r="M271" s="5">
        <v>6</v>
      </c>
      <c r="N271" s="5" t="b">
        <f t="shared" si="34"/>
        <v>1</v>
      </c>
      <c r="O271" s="4">
        <f t="shared" si="32"/>
        <v>500009.140625</v>
      </c>
      <c r="P271" s="4">
        <f t="shared" si="33"/>
        <v>7.3925000078124992</v>
      </c>
    </row>
    <row r="272" spans="1:16" customFormat="1" x14ac:dyDescent="0.2">
      <c r="A272">
        <v>318462</v>
      </c>
      <c r="B272" s="1">
        <v>5</v>
      </c>
      <c r="C272">
        <v>7000034</v>
      </c>
      <c r="D272">
        <v>192</v>
      </c>
      <c r="E272">
        <v>0</v>
      </c>
      <c r="F272">
        <v>0</v>
      </c>
      <c r="G272">
        <v>0</v>
      </c>
      <c r="H272">
        <v>0</v>
      </c>
      <c r="I272">
        <v>0</v>
      </c>
      <c r="J272" s="7">
        <f t="shared" si="30"/>
        <v>7</v>
      </c>
      <c r="K272" s="9">
        <f t="shared" si="31"/>
        <v>36458.510416666664</v>
      </c>
      <c r="L272" s="11">
        <f t="shared" si="28"/>
        <v>42</v>
      </c>
      <c r="M272" s="5">
        <v>6</v>
      </c>
      <c r="N272" s="5" t="b">
        <f t="shared" si="34"/>
        <v>1</v>
      </c>
      <c r="O272" s="4">
        <f t="shared" si="32"/>
        <v>104168.57096354167</v>
      </c>
      <c r="P272" s="4">
        <f t="shared" si="33"/>
        <v>1.5401041682942707</v>
      </c>
    </row>
    <row r="273" spans="1:16" customFormat="1" x14ac:dyDescent="0.2">
      <c r="A273">
        <v>318471</v>
      </c>
      <c r="B273" s="1">
        <v>5</v>
      </c>
      <c r="C273">
        <v>481</v>
      </c>
      <c r="D273">
        <v>384</v>
      </c>
      <c r="E273">
        <v>0</v>
      </c>
      <c r="F273">
        <v>0</v>
      </c>
      <c r="G273">
        <v>0</v>
      </c>
      <c r="H273">
        <v>0</v>
      </c>
      <c r="I273">
        <v>0</v>
      </c>
      <c r="J273" s="7">
        <f t="shared" si="30"/>
        <v>7</v>
      </c>
      <c r="K273" s="9">
        <f t="shared" si="31"/>
        <v>1.2526041666666667</v>
      </c>
      <c r="L273" s="11">
        <f t="shared" si="28"/>
        <v>42</v>
      </c>
      <c r="M273" s="5">
        <v>6</v>
      </c>
      <c r="N273" s="5" t="b">
        <f t="shared" si="34"/>
        <v>0</v>
      </c>
      <c r="O273" s="4">
        <f t="shared" si="32"/>
        <v>52084.285481770836</v>
      </c>
      <c r="P273" s="4">
        <f t="shared" si="33"/>
        <v>0.77005208414713533</v>
      </c>
    </row>
    <row r="274" spans="1:16" customFormat="1" x14ac:dyDescent="0.2">
      <c r="A274">
        <v>318479</v>
      </c>
      <c r="B274" s="1">
        <v>5</v>
      </c>
      <c r="C274">
        <v>1044</v>
      </c>
      <c r="D274">
        <v>3000036</v>
      </c>
      <c r="E274">
        <v>0</v>
      </c>
      <c r="F274">
        <v>0</v>
      </c>
      <c r="G274">
        <v>0</v>
      </c>
      <c r="H274">
        <v>0</v>
      </c>
      <c r="I274">
        <v>0</v>
      </c>
      <c r="J274" s="7">
        <f t="shared" si="30"/>
        <v>7</v>
      </c>
      <c r="K274" s="9">
        <f t="shared" si="31"/>
        <v>3.4799582405011138E-4</v>
      </c>
      <c r="L274" s="11">
        <f t="shared" si="28"/>
        <v>46.666959788149214</v>
      </c>
      <c r="M274" s="5">
        <f t="shared" si="29"/>
        <v>6.6667085411641729</v>
      </c>
      <c r="N274" s="5" t="b">
        <f t="shared" si="34"/>
        <v>0</v>
      </c>
      <c r="O274" s="4">
        <f t="shared" si="32"/>
        <v>6.6667085411641729</v>
      </c>
      <c r="P274" s="4">
        <f t="shared" si="33"/>
        <v>9.8565483985025508E-5</v>
      </c>
    </row>
    <row r="275" spans="1:16" customFormat="1" x14ac:dyDescent="0.2">
      <c r="A275">
        <v>318487</v>
      </c>
      <c r="B275" s="1">
        <v>5</v>
      </c>
      <c r="C275">
        <v>5600003</v>
      </c>
      <c r="D275">
        <v>3000036</v>
      </c>
      <c r="E275">
        <v>0</v>
      </c>
      <c r="F275">
        <v>0</v>
      </c>
      <c r="G275">
        <v>0</v>
      </c>
      <c r="H275">
        <v>0</v>
      </c>
      <c r="I275">
        <v>0</v>
      </c>
      <c r="J275" s="7">
        <f t="shared" si="30"/>
        <v>7</v>
      </c>
      <c r="K275" s="9">
        <f t="shared" si="31"/>
        <v>1.8666452669234637</v>
      </c>
      <c r="L275" s="11">
        <f t="shared" si="28"/>
        <v>46.666959788149214</v>
      </c>
      <c r="M275" s="5">
        <f t="shared" si="29"/>
        <v>6.6667085411641729</v>
      </c>
      <c r="N275" s="5" t="b">
        <f t="shared" si="34"/>
        <v>0</v>
      </c>
      <c r="O275" s="4">
        <f t="shared" si="32"/>
        <v>6.6667085411641729</v>
      </c>
      <c r="P275" s="4">
        <f t="shared" si="33"/>
        <v>9.8565483985025508E-5</v>
      </c>
    </row>
    <row r="276" spans="1:16" customFormat="1" x14ac:dyDescent="0.2">
      <c r="A276">
        <v>318488</v>
      </c>
      <c r="B276" s="1">
        <v>5</v>
      </c>
      <c r="C276">
        <v>559</v>
      </c>
      <c r="D276">
        <v>48</v>
      </c>
      <c r="E276">
        <v>0</v>
      </c>
      <c r="F276">
        <v>0</v>
      </c>
      <c r="G276">
        <v>0</v>
      </c>
      <c r="H276">
        <v>0</v>
      </c>
      <c r="I276">
        <v>0</v>
      </c>
      <c r="J276" s="7">
        <f t="shared" si="30"/>
        <v>7</v>
      </c>
      <c r="K276" s="9">
        <f t="shared" si="31"/>
        <v>11.645833333333334</v>
      </c>
      <c r="L276" s="11">
        <f t="shared" si="28"/>
        <v>42</v>
      </c>
      <c r="M276" s="5">
        <v>6</v>
      </c>
      <c r="N276" s="5" t="b">
        <f t="shared" si="34"/>
        <v>1</v>
      </c>
      <c r="O276" s="4">
        <f t="shared" si="32"/>
        <v>416674.28385416669</v>
      </c>
      <c r="P276" s="4">
        <f t="shared" si="33"/>
        <v>6.1604166731770826</v>
      </c>
    </row>
    <row r="277" spans="1:16" customFormat="1" x14ac:dyDescent="0.2">
      <c r="A277">
        <v>318489</v>
      </c>
      <c r="B277" s="1">
        <v>5</v>
      </c>
      <c r="C277">
        <v>281</v>
      </c>
      <c r="D277">
        <v>90</v>
      </c>
      <c r="E277">
        <v>0</v>
      </c>
      <c r="F277">
        <v>0</v>
      </c>
      <c r="G277">
        <v>0</v>
      </c>
      <c r="H277">
        <v>0</v>
      </c>
      <c r="I277">
        <v>0</v>
      </c>
      <c r="J277" s="7">
        <f t="shared" si="30"/>
        <v>7</v>
      </c>
      <c r="K277" s="9">
        <f t="shared" si="31"/>
        <v>3.1222222222222222</v>
      </c>
      <c r="L277" s="11">
        <f t="shared" si="28"/>
        <v>42</v>
      </c>
      <c r="M277" s="5">
        <v>6</v>
      </c>
      <c r="N277" s="5" t="b">
        <f t="shared" si="34"/>
        <v>0</v>
      </c>
      <c r="O277" s="4">
        <f t="shared" si="32"/>
        <v>222226.28472222222</v>
      </c>
      <c r="P277" s="4">
        <f t="shared" si="33"/>
        <v>3.2855555590277774</v>
      </c>
    </row>
    <row r="278" spans="1:16" customFormat="1" x14ac:dyDescent="0.2">
      <c r="A278">
        <v>318490</v>
      </c>
      <c r="B278" s="1">
        <v>5</v>
      </c>
      <c r="C278">
        <v>689</v>
      </c>
      <c r="D278">
        <v>48</v>
      </c>
      <c r="E278">
        <v>0</v>
      </c>
      <c r="F278">
        <v>0</v>
      </c>
      <c r="G278">
        <v>0</v>
      </c>
      <c r="H278">
        <v>0</v>
      </c>
      <c r="I278">
        <v>0</v>
      </c>
      <c r="J278" s="7">
        <f t="shared" si="30"/>
        <v>7</v>
      </c>
      <c r="K278" s="9">
        <f t="shared" si="31"/>
        <v>14.354166666666666</v>
      </c>
      <c r="L278" s="11">
        <f t="shared" si="28"/>
        <v>42</v>
      </c>
      <c r="M278" s="5">
        <v>6</v>
      </c>
      <c r="N278" s="5" t="b">
        <f t="shared" si="34"/>
        <v>1</v>
      </c>
      <c r="O278" s="4">
        <f t="shared" si="32"/>
        <v>416674.28385416669</v>
      </c>
      <c r="P278" s="4">
        <f t="shared" si="33"/>
        <v>6.1604166731770826</v>
      </c>
    </row>
    <row r="279" spans="1:16" customFormat="1" x14ac:dyDescent="0.2">
      <c r="A279">
        <v>318548</v>
      </c>
      <c r="B279" s="1">
        <v>5</v>
      </c>
      <c r="C279">
        <v>9</v>
      </c>
      <c r="D279">
        <v>400</v>
      </c>
      <c r="E279">
        <v>0</v>
      </c>
      <c r="F279">
        <v>0</v>
      </c>
      <c r="G279">
        <v>0</v>
      </c>
      <c r="H279">
        <v>0</v>
      </c>
      <c r="I279">
        <v>0</v>
      </c>
      <c r="J279" s="7">
        <f t="shared" si="30"/>
        <v>7</v>
      </c>
      <c r="K279" s="9">
        <f t="shared" si="31"/>
        <v>2.2499999999999999E-2</v>
      </c>
      <c r="L279" s="11">
        <f t="shared" si="28"/>
        <v>42</v>
      </c>
      <c r="M279" s="5">
        <v>6</v>
      </c>
      <c r="N279" s="5" t="b">
        <f t="shared" si="34"/>
        <v>0</v>
      </c>
      <c r="O279" s="4">
        <f t="shared" si="32"/>
        <v>50000.9140625</v>
      </c>
      <c r="P279" s="4">
        <f t="shared" si="33"/>
        <v>0.73925000078124992</v>
      </c>
    </row>
    <row r="280" spans="1:16" customFormat="1" x14ac:dyDescent="0.2">
      <c r="A280">
        <v>318550</v>
      </c>
      <c r="B280" s="1">
        <v>5</v>
      </c>
      <c r="C280">
        <v>2087</v>
      </c>
      <c r="D280">
        <v>192</v>
      </c>
      <c r="E280">
        <v>0</v>
      </c>
      <c r="F280">
        <v>2000034</v>
      </c>
      <c r="G280">
        <v>46.8</v>
      </c>
      <c r="H280">
        <v>0</v>
      </c>
      <c r="I280">
        <v>44.594017094017097</v>
      </c>
      <c r="J280" s="7">
        <f t="shared" si="30"/>
        <v>0</v>
      </c>
      <c r="K280" s="9">
        <f t="shared" si="31"/>
        <v>10.869791666666666</v>
      </c>
      <c r="L280" s="11">
        <f t="shared" si="28"/>
        <v>6</v>
      </c>
      <c r="M280" s="5">
        <v>6</v>
      </c>
      <c r="N280" s="5" t="b">
        <f t="shared" si="34"/>
        <v>1</v>
      </c>
      <c r="O280" s="4">
        <f t="shared" si="32"/>
        <v>104168.57096354167</v>
      </c>
      <c r="P280" s="4">
        <f t="shared" si="33"/>
        <v>1.5401041682942707</v>
      </c>
    </row>
    <row r="281" spans="1:16" customFormat="1" x14ac:dyDescent="0.2">
      <c r="A281">
        <v>318569</v>
      </c>
      <c r="B281" s="1">
        <v>5</v>
      </c>
      <c r="C281">
        <v>8</v>
      </c>
      <c r="D281">
        <v>120</v>
      </c>
      <c r="E281">
        <v>0</v>
      </c>
      <c r="F281">
        <v>0</v>
      </c>
      <c r="G281">
        <v>0</v>
      </c>
      <c r="H281">
        <v>0</v>
      </c>
      <c r="I281">
        <v>0</v>
      </c>
      <c r="J281" s="7">
        <f t="shared" si="30"/>
        <v>7</v>
      </c>
      <c r="K281" s="9">
        <f t="shared" si="31"/>
        <v>6.6666666666666666E-2</v>
      </c>
      <c r="L281" s="11">
        <f t="shared" si="28"/>
        <v>42</v>
      </c>
      <c r="M281" s="5">
        <v>6</v>
      </c>
      <c r="N281" s="5" t="b">
        <f t="shared" si="34"/>
        <v>0</v>
      </c>
      <c r="O281" s="4">
        <f t="shared" si="32"/>
        <v>166669.71354166666</v>
      </c>
      <c r="P281" s="4">
        <f t="shared" si="33"/>
        <v>2.4641666692708331</v>
      </c>
    </row>
    <row r="282" spans="1:16" customFormat="1" x14ac:dyDescent="0.2">
      <c r="A282">
        <v>318571</v>
      </c>
      <c r="B282" s="1">
        <v>5</v>
      </c>
      <c r="C282">
        <v>1089</v>
      </c>
      <c r="D282">
        <v>4000032</v>
      </c>
      <c r="E282">
        <v>0</v>
      </c>
      <c r="F282">
        <v>0</v>
      </c>
      <c r="G282">
        <v>0</v>
      </c>
      <c r="H282">
        <v>0</v>
      </c>
      <c r="I282">
        <v>0</v>
      </c>
      <c r="J282" s="7">
        <f t="shared" si="30"/>
        <v>7</v>
      </c>
      <c r="K282" s="9">
        <f t="shared" si="31"/>
        <v>2.7224782201742384E-4</v>
      </c>
      <c r="L282" s="11">
        <f t="shared" si="28"/>
        <v>35.000359840871269</v>
      </c>
      <c r="M282" s="5">
        <f t="shared" si="29"/>
        <v>5.0000514058387528</v>
      </c>
      <c r="N282" s="5" t="b">
        <f t="shared" si="34"/>
        <v>0</v>
      </c>
      <c r="O282" s="4">
        <f t="shared" si="32"/>
        <v>5.0000514058387528</v>
      </c>
      <c r="P282" s="4">
        <f t="shared" si="33"/>
        <v>7.3924408682855534E-5</v>
      </c>
    </row>
    <row r="283" spans="1:16" customFormat="1" x14ac:dyDescent="0.2">
      <c r="A283">
        <v>318575</v>
      </c>
      <c r="B283" s="1">
        <v>5</v>
      </c>
      <c r="C283">
        <v>126</v>
      </c>
      <c r="D283">
        <v>120</v>
      </c>
      <c r="E283">
        <v>0</v>
      </c>
      <c r="F283">
        <v>0</v>
      </c>
      <c r="G283">
        <v>0</v>
      </c>
      <c r="H283">
        <v>0</v>
      </c>
      <c r="I283">
        <v>0</v>
      </c>
      <c r="J283" s="7">
        <f t="shared" si="30"/>
        <v>7</v>
      </c>
      <c r="K283" s="9">
        <f t="shared" si="31"/>
        <v>1.05</v>
      </c>
      <c r="L283" s="11">
        <f t="shared" si="28"/>
        <v>42</v>
      </c>
      <c r="M283" s="5">
        <v>6</v>
      </c>
      <c r="N283" s="5" t="b">
        <f t="shared" si="34"/>
        <v>0</v>
      </c>
      <c r="O283" s="4">
        <f t="shared" si="32"/>
        <v>166669.71354166666</v>
      </c>
      <c r="P283" s="4">
        <f t="shared" si="33"/>
        <v>2.4641666692708331</v>
      </c>
    </row>
    <row r="284" spans="1:16" customFormat="1" x14ac:dyDescent="0.2">
      <c r="A284">
        <v>318579</v>
      </c>
      <c r="B284" s="1">
        <v>5</v>
      </c>
      <c r="C284">
        <v>1440</v>
      </c>
      <c r="D284">
        <v>2160</v>
      </c>
      <c r="E284">
        <v>0</v>
      </c>
      <c r="F284">
        <v>117.5</v>
      </c>
      <c r="G284">
        <v>200003.5</v>
      </c>
      <c r="H284">
        <v>0</v>
      </c>
      <c r="I284">
        <v>61.276595744680854</v>
      </c>
      <c r="J284" s="7">
        <f t="shared" si="30"/>
        <v>0</v>
      </c>
      <c r="K284" s="9">
        <f t="shared" si="31"/>
        <v>0.66666666666666663</v>
      </c>
      <c r="L284" s="11">
        <f t="shared" si="28"/>
        <v>2</v>
      </c>
      <c r="M284" s="5">
        <v>2</v>
      </c>
      <c r="N284" s="5" t="b">
        <f t="shared" si="34"/>
        <v>0</v>
      </c>
      <c r="O284" s="4">
        <f t="shared" si="32"/>
        <v>9259.4285300925931</v>
      </c>
      <c r="P284" s="4">
        <f t="shared" si="33"/>
        <v>0.13689814829282407</v>
      </c>
    </row>
    <row r="285" spans="1:16" customFormat="1" x14ac:dyDescent="0.2">
      <c r="A285">
        <v>318658</v>
      </c>
      <c r="B285" s="1">
        <v>5</v>
      </c>
      <c r="C285">
        <v>170</v>
      </c>
      <c r="D285">
        <v>48</v>
      </c>
      <c r="E285">
        <v>0</v>
      </c>
      <c r="F285">
        <v>0</v>
      </c>
      <c r="G285">
        <v>0</v>
      </c>
      <c r="H285">
        <v>0</v>
      </c>
      <c r="I285">
        <v>0</v>
      </c>
      <c r="J285" s="7">
        <f t="shared" si="30"/>
        <v>7</v>
      </c>
      <c r="K285" s="9">
        <f t="shared" si="31"/>
        <v>3.5416666666666665</v>
      </c>
      <c r="L285" s="11">
        <f t="shared" si="28"/>
        <v>14</v>
      </c>
      <c r="M285" s="5">
        <v>2</v>
      </c>
      <c r="N285" s="5" t="b">
        <f t="shared" si="34"/>
        <v>1</v>
      </c>
      <c r="O285" s="4">
        <f t="shared" si="32"/>
        <v>416674.28385416669</v>
      </c>
      <c r="P285" s="4">
        <f t="shared" si="33"/>
        <v>6.1604166731770826</v>
      </c>
    </row>
    <row r="286" spans="1:16" customFormat="1" x14ac:dyDescent="0.2">
      <c r="A286">
        <v>318659</v>
      </c>
      <c r="B286" s="1">
        <v>5</v>
      </c>
      <c r="C286">
        <v>1400003</v>
      </c>
      <c r="D286">
        <v>60</v>
      </c>
      <c r="E286">
        <v>0</v>
      </c>
      <c r="F286">
        <v>0</v>
      </c>
      <c r="G286">
        <v>0</v>
      </c>
      <c r="H286">
        <v>0</v>
      </c>
      <c r="I286">
        <v>0</v>
      </c>
      <c r="J286" s="7">
        <f t="shared" si="30"/>
        <v>7</v>
      </c>
      <c r="K286" s="9">
        <f t="shared" si="31"/>
        <v>23333.383333333335</v>
      </c>
      <c r="L286" s="11">
        <f t="shared" si="28"/>
        <v>14</v>
      </c>
      <c r="M286" s="5">
        <v>2</v>
      </c>
      <c r="N286" s="5" t="b">
        <f t="shared" si="34"/>
        <v>1</v>
      </c>
      <c r="O286" s="4">
        <f t="shared" si="32"/>
        <v>333339.42708333331</v>
      </c>
      <c r="P286" s="4">
        <f t="shared" si="33"/>
        <v>4.9283333385416661</v>
      </c>
    </row>
    <row r="287" spans="1:16" customFormat="1" x14ac:dyDescent="0.2">
      <c r="A287">
        <v>318660</v>
      </c>
      <c r="B287" s="1">
        <v>5</v>
      </c>
      <c r="C287">
        <v>214</v>
      </c>
      <c r="D287">
        <v>72</v>
      </c>
      <c r="E287">
        <v>0</v>
      </c>
      <c r="F287">
        <v>0</v>
      </c>
      <c r="G287">
        <v>0</v>
      </c>
      <c r="H287">
        <v>0</v>
      </c>
      <c r="I287">
        <v>0</v>
      </c>
      <c r="J287" s="7">
        <f t="shared" si="30"/>
        <v>7</v>
      </c>
      <c r="K287" s="9">
        <f t="shared" si="31"/>
        <v>2.9722222222222223</v>
      </c>
      <c r="L287" s="11">
        <f t="shared" si="28"/>
        <v>14</v>
      </c>
      <c r="M287" s="5">
        <v>2</v>
      </c>
      <c r="N287" s="5" t="b">
        <f t="shared" si="34"/>
        <v>1</v>
      </c>
      <c r="O287" s="4">
        <f t="shared" si="32"/>
        <v>277782.85590277775</v>
      </c>
      <c r="P287" s="4">
        <f t="shared" si="33"/>
        <v>4.1069444487847218</v>
      </c>
    </row>
    <row r="288" spans="1:16" customFormat="1" x14ac:dyDescent="0.2">
      <c r="A288">
        <v>318661</v>
      </c>
      <c r="B288" s="1">
        <v>5</v>
      </c>
      <c r="C288">
        <v>254</v>
      </c>
      <c r="D288">
        <v>84</v>
      </c>
      <c r="E288">
        <v>0</v>
      </c>
      <c r="F288">
        <v>0</v>
      </c>
      <c r="G288">
        <v>0</v>
      </c>
      <c r="H288">
        <v>0</v>
      </c>
      <c r="I288">
        <v>0</v>
      </c>
      <c r="J288" s="7">
        <f t="shared" si="30"/>
        <v>7</v>
      </c>
      <c r="K288" s="9">
        <f t="shared" si="31"/>
        <v>3.0238095238095237</v>
      </c>
      <c r="L288" s="11">
        <f t="shared" si="28"/>
        <v>14</v>
      </c>
      <c r="M288" s="5">
        <v>2</v>
      </c>
      <c r="N288" s="5" t="b">
        <f t="shared" si="34"/>
        <v>1</v>
      </c>
      <c r="O288" s="4">
        <f t="shared" si="32"/>
        <v>238099.59077380953</v>
      </c>
      <c r="P288" s="4">
        <f t="shared" si="33"/>
        <v>3.5202380989583331</v>
      </c>
    </row>
    <row r="289" spans="1:16" customFormat="1" x14ac:dyDescent="0.2">
      <c r="A289">
        <v>318666</v>
      </c>
      <c r="B289" s="1">
        <v>5</v>
      </c>
      <c r="C289">
        <v>70</v>
      </c>
      <c r="D289">
        <v>60</v>
      </c>
      <c r="E289">
        <v>0</v>
      </c>
      <c r="F289">
        <v>0</v>
      </c>
      <c r="G289">
        <v>0</v>
      </c>
      <c r="H289">
        <v>0</v>
      </c>
      <c r="I289">
        <v>0</v>
      </c>
      <c r="J289" s="7">
        <f t="shared" si="30"/>
        <v>7</v>
      </c>
      <c r="K289" s="9">
        <f t="shared" si="31"/>
        <v>1.1666666666666667</v>
      </c>
      <c r="L289" s="11">
        <f t="shared" si="28"/>
        <v>14</v>
      </c>
      <c r="M289" s="5">
        <v>2</v>
      </c>
      <c r="N289" s="5" t="b">
        <f t="shared" si="34"/>
        <v>0</v>
      </c>
      <c r="O289" s="4">
        <f t="shared" si="32"/>
        <v>333339.42708333331</v>
      </c>
      <c r="P289" s="4">
        <f t="shared" si="33"/>
        <v>4.9283333385416661</v>
      </c>
    </row>
    <row r="290" spans="1:16" customFormat="1" x14ac:dyDescent="0.2">
      <c r="A290">
        <v>318667</v>
      </c>
      <c r="B290" s="1">
        <v>5</v>
      </c>
      <c r="C290">
        <v>56</v>
      </c>
      <c r="D290">
        <v>126</v>
      </c>
      <c r="E290">
        <v>0</v>
      </c>
      <c r="F290">
        <v>0</v>
      </c>
      <c r="G290">
        <v>0</v>
      </c>
      <c r="H290">
        <v>0</v>
      </c>
      <c r="I290">
        <v>0</v>
      </c>
      <c r="J290" s="7">
        <f t="shared" si="30"/>
        <v>7</v>
      </c>
      <c r="K290" s="9">
        <f t="shared" si="31"/>
        <v>0.44444444444444442</v>
      </c>
      <c r="L290" s="11">
        <f t="shared" si="28"/>
        <v>14</v>
      </c>
      <c r="M290" s="5">
        <v>2</v>
      </c>
      <c r="N290" s="5" t="b">
        <f t="shared" si="34"/>
        <v>0</v>
      </c>
      <c r="O290" s="4">
        <f t="shared" si="32"/>
        <v>158733.06051587302</v>
      </c>
      <c r="P290" s="4">
        <f t="shared" si="33"/>
        <v>2.3468253993055552</v>
      </c>
    </row>
    <row r="291" spans="1:16" customFormat="1" x14ac:dyDescent="0.2">
      <c r="A291">
        <v>318674</v>
      </c>
      <c r="B291" s="1">
        <v>5</v>
      </c>
      <c r="C291">
        <v>245</v>
      </c>
      <c r="D291">
        <v>240</v>
      </c>
      <c r="E291">
        <v>0</v>
      </c>
      <c r="F291">
        <v>0</v>
      </c>
      <c r="G291">
        <v>0</v>
      </c>
      <c r="H291">
        <v>0</v>
      </c>
      <c r="I291">
        <v>0</v>
      </c>
      <c r="J291" s="7">
        <f t="shared" si="30"/>
        <v>7</v>
      </c>
      <c r="K291" s="9">
        <f t="shared" si="31"/>
        <v>1.0208333333333333</v>
      </c>
      <c r="L291" s="11">
        <f t="shared" si="28"/>
        <v>14</v>
      </c>
      <c r="M291" s="5">
        <v>2</v>
      </c>
      <c r="N291" s="5" t="b">
        <f t="shared" si="34"/>
        <v>0</v>
      </c>
      <c r="O291" s="4">
        <f t="shared" si="32"/>
        <v>83334.856770833328</v>
      </c>
      <c r="P291" s="4">
        <f t="shared" si="33"/>
        <v>1.2320833346354165</v>
      </c>
    </row>
    <row r="292" spans="1:16" customFormat="1" x14ac:dyDescent="0.2">
      <c r="A292">
        <v>318676</v>
      </c>
      <c r="B292" s="1">
        <v>5</v>
      </c>
      <c r="C292">
        <v>491</v>
      </c>
      <c r="D292">
        <v>270</v>
      </c>
      <c r="E292">
        <v>0</v>
      </c>
      <c r="F292">
        <v>0</v>
      </c>
      <c r="G292">
        <v>0</v>
      </c>
      <c r="H292">
        <v>0</v>
      </c>
      <c r="I292">
        <v>0</v>
      </c>
      <c r="J292" s="7">
        <f t="shared" si="30"/>
        <v>7</v>
      </c>
      <c r="K292" s="9">
        <f t="shared" si="31"/>
        <v>1.8185185185185184</v>
      </c>
      <c r="L292" s="11">
        <f t="shared" si="28"/>
        <v>14</v>
      </c>
      <c r="M292" s="5">
        <v>2</v>
      </c>
      <c r="N292" s="5" t="b">
        <f t="shared" si="34"/>
        <v>0</v>
      </c>
      <c r="O292" s="4">
        <f t="shared" si="32"/>
        <v>74075.428240740745</v>
      </c>
      <c r="P292" s="4">
        <f t="shared" si="33"/>
        <v>1.0951851863425925</v>
      </c>
    </row>
    <row r="293" spans="1:16" customFormat="1" x14ac:dyDescent="0.2">
      <c r="A293">
        <v>318682</v>
      </c>
      <c r="B293" s="1">
        <v>5</v>
      </c>
      <c r="C293">
        <v>617</v>
      </c>
      <c r="D293">
        <v>96</v>
      </c>
      <c r="E293">
        <v>0</v>
      </c>
      <c r="F293">
        <v>0</v>
      </c>
      <c r="G293">
        <v>0</v>
      </c>
      <c r="H293">
        <v>0</v>
      </c>
      <c r="I293">
        <v>0</v>
      </c>
      <c r="J293" s="7">
        <f t="shared" si="30"/>
        <v>7</v>
      </c>
      <c r="K293" s="9">
        <f t="shared" si="31"/>
        <v>6.427083333333333</v>
      </c>
      <c r="L293" s="11">
        <f t="shared" si="28"/>
        <v>14</v>
      </c>
      <c r="M293" s="5">
        <v>2</v>
      </c>
      <c r="N293" s="5" t="b">
        <f t="shared" si="34"/>
        <v>1</v>
      </c>
      <c r="O293" s="4">
        <f t="shared" si="32"/>
        <v>208337.14192708334</v>
      </c>
      <c r="P293" s="4">
        <f t="shared" si="33"/>
        <v>3.0802083365885413</v>
      </c>
    </row>
    <row r="294" spans="1:16" customFormat="1" x14ac:dyDescent="0.2">
      <c r="A294">
        <v>318722</v>
      </c>
      <c r="B294" s="1">
        <v>5</v>
      </c>
      <c r="C294">
        <v>107</v>
      </c>
      <c r="D294">
        <v>36</v>
      </c>
      <c r="E294">
        <v>0</v>
      </c>
      <c r="F294">
        <v>0</v>
      </c>
      <c r="G294">
        <v>0</v>
      </c>
      <c r="H294">
        <v>0</v>
      </c>
      <c r="I294">
        <v>0</v>
      </c>
      <c r="J294" s="7">
        <f t="shared" si="30"/>
        <v>7</v>
      </c>
      <c r="K294" s="9">
        <f t="shared" si="31"/>
        <v>2.9722222222222223</v>
      </c>
      <c r="L294" s="11">
        <f t="shared" si="28"/>
        <v>14</v>
      </c>
      <c r="M294" s="5">
        <v>2</v>
      </c>
      <c r="N294" s="5" t="b">
        <f t="shared" si="34"/>
        <v>1</v>
      </c>
      <c r="O294" s="4">
        <f t="shared" si="32"/>
        <v>555565.7118055555</v>
      </c>
      <c r="P294" s="4">
        <f t="shared" si="33"/>
        <v>8.2138888975694435</v>
      </c>
    </row>
    <row r="295" spans="1:16" customFormat="1" x14ac:dyDescent="0.2">
      <c r="A295">
        <v>318752</v>
      </c>
      <c r="B295" s="1">
        <v>5</v>
      </c>
      <c r="C295">
        <v>146</v>
      </c>
      <c r="D295">
        <v>96</v>
      </c>
      <c r="E295">
        <v>0</v>
      </c>
      <c r="F295">
        <v>0</v>
      </c>
      <c r="G295">
        <v>0</v>
      </c>
      <c r="H295">
        <v>0</v>
      </c>
      <c r="I295">
        <v>0</v>
      </c>
      <c r="J295" s="7">
        <f t="shared" si="30"/>
        <v>7</v>
      </c>
      <c r="K295" s="9">
        <f t="shared" si="31"/>
        <v>1.5208333333333333</v>
      </c>
      <c r="L295" s="11">
        <f t="shared" si="28"/>
        <v>14</v>
      </c>
      <c r="M295" s="5">
        <v>2</v>
      </c>
      <c r="N295" s="5" t="b">
        <f t="shared" si="34"/>
        <v>0</v>
      </c>
      <c r="O295" s="4">
        <f t="shared" si="32"/>
        <v>208337.14192708334</v>
      </c>
      <c r="P295" s="4">
        <f t="shared" si="33"/>
        <v>3.0802083365885413</v>
      </c>
    </row>
    <row r="296" spans="1:16" customFormat="1" x14ac:dyDescent="0.2">
      <c r="A296">
        <v>318755</v>
      </c>
      <c r="B296" s="1">
        <v>5</v>
      </c>
      <c r="C296">
        <v>1702</v>
      </c>
      <c r="D296">
        <v>480</v>
      </c>
      <c r="E296">
        <v>0</v>
      </c>
      <c r="F296">
        <v>0</v>
      </c>
      <c r="G296">
        <v>0</v>
      </c>
      <c r="H296">
        <v>0</v>
      </c>
      <c r="I296">
        <v>0</v>
      </c>
      <c r="J296" s="7">
        <f t="shared" si="30"/>
        <v>7</v>
      </c>
      <c r="K296" s="9">
        <f t="shared" si="31"/>
        <v>3.5458333333333334</v>
      </c>
      <c r="L296" s="11">
        <f t="shared" si="28"/>
        <v>14</v>
      </c>
      <c r="M296" s="5">
        <v>2</v>
      </c>
      <c r="N296" s="5" t="b">
        <f t="shared" si="34"/>
        <v>1</v>
      </c>
      <c r="O296" s="4">
        <f t="shared" si="32"/>
        <v>41667.428385416664</v>
      </c>
      <c r="P296" s="4">
        <f t="shared" si="33"/>
        <v>0.61604166731770826</v>
      </c>
    </row>
    <row r="297" spans="1:16" customFormat="1" x14ac:dyDescent="0.2">
      <c r="A297">
        <v>318757</v>
      </c>
      <c r="B297" s="1">
        <v>5</v>
      </c>
      <c r="C297">
        <v>3900003</v>
      </c>
      <c r="D297">
        <v>144</v>
      </c>
      <c r="E297">
        <v>0</v>
      </c>
      <c r="F297">
        <v>0</v>
      </c>
      <c r="G297">
        <v>0</v>
      </c>
      <c r="H297">
        <v>0</v>
      </c>
      <c r="I297">
        <v>0</v>
      </c>
      <c r="J297" s="7">
        <f t="shared" si="30"/>
        <v>7</v>
      </c>
      <c r="K297" s="9">
        <f t="shared" si="31"/>
        <v>27083.354166666668</v>
      </c>
      <c r="L297" s="11">
        <f t="shared" si="28"/>
        <v>14</v>
      </c>
      <c r="M297" s="5">
        <v>2</v>
      </c>
      <c r="N297" s="5" t="b">
        <f t="shared" si="34"/>
        <v>1</v>
      </c>
      <c r="O297" s="4">
        <f t="shared" si="32"/>
        <v>138891.42795138888</v>
      </c>
      <c r="P297" s="4">
        <f t="shared" si="33"/>
        <v>2.0534722243923609</v>
      </c>
    </row>
    <row r="298" spans="1:16" customFormat="1" x14ac:dyDescent="0.2">
      <c r="A298">
        <v>318809</v>
      </c>
      <c r="B298" s="1">
        <v>5</v>
      </c>
      <c r="C298">
        <v>775</v>
      </c>
      <c r="D298">
        <v>252</v>
      </c>
      <c r="E298">
        <v>0</v>
      </c>
      <c r="F298">
        <v>0</v>
      </c>
      <c r="G298">
        <v>0</v>
      </c>
      <c r="H298">
        <v>0</v>
      </c>
      <c r="I298">
        <v>0</v>
      </c>
      <c r="J298" s="7">
        <f t="shared" si="30"/>
        <v>7</v>
      </c>
      <c r="K298" s="9">
        <f t="shared" si="31"/>
        <v>3.0753968253968256</v>
      </c>
      <c r="L298" s="11">
        <f t="shared" si="28"/>
        <v>14</v>
      </c>
      <c r="M298" s="5">
        <v>2</v>
      </c>
      <c r="N298" s="5" t="b">
        <f t="shared" si="34"/>
        <v>1</v>
      </c>
      <c r="O298" s="4">
        <f t="shared" si="32"/>
        <v>79366.530257936509</v>
      </c>
      <c r="P298" s="4">
        <f t="shared" si="33"/>
        <v>1.1734126996527776</v>
      </c>
    </row>
    <row r="299" spans="1:16" customFormat="1" x14ac:dyDescent="0.2">
      <c r="A299">
        <v>318810</v>
      </c>
      <c r="B299" s="1">
        <v>5</v>
      </c>
      <c r="C299">
        <v>309</v>
      </c>
      <c r="D299">
        <v>300</v>
      </c>
      <c r="E299">
        <v>0</v>
      </c>
      <c r="F299">
        <v>0</v>
      </c>
      <c r="G299">
        <v>0</v>
      </c>
      <c r="H299">
        <v>0</v>
      </c>
      <c r="I299">
        <v>0</v>
      </c>
      <c r="J299" s="7">
        <f t="shared" si="30"/>
        <v>7</v>
      </c>
      <c r="K299" s="9">
        <f t="shared" si="31"/>
        <v>1.03</v>
      </c>
      <c r="L299" s="11">
        <f t="shared" ref="L299:L358" si="35">IF(J299=0,M299,J299*M299)</f>
        <v>14</v>
      </c>
      <c r="M299" s="5">
        <v>2</v>
      </c>
      <c r="N299" s="5" t="b">
        <f t="shared" si="34"/>
        <v>0</v>
      </c>
      <c r="O299" s="4">
        <f t="shared" si="32"/>
        <v>66667.885416666672</v>
      </c>
      <c r="P299" s="4">
        <f t="shared" si="33"/>
        <v>0.98566666770833322</v>
      </c>
    </row>
    <row r="300" spans="1:16" customFormat="1" x14ac:dyDescent="0.2">
      <c r="A300">
        <v>318811</v>
      </c>
      <c r="B300" s="1">
        <v>5</v>
      </c>
      <c r="C300">
        <v>684</v>
      </c>
      <c r="D300">
        <v>420</v>
      </c>
      <c r="E300">
        <v>0</v>
      </c>
      <c r="F300">
        <v>0</v>
      </c>
      <c r="G300">
        <v>0</v>
      </c>
      <c r="H300">
        <v>0</v>
      </c>
      <c r="I300">
        <v>0</v>
      </c>
      <c r="J300" s="7">
        <f t="shared" si="30"/>
        <v>7</v>
      </c>
      <c r="K300" s="9">
        <f t="shared" si="31"/>
        <v>1.6285714285714286</v>
      </c>
      <c r="L300" s="11">
        <f t="shared" si="35"/>
        <v>14</v>
      </c>
      <c r="M300" s="5">
        <v>2</v>
      </c>
      <c r="N300" s="5" t="b">
        <f t="shared" si="34"/>
        <v>0</v>
      </c>
      <c r="O300" s="4">
        <f t="shared" si="32"/>
        <v>47619.918154761908</v>
      </c>
      <c r="P300" s="4">
        <f t="shared" si="33"/>
        <v>0.70404761979166663</v>
      </c>
    </row>
    <row r="301" spans="1:16" customFormat="1" x14ac:dyDescent="0.2">
      <c r="A301">
        <v>318812</v>
      </c>
      <c r="B301" s="1">
        <v>5</v>
      </c>
      <c r="C301">
        <v>495</v>
      </c>
      <c r="D301">
        <v>360</v>
      </c>
      <c r="E301">
        <v>0</v>
      </c>
      <c r="F301">
        <v>0</v>
      </c>
      <c r="G301">
        <v>0</v>
      </c>
      <c r="H301">
        <v>0</v>
      </c>
      <c r="I301">
        <v>0</v>
      </c>
      <c r="J301" s="7">
        <f t="shared" si="30"/>
        <v>7</v>
      </c>
      <c r="K301" s="9">
        <f t="shared" si="31"/>
        <v>1.375</v>
      </c>
      <c r="L301" s="11">
        <f t="shared" si="35"/>
        <v>14</v>
      </c>
      <c r="M301" s="5">
        <v>2</v>
      </c>
      <c r="N301" s="5" t="b">
        <f t="shared" si="34"/>
        <v>0</v>
      </c>
      <c r="O301" s="4">
        <f t="shared" si="32"/>
        <v>55556.571180555555</v>
      </c>
      <c r="P301" s="4">
        <f t="shared" si="33"/>
        <v>0.82138888975694435</v>
      </c>
    </row>
    <row r="302" spans="1:16" customFormat="1" x14ac:dyDescent="0.2">
      <c r="A302">
        <v>318815</v>
      </c>
      <c r="B302" s="1">
        <v>5</v>
      </c>
      <c r="C302">
        <v>48</v>
      </c>
      <c r="D302">
        <v>392</v>
      </c>
      <c r="E302">
        <v>0</v>
      </c>
      <c r="F302">
        <v>0</v>
      </c>
      <c r="G302">
        <v>0</v>
      </c>
      <c r="H302">
        <v>0</v>
      </c>
      <c r="I302">
        <v>0</v>
      </c>
      <c r="J302" s="7">
        <f t="shared" si="30"/>
        <v>7</v>
      </c>
      <c r="K302" s="9">
        <f t="shared" si="31"/>
        <v>0.12244897959183673</v>
      </c>
      <c r="L302" s="11">
        <f t="shared" si="35"/>
        <v>14</v>
      </c>
      <c r="M302" s="5">
        <v>2</v>
      </c>
      <c r="N302" s="5" t="b">
        <f t="shared" si="34"/>
        <v>0</v>
      </c>
      <c r="O302" s="4">
        <f t="shared" si="32"/>
        <v>51021.340880102041</v>
      </c>
      <c r="P302" s="4">
        <f t="shared" si="33"/>
        <v>0.75433673549107139</v>
      </c>
    </row>
    <row r="303" spans="1:16" customFormat="1" x14ac:dyDescent="0.2">
      <c r="A303">
        <v>318816</v>
      </c>
      <c r="B303" s="1">
        <v>5</v>
      </c>
      <c r="C303">
        <v>108</v>
      </c>
      <c r="D303">
        <v>2000034</v>
      </c>
      <c r="E303">
        <v>0</v>
      </c>
      <c r="F303">
        <v>0</v>
      </c>
      <c r="G303">
        <v>0</v>
      </c>
      <c r="H303">
        <v>0</v>
      </c>
      <c r="I303">
        <v>0</v>
      </c>
      <c r="J303" s="7">
        <f t="shared" si="30"/>
        <v>7</v>
      </c>
      <c r="K303" s="9">
        <f t="shared" si="31"/>
        <v>5.3999082015605735E-5</v>
      </c>
      <c r="L303" s="11">
        <f t="shared" si="35"/>
        <v>70.00008968597534</v>
      </c>
      <c r="M303" s="5">
        <f t="shared" ref="M303:M356" si="36">IF(O303&gt;P303,O303,P303)</f>
        <v>10.000012812282192</v>
      </c>
      <c r="N303" s="5" t="b">
        <f t="shared" si="34"/>
        <v>0</v>
      </c>
      <c r="O303" s="4">
        <f t="shared" si="32"/>
        <v>10.000012812282192</v>
      </c>
      <c r="P303" s="4">
        <f t="shared" si="33"/>
        <v>1.4784748674897527E-4</v>
      </c>
    </row>
    <row r="304" spans="1:16" customFormat="1" x14ac:dyDescent="0.2">
      <c r="A304">
        <v>318818</v>
      </c>
      <c r="B304" s="1">
        <v>5</v>
      </c>
      <c r="C304">
        <v>19</v>
      </c>
      <c r="D304">
        <v>154</v>
      </c>
      <c r="E304">
        <v>0</v>
      </c>
      <c r="F304">
        <v>0</v>
      </c>
      <c r="G304">
        <v>0</v>
      </c>
      <c r="H304">
        <v>0</v>
      </c>
      <c r="I304">
        <v>0</v>
      </c>
      <c r="J304" s="7">
        <f t="shared" si="30"/>
        <v>7</v>
      </c>
      <c r="K304" s="9">
        <f t="shared" si="31"/>
        <v>0.12337662337662338</v>
      </c>
      <c r="L304" s="11">
        <f t="shared" si="35"/>
        <v>14</v>
      </c>
      <c r="M304" s="5">
        <v>2</v>
      </c>
      <c r="N304" s="5" t="b">
        <f t="shared" si="34"/>
        <v>0</v>
      </c>
      <c r="O304" s="4">
        <f t="shared" si="32"/>
        <v>129872.50405844155</v>
      </c>
      <c r="P304" s="4">
        <f t="shared" si="33"/>
        <v>1.9201298721590907</v>
      </c>
    </row>
    <row r="305" spans="1:16" customFormat="1" x14ac:dyDescent="0.2">
      <c r="A305">
        <v>318819</v>
      </c>
      <c r="B305" s="1">
        <v>5</v>
      </c>
      <c r="C305">
        <v>102</v>
      </c>
      <c r="D305">
        <v>4000032</v>
      </c>
      <c r="E305">
        <v>0</v>
      </c>
      <c r="F305">
        <v>0</v>
      </c>
      <c r="G305">
        <v>0</v>
      </c>
      <c r="H305">
        <v>0</v>
      </c>
      <c r="I305">
        <v>0</v>
      </c>
      <c r="J305" s="7">
        <f t="shared" si="30"/>
        <v>7</v>
      </c>
      <c r="K305" s="9">
        <f t="shared" si="31"/>
        <v>2.5499796001631987E-5</v>
      </c>
      <c r="L305" s="11">
        <f t="shared" si="35"/>
        <v>35.000359840871269</v>
      </c>
      <c r="M305" s="5">
        <f t="shared" si="36"/>
        <v>5.0000514058387528</v>
      </c>
      <c r="N305" s="5" t="b">
        <f t="shared" si="34"/>
        <v>0</v>
      </c>
      <c r="O305" s="4">
        <f t="shared" si="32"/>
        <v>5.0000514058387528</v>
      </c>
      <c r="P305" s="4">
        <f t="shared" si="33"/>
        <v>7.3924408682855534E-5</v>
      </c>
    </row>
    <row r="306" spans="1:16" customFormat="1" x14ac:dyDescent="0.2">
      <c r="A306">
        <v>318828</v>
      </c>
      <c r="B306" s="1">
        <v>5</v>
      </c>
      <c r="C306">
        <v>30000300003</v>
      </c>
      <c r="D306">
        <v>216</v>
      </c>
      <c r="E306">
        <v>0</v>
      </c>
      <c r="F306">
        <v>0</v>
      </c>
      <c r="G306">
        <v>0</v>
      </c>
      <c r="H306">
        <v>0</v>
      </c>
      <c r="I306">
        <v>0</v>
      </c>
      <c r="J306" s="7">
        <f t="shared" si="30"/>
        <v>7</v>
      </c>
      <c r="K306" s="9">
        <f t="shared" si="31"/>
        <v>138890277.79166666</v>
      </c>
      <c r="L306" s="11">
        <f t="shared" si="35"/>
        <v>14</v>
      </c>
      <c r="M306" s="5">
        <v>2</v>
      </c>
      <c r="N306" s="5" t="b">
        <f t="shared" si="34"/>
        <v>1</v>
      </c>
      <c r="O306" s="4">
        <f t="shared" si="32"/>
        <v>92594.285300925927</v>
      </c>
      <c r="P306" s="4">
        <f t="shared" si="33"/>
        <v>1.3689814829282407</v>
      </c>
    </row>
    <row r="307" spans="1:16" customFormat="1" x14ac:dyDescent="0.2">
      <c r="A307">
        <v>318829</v>
      </c>
      <c r="B307" s="1">
        <v>5</v>
      </c>
      <c r="C307">
        <v>301</v>
      </c>
      <c r="D307">
        <v>324</v>
      </c>
      <c r="E307">
        <v>0</v>
      </c>
      <c r="F307">
        <v>0</v>
      </c>
      <c r="G307">
        <v>0</v>
      </c>
      <c r="H307">
        <v>0</v>
      </c>
      <c r="I307">
        <v>0</v>
      </c>
      <c r="J307" s="7">
        <f t="shared" si="30"/>
        <v>7</v>
      </c>
      <c r="K307" s="9">
        <f t="shared" si="31"/>
        <v>0.92901234567901236</v>
      </c>
      <c r="L307" s="11">
        <f t="shared" si="35"/>
        <v>14</v>
      </c>
      <c r="M307" s="5">
        <v>2</v>
      </c>
      <c r="N307" s="5" t="b">
        <f t="shared" si="34"/>
        <v>0</v>
      </c>
      <c r="O307" s="4">
        <f t="shared" si="32"/>
        <v>61729.523533950618</v>
      </c>
      <c r="P307" s="4">
        <f t="shared" si="33"/>
        <v>0.91265432195216045</v>
      </c>
    </row>
    <row r="308" spans="1:16" customFormat="1" x14ac:dyDescent="0.2">
      <c r="A308">
        <v>318852</v>
      </c>
      <c r="B308" s="1">
        <v>5</v>
      </c>
      <c r="C308">
        <v>379</v>
      </c>
      <c r="D308">
        <v>36</v>
      </c>
      <c r="E308">
        <v>0</v>
      </c>
      <c r="F308">
        <v>0</v>
      </c>
      <c r="G308">
        <v>0</v>
      </c>
      <c r="H308">
        <v>0</v>
      </c>
      <c r="I308">
        <v>0</v>
      </c>
      <c r="J308" s="7">
        <f t="shared" si="30"/>
        <v>7</v>
      </c>
      <c r="K308" s="9">
        <f t="shared" si="31"/>
        <v>10.527777777777779</v>
      </c>
      <c r="L308" s="11">
        <f t="shared" si="35"/>
        <v>14</v>
      </c>
      <c r="M308" s="5">
        <v>2</v>
      </c>
      <c r="N308" s="5" t="b">
        <f t="shared" si="34"/>
        <v>1</v>
      </c>
      <c r="O308" s="4">
        <f t="shared" si="32"/>
        <v>555565.7118055555</v>
      </c>
      <c r="P308" s="4">
        <f t="shared" si="33"/>
        <v>8.2138888975694435</v>
      </c>
    </row>
    <row r="309" spans="1:16" customFormat="1" x14ac:dyDescent="0.2">
      <c r="A309">
        <v>318856</v>
      </c>
      <c r="B309" s="1">
        <v>5</v>
      </c>
      <c r="C309">
        <v>255</v>
      </c>
      <c r="D309">
        <v>252</v>
      </c>
      <c r="E309">
        <v>0</v>
      </c>
      <c r="F309">
        <v>0</v>
      </c>
      <c r="G309">
        <v>0</v>
      </c>
      <c r="H309">
        <v>0</v>
      </c>
      <c r="I309">
        <v>0</v>
      </c>
      <c r="J309" s="7">
        <f t="shared" si="30"/>
        <v>7</v>
      </c>
      <c r="K309" s="9">
        <f t="shared" si="31"/>
        <v>1.0119047619047619</v>
      </c>
      <c r="L309" s="11">
        <f t="shared" si="35"/>
        <v>14</v>
      </c>
      <c r="M309" s="5">
        <v>2</v>
      </c>
      <c r="N309" s="5" t="b">
        <f t="shared" si="34"/>
        <v>0</v>
      </c>
      <c r="O309" s="4">
        <f t="shared" si="32"/>
        <v>79366.530257936509</v>
      </c>
      <c r="P309" s="4">
        <f t="shared" si="33"/>
        <v>1.1734126996527776</v>
      </c>
    </row>
    <row r="310" spans="1:16" customFormat="1" x14ac:dyDescent="0.2">
      <c r="A310">
        <v>318882</v>
      </c>
      <c r="B310" s="1">
        <v>5</v>
      </c>
      <c r="C310">
        <v>510</v>
      </c>
      <c r="D310">
        <v>720</v>
      </c>
      <c r="E310">
        <v>0</v>
      </c>
      <c r="F310">
        <v>0</v>
      </c>
      <c r="G310">
        <v>0</v>
      </c>
      <c r="H310">
        <v>0</v>
      </c>
      <c r="I310">
        <v>0</v>
      </c>
      <c r="J310" s="7">
        <f t="shared" si="30"/>
        <v>7</v>
      </c>
      <c r="K310" s="9">
        <f t="shared" si="31"/>
        <v>0.70833333333333337</v>
      </c>
      <c r="L310" s="11">
        <f t="shared" si="35"/>
        <v>14</v>
      </c>
      <c r="M310" s="5">
        <v>2</v>
      </c>
      <c r="N310" s="5" t="b">
        <f t="shared" si="34"/>
        <v>0</v>
      </c>
      <c r="O310" s="4">
        <f t="shared" si="32"/>
        <v>27778.285590277777</v>
      </c>
      <c r="P310" s="4">
        <f t="shared" si="33"/>
        <v>0.41069444487847218</v>
      </c>
    </row>
    <row r="311" spans="1:16" customFormat="1" x14ac:dyDescent="0.2">
      <c r="A311">
        <v>318886</v>
      </c>
      <c r="B311" s="1">
        <v>5</v>
      </c>
      <c r="C311">
        <v>99</v>
      </c>
      <c r="D311">
        <v>140</v>
      </c>
      <c r="E311">
        <v>0</v>
      </c>
      <c r="F311">
        <v>0</v>
      </c>
      <c r="G311">
        <v>0</v>
      </c>
      <c r="H311">
        <v>0</v>
      </c>
      <c r="I311">
        <v>0</v>
      </c>
      <c r="J311" s="7">
        <f t="shared" si="30"/>
        <v>7</v>
      </c>
      <c r="K311" s="9">
        <f t="shared" si="31"/>
        <v>0.70714285714285718</v>
      </c>
      <c r="L311" s="11">
        <f t="shared" si="35"/>
        <v>14</v>
      </c>
      <c r="M311" s="5">
        <v>2</v>
      </c>
      <c r="N311" s="5" t="b">
        <f t="shared" si="34"/>
        <v>0</v>
      </c>
      <c r="O311" s="4">
        <f t="shared" si="32"/>
        <v>142859.75446428571</v>
      </c>
      <c r="P311" s="4">
        <f t="shared" si="33"/>
        <v>2.112142859375</v>
      </c>
    </row>
    <row r="312" spans="1:16" customFormat="1" x14ac:dyDescent="0.2">
      <c r="A312">
        <v>318890</v>
      </c>
      <c r="B312" s="1">
        <v>5</v>
      </c>
      <c r="C312">
        <v>36</v>
      </c>
      <c r="D312">
        <v>90</v>
      </c>
      <c r="E312">
        <v>0</v>
      </c>
      <c r="F312">
        <v>0</v>
      </c>
      <c r="G312">
        <v>0</v>
      </c>
      <c r="H312">
        <v>0</v>
      </c>
      <c r="I312">
        <v>0</v>
      </c>
      <c r="J312" s="7">
        <f t="shared" si="30"/>
        <v>7</v>
      </c>
      <c r="K312" s="9">
        <f t="shared" si="31"/>
        <v>0.4</v>
      </c>
      <c r="L312" s="11">
        <f t="shared" si="35"/>
        <v>14</v>
      </c>
      <c r="M312" s="5">
        <v>2</v>
      </c>
      <c r="N312" s="5" t="b">
        <f t="shared" si="34"/>
        <v>0</v>
      </c>
      <c r="O312" s="4">
        <f t="shared" si="32"/>
        <v>222226.28472222222</v>
      </c>
      <c r="P312" s="4">
        <f t="shared" si="33"/>
        <v>3.2855555590277774</v>
      </c>
    </row>
    <row r="313" spans="1:16" customFormat="1" x14ac:dyDescent="0.2">
      <c r="A313">
        <v>318896</v>
      </c>
      <c r="B313" s="1">
        <v>5</v>
      </c>
      <c r="C313">
        <v>429</v>
      </c>
      <c r="D313">
        <v>252</v>
      </c>
      <c r="E313">
        <v>0</v>
      </c>
      <c r="F313">
        <v>0</v>
      </c>
      <c r="G313">
        <v>0</v>
      </c>
      <c r="H313">
        <v>0</v>
      </c>
      <c r="I313">
        <v>0</v>
      </c>
      <c r="J313" s="7">
        <f t="shared" si="30"/>
        <v>7</v>
      </c>
      <c r="K313" s="9">
        <f t="shared" si="31"/>
        <v>1.7023809523809523</v>
      </c>
      <c r="L313" s="11">
        <f t="shared" si="35"/>
        <v>14</v>
      </c>
      <c r="M313" s="5">
        <v>2</v>
      </c>
      <c r="N313" s="5" t="b">
        <f t="shared" si="34"/>
        <v>0</v>
      </c>
      <c r="O313" s="4">
        <f t="shared" si="32"/>
        <v>79366.530257936509</v>
      </c>
      <c r="P313" s="4">
        <f t="shared" si="33"/>
        <v>1.1734126996527776</v>
      </c>
    </row>
    <row r="314" spans="1:16" customFormat="1" x14ac:dyDescent="0.2">
      <c r="A314">
        <v>318902</v>
      </c>
      <c r="B314" s="1">
        <v>5</v>
      </c>
      <c r="C314">
        <v>388</v>
      </c>
      <c r="D314">
        <v>72</v>
      </c>
      <c r="E314">
        <v>0</v>
      </c>
      <c r="F314">
        <v>0</v>
      </c>
      <c r="G314">
        <v>0</v>
      </c>
      <c r="H314">
        <v>0</v>
      </c>
      <c r="I314">
        <v>0</v>
      </c>
      <c r="J314" s="7">
        <f t="shared" si="30"/>
        <v>7</v>
      </c>
      <c r="K314" s="9">
        <f t="shared" si="31"/>
        <v>5.3888888888888893</v>
      </c>
      <c r="L314" s="11">
        <f t="shared" si="35"/>
        <v>14</v>
      </c>
      <c r="M314" s="5">
        <v>2</v>
      </c>
      <c r="N314" s="5" t="b">
        <f t="shared" si="34"/>
        <v>1</v>
      </c>
      <c r="O314" s="4">
        <f t="shared" si="32"/>
        <v>277782.85590277775</v>
      </c>
      <c r="P314" s="4">
        <f t="shared" si="33"/>
        <v>4.1069444487847218</v>
      </c>
    </row>
    <row r="315" spans="1:16" customFormat="1" x14ac:dyDescent="0.2">
      <c r="A315">
        <v>318910</v>
      </c>
      <c r="B315" s="1">
        <v>5</v>
      </c>
      <c r="C315">
        <v>6000034</v>
      </c>
      <c r="D315">
        <v>192</v>
      </c>
      <c r="E315">
        <v>0</v>
      </c>
      <c r="F315">
        <v>0</v>
      </c>
      <c r="G315">
        <v>0</v>
      </c>
      <c r="H315">
        <v>0</v>
      </c>
      <c r="I315">
        <v>0</v>
      </c>
      <c r="J315" s="7">
        <f t="shared" si="30"/>
        <v>7</v>
      </c>
      <c r="K315" s="9">
        <f t="shared" si="31"/>
        <v>31250.177083333332</v>
      </c>
      <c r="L315" s="11">
        <f t="shared" si="35"/>
        <v>14</v>
      </c>
      <c r="M315" s="5">
        <v>2</v>
      </c>
      <c r="N315" s="5" t="b">
        <f t="shared" si="34"/>
        <v>1</v>
      </c>
      <c r="O315" s="4">
        <f t="shared" si="32"/>
        <v>104168.57096354167</v>
      </c>
      <c r="P315" s="4">
        <f t="shared" si="33"/>
        <v>1.5401041682942707</v>
      </c>
    </row>
    <row r="316" spans="1:16" customFormat="1" x14ac:dyDescent="0.2">
      <c r="A316">
        <v>318924</v>
      </c>
      <c r="B316" s="1">
        <v>5</v>
      </c>
      <c r="C316">
        <v>3456</v>
      </c>
      <c r="D316">
        <v>3600</v>
      </c>
      <c r="E316">
        <v>0</v>
      </c>
      <c r="F316">
        <v>487.2</v>
      </c>
      <c r="G316">
        <v>97.44</v>
      </c>
      <c r="H316">
        <v>0</v>
      </c>
      <c r="I316">
        <v>35.467980295566498</v>
      </c>
      <c r="J316" s="7">
        <f t="shared" si="30"/>
        <v>0</v>
      </c>
      <c r="K316" s="9">
        <f t="shared" si="31"/>
        <v>0.96</v>
      </c>
      <c r="L316" s="11">
        <f t="shared" si="35"/>
        <v>2</v>
      </c>
      <c r="M316" s="5">
        <v>2</v>
      </c>
      <c r="N316" s="5" t="b">
        <f t="shared" si="34"/>
        <v>0</v>
      </c>
      <c r="O316" s="4">
        <f t="shared" si="32"/>
        <v>5555.6571180555557</v>
      </c>
      <c r="P316" s="4">
        <f t="shared" si="33"/>
        <v>8.2138888975694435E-2</v>
      </c>
    </row>
    <row r="317" spans="1:16" customFormat="1" x14ac:dyDescent="0.2">
      <c r="A317">
        <v>318925</v>
      </c>
      <c r="B317" s="1">
        <v>5</v>
      </c>
      <c r="C317">
        <v>40000320</v>
      </c>
      <c r="D317">
        <v>1296</v>
      </c>
      <c r="E317">
        <v>0</v>
      </c>
      <c r="F317">
        <v>304.8</v>
      </c>
      <c r="G317">
        <v>60.96</v>
      </c>
      <c r="H317">
        <v>0</v>
      </c>
      <c r="I317">
        <v>70.866141700003197</v>
      </c>
      <c r="J317" s="7">
        <f t="shared" si="30"/>
        <v>0</v>
      </c>
      <c r="K317" s="9">
        <f t="shared" si="31"/>
        <v>30864.444444444445</v>
      </c>
      <c r="L317" s="11">
        <f t="shared" si="35"/>
        <v>2</v>
      </c>
      <c r="M317" s="5">
        <v>2</v>
      </c>
      <c r="N317" s="5" t="b">
        <f t="shared" si="34"/>
        <v>1</v>
      </c>
      <c r="O317" s="4">
        <f t="shared" si="32"/>
        <v>15432.380883487655</v>
      </c>
      <c r="P317" s="4">
        <f t="shared" si="33"/>
        <v>0.22816358048804011</v>
      </c>
    </row>
    <row r="318" spans="1:16" customFormat="1" x14ac:dyDescent="0.2">
      <c r="A318">
        <v>318940</v>
      </c>
      <c r="B318" s="1">
        <v>5</v>
      </c>
      <c r="C318">
        <v>3271</v>
      </c>
      <c r="D318">
        <v>504</v>
      </c>
      <c r="E318">
        <v>0</v>
      </c>
      <c r="F318">
        <v>0</v>
      </c>
      <c r="G318">
        <v>0</v>
      </c>
      <c r="H318">
        <v>0</v>
      </c>
      <c r="I318">
        <v>0</v>
      </c>
      <c r="J318" s="7">
        <f t="shared" si="30"/>
        <v>7</v>
      </c>
      <c r="K318" s="9">
        <f t="shared" si="31"/>
        <v>6.4900793650793647</v>
      </c>
      <c r="L318" s="11">
        <f t="shared" si="35"/>
        <v>14</v>
      </c>
      <c r="M318" s="5">
        <v>2</v>
      </c>
      <c r="N318" s="5" t="b">
        <f t="shared" si="34"/>
        <v>1</v>
      </c>
      <c r="O318" s="4">
        <f t="shared" si="32"/>
        <v>39683.265128968254</v>
      </c>
      <c r="P318" s="4">
        <f t="shared" si="33"/>
        <v>0.58670634982638881</v>
      </c>
    </row>
    <row r="319" spans="1:16" customFormat="1" x14ac:dyDescent="0.2">
      <c r="A319">
        <v>318941</v>
      </c>
      <c r="B319" s="1">
        <v>5</v>
      </c>
      <c r="C319">
        <v>716</v>
      </c>
      <c r="D319">
        <v>480</v>
      </c>
      <c r="E319">
        <v>0</v>
      </c>
      <c r="F319">
        <v>0</v>
      </c>
      <c r="G319">
        <v>0</v>
      </c>
      <c r="H319">
        <v>0</v>
      </c>
      <c r="I319">
        <v>0</v>
      </c>
      <c r="J319" s="7">
        <f t="shared" si="30"/>
        <v>7</v>
      </c>
      <c r="K319" s="9">
        <f t="shared" si="31"/>
        <v>1.4916666666666667</v>
      </c>
      <c r="L319" s="11">
        <f t="shared" si="35"/>
        <v>14</v>
      </c>
      <c r="M319" s="5">
        <v>2</v>
      </c>
      <c r="N319" s="5" t="b">
        <f t="shared" si="34"/>
        <v>0</v>
      </c>
      <c r="O319" s="4">
        <f t="shared" si="32"/>
        <v>41667.428385416664</v>
      </c>
      <c r="P319" s="4">
        <f t="shared" si="33"/>
        <v>0.61604166731770826</v>
      </c>
    </row>
    <row r="320" spans="1:16" customFormat="1" x14ac:dyDescent="0.2">
      <c r="A320">
        <v>318947</v>
      </c>
      <c r="B320" s="1">
        <v>5</v>
      </c>
      <c r="C320">
        <v>1555</v>
      </c>
      <c r="D320">
        <v>84</v>
      </c>
      <c r="E320">
        <v>0</v>
      </c>
      <c r="F320">
        <v>0</v>
      </c>
      <c r="G320">
        <v>0</v>
      </c>
      <c r="H320">
        <v>0</v>
      </c>
      <c r="I320">
        <v>0</v>
      </c>
      <c r="J320" s="7">
        <f t="shared" si="30"/>
        <v>7</v>
      </c>
      <c r="K320" s="9">
        <f t="shared" si="31"/>
        <v>18.511904761904763</v>
      </c>
      <c r="L320" s="11">
        <f t="shared" si="35"/>
        <v>14</v>
      </c>
      <c r="M320" s="5">
        <v>2</v>
      </c>
      <c r="N320" s="5" t="b">
        <f t="shared" si="34"/>
        <v>1</v>
      </c>
      <c r="O320" s="4">
        <f t="shared" si="32"/>
        <v>238099.59077380953</v>
      </c>
      <c r="P320" s="4">
        <f t="shared" si="33"/>
        <v>3.5202380989583331</v>
      </c>
    </row>
    <row r="321" spans="1:16" customFormat="1" x14ac:dyDescent="0.2">
      <c r="A321">
        <v>318950</v>
      </c>
      <c r="B321" s="1">
        <v>5</v>
      </c>
      <c r="C321">
        <v>59</v>
      </c>
      <c r="D321">
        <v>96</v>
      </c>
      <c r="E321">
        <v>0</v>
      </c>
      <c r="F321">
        <v>0</v>
      </c>
      <c r="G321">
        <v>0</v>
      </c>
      <c r="H321">
        <v>0</v>
      </c>
      <c r="I321">
        <v>0</v>
      </c>
      <c r="J321" s="7">
        <f t="shared" si="30"/>
        <v>7</v>
      </c>
      <c r="K321" s="9">
        <f t="shared" si="31"/>
        <v>0.61458333333333337</v>
      </c>
      <c r="L321" s="11">
        <f t="shared" si="35"/>
        <v>14</v>
      </c>
      <c r="M321" s="5">
        <v>2</v>
      </c>
      <c r="N321" s="5" t="b">
        <f t="shared" si="34"/>
        <v>0</v>
      </c>
      <c r="O321" s="4">
        <f t="shared" si="32"/>
        <v>208337.14192708334</v>
      </c>
      <c r="P321" s="4">
        <f t="shared" si="33"/>
        <v>3.0802083365885413</v>
      </c>
    </row>
    <row r="322" spans="1:16" customFormat="1" x14ac:dyDescent="0.2">
      <c r="A322">
        <v>319008</v>
      </c>
      <c r="B322" s="1">
        <v>5</v>
      </c>
      <c r="C322">
        <v>15</v>
      </c>
      <c r="D322">
        <v>144</v>
      </c>
      <c r="E322">
        <v>0</v>
      </c>
      <c r="F322">
        <v>0</v>
      </c>
      <c r="G322">
        <v>0</v>
      </c>
      <c r="H322">
        <v>0</v>
      </c>
      <c r="I322">
        <v>0</v>
      </c>
      <c r="J322" s="7">
        <f t="shared" si="30"/>
        <v>7</v>
      </c>
      <c r="K322" s="9">
        <f t="shared" si="31"/>
        <v>0.10416666666666667</v>
      </c>
      <c r="L322" s="11">
        <f t="shared" si="35"/>
        <v>14</v>
      </c>
      <c r="M322" s="5">
        <v>2</v>
      </c>
      <c r="N322" s="5" t="b">
        <f t="shared" si="34"/>
        <v>0</v>
      </c>
      <c r="O322" s="4">
        <f t="shared" si="32"/>
        <v>138891.42795138888</v>
      </c>
      <c r="P322" s="4">
        <f t="shared" si="33"/>
        <v>2.0534722243923609</v>
      </c>
    </row>
    <row r="323" spans="1:16" customFormat="1" x14ac:dyDescent="0.2">
      <c r="A323">
        <v>319009</v>
      </c>
      <c r="B323" s="1">
        <v>5</v>
      </c>
      <c r="C323">
        <v>9700003</v>
      </c>
      <c r="D323">
        <v>192</v>
      </c>
      <c r="E323">
        <v>0</v>
      </c>
      <c r="F323">
        <v>0</v>
      </c>
      <c r="G323">
        <v>0</v>
      </c>
      <c r="H323">
        <v>0</v>
      </c>
      <c r="I323">
        <v>0</v>
      </c>
      <c r="J323" s="7">
        <f t="shared" ref="J323:J386" si="37">IF(I323&lt;=$I$1,$I$1-I323,0)</f>
        <v>7</v>
      </c>
      <c r="K323" s="9">
        <f t="shared" ref="K323:K386" si="38">C323/D323</f>
        <v>50520.848958333336</v>
      </c>
      <c r="L323" s="11">
        <f t="shared" si="35"/>
        <v>14</v>
      </c>
      <c r="M323" s="5">
        <v>2</v>
      </c>
      <c r="N323" s="5" t="b">
        <f t="shared" si="34"/>
        <v>1</v>
      </c>
      <c r="O323" s="4">
        <f t="shared" ref="O323:O386" si="39">20000365.625/D323</f>
        <v>104168.57096354167</v>
      </c>
      <c r="P323" s="4">
        <f t="shared" ref="P323:P386" si="40">295.7000003125/D323</f>
        <v>1.5401041682942707</v>
      </c>
    </row>
    <row r="324" spans="1:16" customFormat="1" x14ac:dyDescent="0.2">
      <c r="A324">
        <v>319011</v>
      </c>
      <c r="B324" s="1">
        <v>5</v>
      </c>
      <c r="C324">
        <v>70</v>
      </c>
      <c r="D324">
        <v>48</v>
      </c>
      <c r="E324">
        <v>0</v>
      </c>
      <c r="F324">
        <v>0</v>
      </c>
      <c r="G324">
        <v>0</v>
      </c>
      <c r="H324">
        <v>0</v>
      </c>
      <c r="I324">
        <v>0</v>
      </c>
      <c r="J324" s="7">
        <f t="shared" si="37"/>
        <v>7</v>
      </c>
      <c r="K324" s="9">
        <f t="shared" si="38"/>
        <v>1.4583333333333333</v>
      </c>
      <c r="L324" s="11">
        <f t="shared" si="35"/>
        <v>14</v>
      </c>
      <c r="M324" s="5">
        <v>2</v>
      </c>
      <c r="N324" s="5" t="b">
        <f t="shared" ref="N324:N387" si="41">M324&lt;K324</f>
        <v>0</v>
      </c>
      <c r="O324" s="4">
        <f t="shared" si="39"/>
        <v>416674.28385416669</v>
      </c>
      <c r="P324" s="4">
        <f t="shared" si="40"/>
        <v>6.1604166731770826</v>
      </c>
    </row>
    <row r="325" spans="1:16" customFormat="1" x14ac:dyDescent="0.2">
      <c r="A325">
        <v>319166</v>
      </c>
      <c r="B325" s="1">
        <v>5</v>
      </c>
      <c r="C325">
        <v>912</v>
      </c>
      <c r="D325">
        <v>240</v>
      </c>
      <c r="E325">
        <v>0</v>
      </c>
      <c r="F325">
        <v>0</v>
      </c>
      <c r="G325">
        <v>0</v>
      </c>
      <c r="H325">
        <v>0</v>
      </c>
      <c r="I325">
        <v>0</v>
      </c>
      <c r="J325" s="7">
        <f t="shared" si="37"/>
        <v>7</v>
      </c>
      <c r="K325" s="9">
        <f t="shared" si="38"/>
        <v>3.8</v>
      </c>
      <c r="L325" s="11">
        <f t="shared" si="35"/>
        <v>14</v>
      </c>
      <c r="M325" s="5">
        <v>2</v>
      </c>
      <c r="N325" s="5" t="b">
        <f t="shared" si="41"/>
        <v>1</v>
      </c>
      <c r="O325" s="4">
        <f t="shared" si="39"/>
        <v>83334.856770833328</v>
      </c>
      <c r="P325" s="4">
        <f t="shared" si="40"/>
        <v>1.2320833346354165</v>
      </c>
    </row>
    <row r="326" spans="1:16" customFormat="1" x14ac:dyDescent="0.2">
      <c r="A326">
        <v>320656</v>
      </c>
      <c r="B326" s="1">
        <v>5</v>
      </c>
      <c r="C326">
        <v>15000036</v>
      </c>
      <c r="D326">
        <v>384</v>
      </c>
      <c r="E326">
        <v>0</v>
      </c>
      <c r="F326">
        <v>800003.2</v>
      </c>
      <c r="G326">
        <v>16.64</v>
      </c>
      <c r="H326">
        <v>0</v>
      </c>
      <c r="I326">
        <v>92.000030769199995</v>
      </c>
      <c r="J326" s="7">
        <f t="shared" si="37"/>
        <v>0</v>
      </c>
      <c r="K326" s="9">
        <f t="shared" si="38"/>
        <v>39062.59375</v>
      </c>
      <c r="L326" s="11">
        <f t="shared" si="35"/>
        <v>2</v>
      </c>
      <c r="M326" s="5">
        <v>2</v>
      </c>
      <c r="N326" s="5" t="b">
        <f t="shared" si="41"/>
        <v>1</v>
      </c>
      <c r="O326" s="4">
        <f t="shared" si="39"/>
        <v>52084.285481770836</v>
      </c>
      <c r="P326" s="4">
        <f t="shared" si="40"/>
        <v>0.77005208414713533</v>
      </c>
    </row>
    <row r="327" spans="1:16" customFormat="1" x14ac:dyDescent="0.2">
      <c r="A327">
        <v>321559</v>
      </c>
      <c r="B327" s="1">
        <v>5</v>
      </c>
      <c r="C327">
        <v>144</v>
      </c>
      <c r="D327">
        <v>216</v>
      </c>
      <c r="E327">
        <v>0</v>
      </c>
      <c r="F327">
        <v>0</v>
      </c>
      <c r="G327">
        <v>0</v>
      </c>
      <c r="H327">
        <v>0</v>
      </c>
      <c r="I327">
        <v>0</v>
      </c>
      <c r="J327" s="7">
        <f t="shared" si="37"/>
        <v>7</v>
      </c>
      <c r="K327" s="9">
        <f t="shared" si="38"/>
        <v>0.66666666666666663</v>
      </c>
      <c r="L327" s="11">
        <f t="shared" si="35"/>
        <v>14</v>
      </c>
      <c r="M327" s="5">
        <v>2</v>
      </c>
      <c r="N327" s="5" t="b">
        <f t="shared" si="41"/>
        <v>0</v>
      </c>
      <c r="O327" s="4">
        <f t="shared" si="39"/>
        <v>92594.285300925927</v>
      </c>
      <c r="P327" s="4">
        <f t="shared" si="40"/>
        <v>1.3689814829282407</v>
      </c>
    </row>
    <row r="328" spans="1:16" customFormat="1" x14ac:dyDescent="0.2">
      <c r="A328">
        <v>321575</v>
      </c>
      <c r="B328" s="1">
        <v>5</v>
      </c>
      <c r="C328">
        <v>1152</v>
      </c>
      <c r="D328">
        <v>10000320</v>
      </c>
      <c r="E328">
        <v>0</v>
      </c>
      <c r="F328">
        <v>0</v>
      </c>
      <c r="G328">
        <v>0</v>
      </c>
      <c r="H328">
        <v>0</v>
      </c>
      <c r="I328">
        <v>0</v>
      </c>
      <c r="J328" s="7">
        <f t="shared" si="37"/>
        <v>7</v>
      </c>
      <c r="K328" s="9">
        <f t="shared" si="38"/>
        <v>1.1519631371796102E-4</v>
      </c>
      <c r="L328" s="11">
        <f t="shared" si="35"/>
        <v>13.999807943645804</v>
      </c>
      <c r="M328" s="5">
        <f t="shared" si="36"/>
        <v>1.9999725633779719</v>
      </c>
      <c r="N328" s="5" t="b">
        <f t="shared" si="41"/>
        <v>0</v>
      </c>
      <c r="O328" s="4">
        <f t="shared" si="39"/>
        <v>1.9999725633779719</v>
      </c>
      <c r="P328" s="4">
        <f t="shared" si="40"/>
        <v>2.956905382152771E-5</v>
      </c>
    </row>
    <row r="329" spans="1:16" customFormat="1" x14ac:dyDescent="0.2">
      <c r="A329">
        <v>322540</v>
      </c>
      <c r="B329" s="1">
        <v>5</v>
      </c>
      <c r="C329">
        <v>2064</v>
      </c>
      <c r="D329">
        <v>444</v>
      </c>
      <c r="E329">
        <v>0</v>
      </c>
      <c r="F329">
        <v>271.2</v>
      </c>
      <c r="G329">
        <v>54.239999999999995</v>
      </c>
      <c r="H329">
        <v>0</v>
      </c>
      <c r="I329">
        <v>38.050000309700003</v>
      </c>
      <c r="J329" s="7">
        <f t="shared" si="37"/>
        <v>0</v>
      </c>
      <c r="K329" s="9">
        <f t="shared" si="38"/>
        <v>4.6486486486486482</v>
      </c>
      <c r="L329" s="11">
        <f t="shared" si="35"/>
        <v>2</v>
      </c>
      <c r="M329" s="5">
        <v>2</v>
      </c>
      <c r="N329" s="5" t="b">
        <f t="shared" si="41"/>
        <v>1</v>
      </c>
      <c r="O329" s="4">
        <f t="shared" si="39"/>
        <v>45045.868524774778</v>
      </c>
      <c r="P329" s="4">
        <f t="shared" si="40"/>
        <v>0.66599099169481979</v>
      </c>
    </row>
    <row r="330" spans="1:16" customFormat="1" x14ac:dyDescent="0.2">
      <c r="A330">
        <v>322544</v>
      </c>
      <c r="B330" s="1">
        <v>5</v>
      </c>
      <c r="C330">
        <v>2580</v>
      </c>
      <c r="D330">
        <v>444</v>
      </c>
      <c r="E330">
        <v>0</v>
      </c>
      <c r="F330">
        <v>356.4</v>
      </c>
      <c r="G330">
        <v>71.28</v>
      </c>
      <c r="H330">
        <v>0</v>
      </c>
      <c r="I330">
        <v>36.195286195286201</v>
      </c>
      <c r="J330" s="7">
        <f t="shared" si="37"/>
        <v>0</v>
      </c>
      <c r="K330" s="9">
        <f t="shared" si="38"/>
        <v>5.8108108108108105</v>
      </c>
      <c r="L330" s="11">
        <f t="shared" si="35"/>
        <v>2</v>
      </c>
      <c r="M330" s="5">
        <v>2</v>
      </c>
      <c r="N330" s="5" t="b">
        <f t="shared" si="41"/>
        <v>1</v>
      </c>
      <c r="O330" s="4">
        <f t="shared" si="39"/>
        <v>45045.868524774778</v>
      </c>
      <c r="P330" s="4">
        <f t="shared" si="40"/>
        <v>0.66599099169481979</v>
      </c>
    </row>
    <row r="331" spans="1:16" customFormat="1" x14ac:dyDescent="0.2">
      <c r="A331">
        <v>322549</v>
      </c>
      <c r="B331" s="1">
        <v>5</v>
      </c>
      <c r="C331">
        <v>20000039</v>
      </c>
      <c r="D331">
        <v>444</v>
      </c>
      <c r="E331">
        <v>0</v>
      </c>
      <c r="F331">
        <v>184</v>
      </c>
      <c r="G331">
        <v>36.799999999999997</v>
      </c>
      <c r="H331">
        <v>0</v>
      </c>
      <c r="I331">
        <v>55.407608695652179</v>
      </c>
      <c r="J331" s="7">
        <f t="shared" si="37"/>
        <v>0</v>
      </c>
      <c r="K331" s="9">
        <f t="shared" si="38"/>
        <v>45045.132882882885</v>
      </c>
      <c r="L331" s="11">
        <f t="shared" si="35"/>
        <v>2</v>
      </c>
      <c r="M331" s="5">
        <v>2</v>
      </c>
      <c r="N331" s="5" t="b">
        <f t="shared" si="41"/>
        <v>1</v>
      </c>
      <c r="O331" s="4">
        <f t="shared" si="39"/>
        <v>45045.868524774778</v>
      </c>
      <c r="P331" s="4">
        <f t="shared" si="40"/>
        <v>0.66599099169481979</v>
      </c>
    </row>
    <row r="332" spans="1:16" customFormat="1" x14ac:dyDescent="0.2">
      <c r="A332">
        <v>322599</v>
      </c>
      <c r="B332" s="1">
        <v>5</v>
      </c>
      <c r="C332">
        <v>100003104</v>
      </c>
      <c r="D332">
        <v>1008</v>
      </c>
      <c r="E332">
        <v>0</v>
      </c>
      <c r="F332">
        <v>1487.8000030000301</v>
      </c>
      <c r="G332">
        <v>297.56666666666666</v>
      </c>
      <c r="H332">
        <v>0</v>
      </c>
      <c r="I332">
        <v>44.000003719054497</v>
      </c>
      <c r="J332" s="7">
        <f t="shared" si="37"/>
        <v>0</v>
      </c>
      <c r="K332" s="9">
        <f t="shared" si="38"/>
        <v>99209.428571428565</v>
      </c>
      <c r="L332" s="11">
        <f t="shared" si="35"/>
        <v>2</v>
      </c>
      <c r="M332" s="5">
        <v>2</v>
      </c>
      <c r="N332" s="5" t="b">
        <f t="shared" si="41"/>
        <v>1</v>
      </c>
      <c r="O332" s="4">
        <f t="shared" si="39"/>
        <v>19841.632564484127</v>
      </c>
      <c r="P332" s="4">
        <f t="shared" si="40"/>
        <v>0.2933531749131944</v>
      </c>
    </row>
    <row r="333" spans="1:16" customFormat="1" x14ac:dyDescent="0.2">
      <c r="A333">
        <v>322657</v>
      </c>
      <c r="B333" s="1">
        <v>5</v>
      </c>
      <c r="C333">
        <v>2688</v>
      </c>
      <c r="D333">
        <v>10000344</v>
      </c>
      <c r="E333">
        <v>0</v>
      </c>
      <c r="F333">
        <v>30</v>
      </c>
      <c r="G333">
        <v>6</v>
      </c>
      <c r="H333">
        <v>0</v>
      </c>
      <c r="I333">
        <v>448</v>
      </c>
      <c r="J333" s="7">
        <f t="shared" si="37"/>
        <v>0</v>
      </c>
      <c r="K333" s="9">
        <f t="shared" si="38"/>
        <v>2.6879075359807623E-4</v>
      </c>
      <c r="L333" s="11">
        <f t="shared" si="35"/>
        <v>1.9999677636089319</v>
      </c>
      <c r="M333" s="5">
        <f t="shared" si="36"/>
        <v>1.9999677636089319</v>
      </c>
      <c r="N333" s="5" t="b">
        <f t="shared" si="41"/>
        <v>0</v>
      </c>
      <c r="O333" s="4">
        <f t="shared" si="39"/>
        <v>1.9999677636089319</v>
      </c>
      <c r="P333" s="4">
        <f t="shared" si="40"/>
        <v>2.9568982858239676E-5</v>
      </c>
    </row>
    <row r="334" spans="1:16" customFormat="1" x14ac:dyDescent="0.2">
      <c r="A334">
        <v>322662</v>
      </c>
      <c r="B334" s="1">
        <v>5</v>
      </c>
      <c r="C334">
        <v>1728</v>
      </c>
      <c r="D334">
        <v>1728</v>
      </c>
      <c r="E334">
        <v>0</v>
      </c>
      <c r="F334">
        <v>167.5</v>
      </c>
      <c r="G334">
        <v>300003.5</v>
      </c>
      <c r="H334">
        <v>0</v>
      </c>
      <c r="I334">
        <v>51.582089552200003</v>
      </c>
      <c r="J334" s="7">
        <f t="shared" si="37"/>
        <v>0</v>
      </c>
      <c r="K334" s="9">
        <f t="shared" si="38"/>
        <v>1</v>
      </c>
      <c r="L334" s="11">
        <f t="shared" si="35"/>
        <v>2</v>
      </c>
      <c r="M334" s="5">
        <v>2</v>
      </c>
      <c r="N334" s="5" t="b">
        <f t="shared" si="41"/>
        <v>0</v>
      </c>
      <c r="O334" s="4">
        <f t="shared" si="39"/>
        <v>11574.285662615741</v>
      </c>
      <c r="P334" s="4">
        <f t="shared" si="40"/>
        <v>0.17112268536603009</v>
      </c>
    </row>
    <row r="335" spans="1:16" customFormat="1" x14ac:dyDescent="0.2">
      <c r="A335">
        <v>322695</v>
      </c>
      <c r="B335" s="1">
        <v>5</v>
      </c>
      <c r="C335">
        <v>40000032</v>
      </c>
      <c r="D335">
        <v>10000344</v>
      </c>
      <c r="E335">
        <v>0</v>
      </c>
      <c r="F335">
        <v>1645.2</v>
      </c>
      <c r="G335">
        <v>329.04</v>
      </c>
      <c r="H335">
        <v>0</v>
      </c>
      <c r="I335">
        <v>12.2500003829</v>
      </c>
      <c r="J335" s="7">
        <f t="shared" si="37"/>
        <v>0</v>
      </c>
      <c r="K335" s="9">
        <f t="shared" si="38"/>
        <v>3.9998656046232011</v>
      </c>
      <c r="L335" s="11">
        <f t="shared" si="35"/>
        <v>1.9999677636089319</v>
      </c>
      <c r="M335" s="5">
        <f t="shared" si="36"/>
        <v>1.9999677636089319</v>
      </c>
      <c r="N335" s="5" t="b">
        <f t="shared" si="41"/>
        <v>1</v>
      </c>
      <c r="O335" s="4">
        <f t="shared" si="39"/>
        <v>1.9999677636089319</v>
      </c>
      <c r="P335" s="4">
        <f t="shared" si="40"/>
        <v>2.9568982858239676E-5</v>
      </c>
    </row>
    <row r="336" spans="1:16" customFormat="1" x14ac:dyDescent="0.2">
      <c r="A336">
        <v>324565</v>
      </c>
      <c r="B336" s="1">
        <v>5</v>
      </c>
      <c r="C336">
        <v>1271</v>
      </c>
      <c r="D336">
        <v>4000032</v>
      </c>
      <c r="E336">
        <v>0</v>
      </c>
      <c r="F336">
        <v>0</v>
      </c>
      <c r="G336">
        <v>0</v>
      </c>
      <c r="H336">
        <v>0</v>
      </c>
      <c r="I336">
        <v>0</v>
      </c>
      <c r="J336" s="7">
        <f t="shared" si="37"/>
        <v>7</v>
      </c>
      <c r="K336" s="9">
        <f t="shared" si="38"/>
        <v>3.1774745802033586E-4</v>
      </c>
      <c r="L336" s="11">
        <f t="shared" si="35"/>
        <v>35.000359840871269</v>
      </c>
      <c r="M336" s="5">
        <f t="shared" si="36"/>
        <v>5.0000514058387528</v>
      </c>
      <c r="N336" s="5" t="b">
        <f t="shared" si="41"/>
        <v>0</v>
      </c>
      <c r="O336" s="4">
        <f t="shared" si="39"/>
        <v>5.0000514058387528</v>
      </c>
      <c r="P336" s="4">
        <f t="shared" si="40"/>
        <v>7.3924408682855534E-5</v>
      </c>
    </row>
    <row r="337" spans="1:16" customFormat="1" x14ac:dyDescent="0.2">
      <c r="A337">
        <v>324668</v>
      </c>
      <c r="B337" s="1">
        <v>5</v>
      </c>
      <c r="C337">
        <v>146</v>
      </c>
      <c r="D337">
        <v>3000036</v>
      </c>
      <c r="E337">
        <v>0</v>
      </c>
      <c r="F337">
        <v>0</v>
      </c>
      <c r="G337">
        <v>0</v>
      </c>
      <c r="H337">
        <v>0</v>
      </c>
      <c r="I337">
        <v>0</v>
      </c>
      <c r="J337" s="7">
        <f t="shared" si="37"/>
        <v>7</v>
      </c>
      <c r="K337" s="9">
        <f t="shared" si="38"/>
        <v>4.8666082673674585E-5</v>
      </c>
      <c r="L337" s="11">
        <f t="shared" si="35"/>
        <v>46.666959788149214</v>
      </c>
      <c r="M337" s="5">
        <f t="shared" si="36"/>
        <v>6.6667085411641729</v>
      </c>
      <c r="N337" s="5" t="b">
        <f t="shared" si="41"/>
        <v>0</v>
      </c>
      <c r="O337" s="4">
        <f t="shared" si="39"/>
        <v>6.6667085411641729</v>
      </c>
      <c r="P337" s="4">
        <f t="shared" si="40"/>
        <v>9.8565483985025508E-5</v>
      </c>
    </row>
    <row r="338" spans="1:16" customFormat="1" x14ac:dyDescent="0.2">
      <c r="A338">
        <v>314804</v>
      </c>
      <c r="B338" s="1">
        <v>3</v>
      </c>
      <c r="C338">
        <v>2544</v>
      </c>
      <c r="D338">
        <v>768</v>
      </c>
      <c r="E338">
        <v>0</v>
      </c>
      <c r="F338">
        <v>1219.2</v>
      </c>
      <c r="G338">
        <v>2400003.84</v>
      </c>
      <c r="H338">
        <v>0</v>
      </c>
      <c r="I338">
        <v>10.400003000030701</v>
      </c>
      <c r="J338" s="7">
        <f t="shared" si="37"/>
        <v>0</v>
      </c>
      <c r="K338" s="9">
        <f t="shared" si="38"/>
        <v>3.3125</v>
      </c>
      <c r="L338" s="11">
        <f t="shared" si="35"/>
        <v>2</v>
      </c>
      <c r="M338" s="5">
        <v>2</v>
      </c>
      <c r="N338" s="5" t="b">
        <f t="shared" si="41"/>
        <v>1</v>
      </c>
      <c r="O338" s="4">
        <f t="shared" si="39"/>
        <v>26042.142740885418</v>
      </c>
      <c r="P338" s="4">
        <f t="shared" si="40"/>
        <v>0.38502604207356766</v>
      </c>
    </row>
    <row r="339" spans="1:16" customFormat="1" x14ac:dyDescent="0.2">
      <c r="A339">
        <v>317109</v>
      </c>
      <c r="B339" s="1">
        <v>3</v>
      </c>
      <c r="C339">
        <v>1728</v>
      </c>
      <c r="D339">
        <v>576</v>
      </c>
      <c r="E339">
        <v>0</v>
      </c>
      <c r="F339">
        <v>0</v>
      </c>
      <c r="G339">
        <v>0</v>
      </c>
      <c r="H339">
        <v>0</v>
      </c>
      <c r="I339">
        <v>0</v>
      </c>
      <c r="J339" s="7">
        <f t="shared" si="37"/>
        <v>7</v>
      </c>
      <c r="K339" s="9">
        <f t="shared" si="38"/>
        <v>3</v>
      </c>
      <c r="L339" s="11">
        <f t="shared" si="35"/>
        <v>14</v>
      </c>
      <c r="M339" s="5">
        <v>2</v>
      </c>
      <c r="N339" s="5" t="b">
        <f t="shared" si="41"/>
        <v>1</v>
      </c>
      <c r="O339" s="4">
        <f t="shared" si="39"/>
        <v>34722.856987847219</v>
      </c>
      <c r="P339" s="4">
        <f t="shared" si="40"/>
        <v>0.51336805609809022</v>
      </c>
    </row>
    <row r="340" spans="1:16" customFormat="1" x14ac:dyDescent="0.2">
      <c r="A340">
        <v>317265</v>
      </c>
      <c r="B340" s="1">
        <v>3</v>
      </c>
      <c r="C340">
        <v>600</v>
      </c>
      <c r="D340">
        <v>15000036</v>
      </c>
      <c r="E340">
        <v>0</v>
      </c>
      <c r="F340">
        <v>39.4</v>
      </c>
      <c r="G340">
        <v>7.88</v>
      </c>
      <c r="H340">
        <v>0</v>
      </c>
      <c r="I340">
        <v>76.142100003197896</v>
      </c>
      <c r="J340" s="7">
        <f t="shared" si="37"/>
        <v>0</v>
      </c>
      <c r="K340" s="9">
        <f t="shared" si="38"/>
        <v>3.99999040002304E-5</v>
      </c>
      <c r="L340" s="11">
        <f t="shared" si="35"/>
        <v>1.3333545082825136</v>
      </c>
      <c r="M340" s="5">
        <f t="shared" si="36"/>
        <v>1.3333545082825136</v>
      </c>
      <c r="N340" s="5" t="b">
        <f t="shared" si="41"/>
        <v>0</v>
      </c>
      <c r="O340" s="4">
        <f t="shared" si="39"/>
        <v>1.3333545082825136</v>
      </c>
      <c r="P340" s="4">
        <f t="shared" si="40"/>
        <v>1.9713286042280163E-5</v>
      </c>
    </row>
    <row r="341" spans="1:16" customFormat="1" x14ac:dyDescent="0.2">
      <c r="A341">
        <v>317266</v>
      </c>
      <c r="B341" s="1">
        <v>3</v>
      </c>
      <c r="C341">
        <v>600</v>
      </c>
      <c r="D341">
        <v>4000032</v>
      </c>
      <c r="E341">
        <v>0</v>
      </c>
      <c r="F341">
        <v>82.6</v>
      </c>
      <c r="G341">
        <v>16.52</v>
      </c>
      <c r="H341">
        <v>0</v>
      </c>
      <c r="I341">
        <v>36.000031961258998</v>
      </c>
      <c r="J341" s="7">
        <f t="shared" si="37"/>
        <v>0</v>
      </c>
      <c r="K341" s="9">
        <f t="shared" si="38"/>
        <v>1.4999880000959992E-4</v>
      </c>
      <c r="L341" s="11">
        <f t="shared" si="35"/>
        <v>5.0000514058387528</v>
      </c>
      <c r="M341" s="5">
        <f t="shared" si="36"/>
        <v>5.0000514058387528</v>
      </c>
      <c r="N341" s="5" t="b">
        <f t="shared" si="41"/>
        <v>0</v>
      </c>
      <c r="O341" s="4">
        <f t="shared" si="39"/>
        <v>5.0000514058387528</v>
      </c>
      <c r="P341" s="4">
        <f t="shared" si="40"/>
        <v>7.3924408682855534E-5</v>
      </c>
    </row>
    <row r="342" spans="1:16" customFormat="1" x14ac:dyDescent="0.2">
      <c r="A342">
        <v>318577</v>
      </c>
      <c r="B342" s="1">
        <v>3</v>
      </c>
      <c r="C342">
        <v>3960</v>
      </c>
      <c r="D342">
        <v>1620</v>
      </c>
      <c r="E342">
        <v>0</v>
      </c>
      <c r="F342">
        <v>175</v>
      </c>
      <c r="G342">
        <v>35</v>
      </c>
      <c r="H342">
        <v>0</v>
      </c>
      <c r="I342">
        <v>1100003.1428571399</v>
      </c>
      <c r="J342" s="7">
        <f t="shared" si="37"/>
        <v>0</v>
      </c>
      <c r="K342" s="9">
        <f t="shared" si="38"/>
        <v>2.4444444444444446</v>
      </c>
      <c r="L342" s="11">
        <f t="shared" si="35"/>
        <v>2</v>
      </c>
      <c r="M342" s="5">
        <v>2</v>
      </c>
      <c r="N342" s="5" t="b">
        <f t="shared" si="41"/>
        <v>1</v>
      </c>
      <c r="O342" s="4">
        <f t="shared" si="39"/>
        <v>12345.904706790123</v>
      </c>
      <c r="P342" s="4">
        <f t="shared" si="40"/>
        <v>0.18253086439043209</v>
      </c>
    </row>
    <row r="343" spans="1:16" customFormat="1" x14ac:dyDescent="0.2">
      <c r="A343">
        <v>318920</v>
      </c>
      <c r="B343" s="1">
        <v>3</v>
      </c>
      <c r="C343">
        <v>288</v>
      </c>
      <c r="D343">
        <v>20000304</v>
      </c>
      <c r="E343">
        <v>0</v>
      </c>
      <c r="F343">
        <v>397</v>
      </c>
      <c r="G343">
        <v>79.400000000000006</v>
      </c>
      <c r="H343">
        <v>0</v>
      </c>
      <c r="I343">
        <v>3.6272040000030201</v>
      </c>
      <c r="J343" s="7">
        <f t="shared" si="37"/>
        <v>3.3727959999969799</v>
      </c>
      <c r="K343" s="9">
        <f t="shared" si="38"/>
        <v>1.4399781123326925E-5</v>
      </c>
      <c r="L343" s="11">
        <f t="shared" si="35"/>
        <v>3.3728063922666922</v>
      </c>
      <c r="M343" s="5">
        <f t="shared" si="36"/>
        <v>1.0000030812031657</v>
      </c>
      <c r="N343" s="5" t="b">
        <f t="shared" si="41"/>
        <v>0</v>
      </c>
      <c r="O343" s="4">
        <f t="shared" si="39"/>
        <v>1.0000030812031657</v>
      </c>
      <c r="P343" s="4">
        <f t="shared" si="40"/>
        <v>1.4784775287040636E-5</v>
      </c>
    </row>
    <row r="344" spans="1:16" customFormat="1" x14ac:dyDescent="0.2">
      <c r="A344">
        <v>318958</v>
      </c>
      <c r="B344" s="1">
        <v>3</v>
      </c>
      <c r="C344">
        <v>7776</v>
      </c>
      <c r="D344">
        <v>7776</v>
      </c>
      <c r="E344">
        <v>0</v>
      </c>
      <c r="F344">
        <v>408</v>
      </c>
      <c r="G344">
        <v>81.599999999999994</v>
      </c>
      <c r="H344">
        <v>0</v>
      </c>
      <c r="I344">
        <v>95.294117647058826</v>
      </c>
      <c r="J344" s="7">
        <f t="shared" si="37"/>
        <v>0</v>
      </c>
      <c r="K344" s="9">
        <f t="shared" si="38"/>
        <v>1</v>
      </c>
      <c r="L344" s="11">
        <f t="shared" si="35"/>
        <v>2</v>
      </c>
      <c r="M344" s="5">
        <v>2</v>
      </c>
      <c r="N344" s="5" t="b">
        <f t="shared" si="41"/>
        <v>0</v>
      </c>
      <c r="O344" s="4">
        <f t="shared" si="39"/>
        <v>2572.0634805812756</v>
      </c>
      <c r="P344" s="4">
        <f t="shared" si="40"/>
        <v>3.802726341467335E-2</v>
      </c>
    </row>
    <row r="345" spans="1:16" customFormat="1" x14ac:dyDescent="0.2">
      <c r="A345">
        <v>318965</v>
      </c>
      <c r="B345" s="1">
        <v>3</v>
      </c>
      <c r="C345">
        <v>408</v>
      </c>
      <c r="D345">
        <v>240</v>
      </c>
      <c r="E345">
        <v>0</v>
      </c>
      <c r="F345">
        <v>169</v>
      </c>
      <c r="G345">
        <v>300003.8</v>
      </c>
      <c r="H345">
        <v>0</v>
      </c>
      <c r="I345">
        <v>12.071005917159765</v>
      </c>
      <c r="J345" s="7">
        <f t="shared" si="37"/>
        <v>0</v>
      </c>
      <c r="K345" s="9">
        <f t="shared" si="38"/>
        <v>1.7</v>
      </c>
      <c r="L345" s="11">
        <f t="shared" si="35"/>
        <v>2</v>
      </c>
      <c r="M345" s="5">
        <v>2</v>
      </c>
      <c r="N345" s="5" t="b">
        <f t="shared" si="41"/>
        <v>0</v>
      </c>
      <c r="O345" s="4">
        <f t="shared" si="39"/>
        <v>83334.856770833328</v>
      </c>
      <c r="P345" s="4">
        <f t="shared" si="40"/>
        <v>1.2320833346354165</v>
      </c>
    </row>
    <row r="346" spans="1:16" customFormat="1" x14ac:dyDescent="0.2">
      <c r="A346">
        <v>319048</v>
      </c>
      <c r="B346" s="1">
        <v>3</v>
      </c>
      <c r="C346">
        <v>528</v>
      </c>
      <c r="D346">
        <v>288</v>
      </c>
      <c r="E346">
        <v>0</v>
      </c>
      <c r="F346">
        <v>206.5</v>
      </c>
      <c r="G346">
        <v>41.000030000000002</v>
      </c>
      <c r="H346">
        <v>0</v>
      </c>
      <c r="I346">
        <v>12.78450000036</v>
      </c>
      <c r="J346" s="7">
        <f t="shared" si="37"/>
        <v>0</v>
      </c>
      <c r="K346" s="9">
        <f t="shared" si="38"/>
        <v>1.8333333333333333</v>
      </c>
      <c r="L346" s="11">
        <f t="shared" si="35"/>
        <v>2</v>
      </c>
      <c r="M346" s="5">
        <v>2</v>
      </c>
      <c r="N346" s="5" t="b">
        <f t="shared" si="41"/>
        <v>0</v>
      </c>
      <c r="O346" s="4">
        <f t="shared" si="39"/>
        <v>69445.713975694438</v>
      </c>
      <c r="P346" s="4">
        <f t="shared" si="40"/>
        <v>1.0267361121961804</v>
      </c>
    </row>
    <row r="347" spans="1:16" customFormat="1" x14ac:dyDescent="0.2">
      <c r="A347">
        <v>319051</v>
      </c>
      <c r="B347" s="1">
        <v>3</v>
      </c>
      <c r="C347">
        <v>1200</v>
      </c>
      <c r="D347">
        <v>288</v>
      </c>
      <c r="E347">
        <v>0</v>
      </c>
      <c r="F347">
        <v>206.5</v>
      </c>
      <c r="G347">
        <v>41.000030000000002</v>
      </c>
      <c r="H347">
        <v>0</v>
      </c>
      <c r="I347">
        <v>29.055690072600001</v>
      </c>
      <c r="J347" s="7">
        <f t="shared" si="37"/>
        <v>0</v>
      </c>
      <c r="K347" s="9">
        <f t="shared" si="38"/>
        <v>4.166666666666667</v>
      </c>
      <c r="L347" s="11">
        <f t="shared" si="35"/>
        <v>2</v>
      </c>
      <c r="M347" s="5">
        <v>2</v>
      </c>
      <c r="N347" s="5" t="b">
        <f t="shared" si="41"/>
        <v>1</v>
      </c>
      <c r="O347" s="4">
        <f t="shared" si="39"/>
        <v>69445.713975694438</v>
      </c>
      <c r="P347" s="4">
        <f t="shared" si="40"/>
        <v>1.0267361121961804</v>
      </c>
    </row>
    <row r="348" spans="1:16" customFormat="1" x14ac:dyDescent="0.2">
      <c r="A348">
        <v>319064</v>
      </c>
      <c r="B348" s="1">
        <v>3</v>
      </c>
      <c r="C348">
        <v>792</v>
      </c>
      <c r="D348">
        <v>120</v>
      </c>
      <c r="E348">
        <v>0</v>
      </c>
      <c r="F348">
        <v>14.666666666666666</v>
      </c>
      <c r="G348">
        <v>2.9000030000299999</v>
      </c>
      <c r="H348">
        <v>0</v>
      </c>
      <c r="I348">
        <v>270</v>
      </c>
      <c r="J348" s="7">
        <f t="shared" si="37"/>
        <v>0</v>
      </c>
      <c r="K348" s="9">
        <f t="shared" si="38"/>
        <v>6.6</v>
      </c>
      <c r="L348" s="11">
        <f t="shared" si="35"/>
        <v>2</v>
      </c>
      <c r="M348" s="5">
        <v>2</v>
      </c>
      <c r="N348" s="5" t="b">
        <f t="shared" si="41"/>
        <v>1</v>
      </c>
      <c r="O348" s="4">
        <f t="shared" si="39"/>
        <v>166669.71354166666</v>
      </c>
      <c r="P348" s="4">
        <f t="shared" si="40"/>
        <v>2.4641666692708331</v>
      </c>
    </row>
    <row r="349" spans="1:16" customFormat="1" x14ac:dyDescent="0.2">
      <c r="A349">
        <v>319572</v>
      </c>
      <c r="B349" s="1">
        <v>3</v>
      </c>
      <c r="C349">
        <v>2880</v>
      </c>
      <c r="D349">
        <v>128</v>
      </c>
      <c r="E349">
        <v>0</v>
      </c>
      <c r="F349">
        <v>150.66666666666666</v>
      </c>
      <c r="G349">
        <v>30.10000300003</v>
      </c>
      <c r="H349">
        <v>0</v>
      </c>
      <c r="I349">
        <v>95.575221200003796</v>
      </c>
      <c r="J349" s="7">
        <f t="shared" si="37"/>
        <v>0</v>
      </c>
      <c r="K349" s="9">
        <f t="shared" si="38"/>
        <v>22.5</v>
      </c>
      <c r="L349" s="11">
        <f t="shared" si="35"/>
        <v>2</v>
      </c>
      <c r="M349" s="5">
        <v>2</v>
      </c>
      <c r="N349" s="5" t="b">
        <f t="shared" si="41"/>
        <v>1</v>
      </c>
      <c r="O349" s="4">
        <f t="shared" si="39"/>
        <v>156252.8564453125</v>
      </c>
      <c r="P349" s="4">
        <f t="shared" si="40"/>
        <v>2.3101562524414061</v>
      </c>
    </row>
    <row r="350" spans="1:16" customFormat="1" x14ac:dyDescent="0.2">
      <c r="A350">
        <v>319895</v>
      </c>
      <c r="B350" s="1">
        <v>3</v>
      </c>
      <c r="C350">
        <v>1044</v>
      </c>
      <c r="D350">
        <v>1080</v>
      </c>
      <c r="E350">
        <v>0</v>
      </c>
      <c r="F350">
        <v>108</v>
      </c>
      <c r="G350">
        <v>21.6</v>
      </c>
      <c r="H350">
        <v>0</v>
      </c>
      <c r="I350">
        <v>48.000030000300001</v>
      </c>
      <c r="J350" s="7">
        <f t="shared" si="37"/>
        <v>0</v>
      </c>
      <c r="K350" s="9">
        <f t="shared" si="38"/>
        <v>0.96666666666666667</v>
      </c>
      <c r="L350" s="11">
        <f t="shared" si="35"/>
        <v>2</v>
      </c>
      <c r="M350" s="5">
        <v>2</v>
      </c>
      <c r="N350" s="5" t="b">
        <f t="shared" si="41"/>
        <v>0</v>
      </c>
      <c r="O350" s="4">
        <f t="shared" si="39"/>
        <v>18518.857060185186</v>
      </c>
      <c r="P350" s="4">
        <f t="shared" si="40"/>
        <v>0.27379629658564814</v>
      </c>
    </row>
    <row r="351" spans="1:16" customFormat="1" x14ac:dyDescent="0.2">
      <c r="A351">
        <v>319896</v>
      </c>
      <c r="B351" s="1">
        <v>3</v>
      </c>
      <c r="C351">
        <v>1404</v>
      </c>
      <c r="D351">
        <v>1080</v>
      </c>
      <c r="E351">
        <v>0</v>
      </c>
      <c r="F351">
        <v>100.8</v>
      </c>
      <c r="G351">
        <v>20.16</v>
      </c>
      <c r="H351">
        <v>0</v>
      </c>
      <c r="I351">
        <v>69.642857142857139</v>
      </c>
      <c r="J351" s="7">
        <f t="shared" si="37"/>
        <v>0</v>
      </c>
      <c r="K351" s="9">
        <f t="shared" si="38"/>
        <v>1.3</v>
      </c>
      <c r="L351" s="11">
        <f t="shared" si="35"/>
        <v>2</v>
      </c>
      <c r="M351" s="5">
        <v>2</v>
      </c>
      <c r="N351" s="5" t="b">
        <f t="shared" si="41"/>
        <v>0</v>
      </c>
      <c r="O351" s="4">
        <f t="shared" si="39"/>
        <v>18518.857060185186</v>
      </c>
      <c r="P351" s="4">
        <f t="shared" si="40"/>
        <v>0.27379629658564814</v>
      </c>
    </row>
    <row r="352" spans="1:16" customFormat="1" x14ac:dyDescent="0.2">
      <c r="A352">
        <v>320186</v>
      </c>
      <c r="B352" s="1">
        <v>3</v>
      </c>
      <c r="C352">
        <v>15000036</v>
      </c>
      <c r="D352">
        <v>1080</v>
      </c>
      <c r="E352">
        <v>0</v>
      </c>
      <c r="F352">
        <v>480</v>
      </c>
      <c r="G352">
        <v>96</v>
      </c>
      <c r="H352">
        <v>0</v>
      </c>
      <c r="I352">
        <v>16</v>
      </c>
      <c r="J352" s="7">
        <f t="shared" si="37"/>
        <v>0</v>
      </c>
      <c r="K352" s="9">
        <f t="shared" si="38"/>
        <v>13888.922222222222</v>
      </c>
      <c r="L352" s="11">
        <f t="shared" si="35"/>
        <v>2</v>
      </c>
      <c r="M352" s="5">
        <v>2</v>
      </c>
      <c r="N352" s="5" t="b">
        <f t="shared" si="41"/>
        <v>1</v>
      </c>
      <c r="O352" s="4">
        <f t="shared" si="39"/>
        <v>18518.857060185186</v>
      </c>
      <c r="P352" s="4">
        <f t="shared" si="40"/>
        <v>0.27379629658564814</v>
      </c>
    </row>
    <row r="353" spans="1:16" customFormat="1" x14ac:dyDescent="0.2">
      <c r="A353">
        <v>320661</v>
      </c>
      <c r="B353" s="1">
        <v>3</v>
      </c>
      <c r="C353">
        <v>1008</v>
      </c>
      <c r="D353">
        <v>384</v>
      </c>
      <c r="E353">
        <v>0</v>
      </c>
      <c r="F353">
        <v>50.4</v>
      </c>
      <c r="G353">
        <v>10.08</v>
      </c>
      <c r="H353">
        <v>0</v>
      </c>
      <c r="I353">
        <v>100</v>
      </c>
      <c r="J353" s="7">
        <f t="shared" si="37"/>
        <v>0</v>
      </c>
      <c r="K353" s="9">
        <f t="shared" si="38"/>
        <v>2.625</v>
      </c>
      <c r="L353" s="11">
        <f t="shared" si="35"/>
        <v>2</v>
      </c>
      <c r="M353" s="5">
        <v>2</v>
      </c>
      <c r="N353" s="5" t="b">
        <f t="shared" si="41"/>
        <v>1</v>
      </c>
      <c r="O353" s="4">
        <f t="shared" si="39"/>
        <v>52084.285481770836</v>
      </c>
      <c r="P353" s="4">
        <f t="shared" si="40"/>
        <v>0.77005208414713533</v>
      </c>
    </row>
    <row r="354" spans="1:16" customFormat="1" x14ac:dyDescent="0.2">
      <c r="A354">
        <v>320754</v>
      </c>
      <c r="B354" s="1">
        <v>3</v>
      </c>
      <c r="C354">
        <v>672</v>
      </c>
      <c r="D354">
        <v>960</v>
      </c>
      <c r="E354">
        <v>0</v>
      </c>
      <c r="F354">
        <v>175</v>
      </c>
      <c r="G354">
        <v>35</v>
      </c>
      <c r="H354">
        <v>0</v>
      </c>
      <c r="I354">
        <v>19.2</v>
      </c>
      <c r="J354" s="7">
        <f t="shared" si="37"/>
        <v>0</v>
      </c>
      <c r="K354" s="9">
        <f t="shared" si="38"/>
        <v>0.7</v>
      </c>
      <c r="L354" s="11">
        <f t="shared" si="35"/>
        <v>2</v>
      </c>
      <c r="M354" s="5">
        <v>2</v>
      </c>
      <c r="N354" s="5" t="b">
        <f t="shared" si="41"/>
        <v>0</v>
      </c>
      <c r="O354" s="4">
        <f t="shared" si="39"/>
        <v>20833.714192708332</v>
      </c>
      <c r="P354" s="4">
        <f t="shared" si="40"/>
        <v>0.30802083365885413</v>
      </c>
    </row>
    <row r="355" spans="1:16" customFormat="1" x14ac:dyDescent="0.2">
      <c r="A355">
        <v>322556</v>
      </c>
      <c r="B355" s="1">
        <v>3</v>
      </c>
      <c r="C355">
        <v>2160</v>
      </c>
      <c r="D355">
        <v>240</v>
      </c>
      <c r="E355">
        <v>0</v>
      </c>
      <c r="F355">
        <v>372</v>
      </c>
      <c r="G355">
        <v>74.400000000000006</v>
      </c>
      <c r="H355">
        <v>0</v>
      </c>
      <c r="I355">
        <v>29.000003225806399</v>
      </c>
      <c r="J355" s="7">
        <f t="shared" si="37"/>
        <v>0</v>
      </c>
      <c r="K355" s="9">
        <f t="shared" si="38"/>
        <v>9</v>
      </c>
      <c r="L355" s="11">
        <f t="shared" si="35"/>
        <v>2</v>
      </c>
      <c r="M355" s="5">
        <v>2</v>
      </c>
      <c r="N355" s="5" t="b">
        <f t="shared" si="41"/>
        <v>1</v>
      </c>
      <c r="O355" s="4">
        <f t="shared" si="39"/>
        <v>83334.856770833328</v>
      </c>
      <c r="P355" s="4">
        <f t="shared" si="40"/>
        <v>1.2320833346354165</v>
      </c>
    </row>
    <row r="356" spans="1:16" customFormat="1" x14ac:dyDescent="0.2">
      <c r="A356">
        <v>322557</v>
      </c>
      <c r="B356" s="1">
        <v>3</v>
      </c>
      <c r="C356">
        <v>24000036</v>
      </c>
      <c r="D356">
        <v>3000036</v>
      </c>
      <c r="E356">
        <v>0</v>
      </c>
      <c r="F356">
        <v>290</v>
      </c>
      <c r="G356">
        <v>58</v>
      </c>
      <c r="H356">
        <v>0</v>
      </c>
      <c r="I356">
        <v>42</v>
      </c>
      <c r="J356" s="7">
        <f t="shared" si="37"/>
        <v>0</v>
      </c>
      <c r="K356" s="9">
        <f t="shared" si="38"/>
        <v>7.9999160010079882</v>
      </c>
      <c r="L356" s="11">
        <f t="shared" si="35"/>
        <v>6.6667085411641729</v>
      </c>
      <c r="M356" s="5">
        <f t="shared" si="36"/>
        <v>6.6667085411641729</v>
      </c>
      <c r="N356" s="5" t="b">
        <f t="shared" si="41"/>
        <v>1</v>
      </c>
      <c r="O356" s="4">
        <f t="shared" si="39"/>
        <v>6.6667085411641729</v>
      </c>
      <c r="P356" s="4">
        <f t="shared" si="40"/>
        <v>9.8565483985025508E-5</v>
      </c>
    </row>
    <row r="357" spans="1:16" customFormat="1" x14ac:dyDescent="0.2">
      <c r="A357">
        <v>328756</v>
      </c>
      <c r="B357" s="1">
        <v>3</v>
      </c>
      <c r="C357">
        <v>1400</v>
      </c>
      <c r="D357">
        <v>240</v>
      </c>
      <c r="E357">
        <v>0</v>
      </c>
      <c r="F357">
        <v>26.666666666666668</v>
      </c>
      <c r="G357">
        <v>5.0000300002999998</v>
      </c>
      <c r="H357">
        <v>0</v>
      </c>
      <c r="I357">
        <v>262.49999999999994</v>
      </c>
      <c r="J357" s="7">
        <f t="shared" si="37"/>
        <v>0</v>
      </c>
      <c r="K357" s="9">
        <f t="shared" si="38"/>
        <v>5.833333333333333</v>
      </c>
      <c r="L357" s="11">
        <f t="shared" si="35"/>
        <v>2</v>
      </c>
      <c r="M357" s="5">
        <v>2</v>
      </c>
      <c r="N357" s="5" t="b">
        <f t="shared" si="41"/>
        <v>1</v>
      </c>
      <c r="O357" s="4">
        <f t="shared" si="39"/>
        <v>83334.856770833328</v>
      </c>
      <c r="P357" s="4">
        <f t="shared" si="40"/>
        <v>1.2320833346354165</v>
      </c>
    </row>
    <row r="358" spans="1:16" customFormat="1" x14ac:dyDescent="0.2">
      <c r="A358">
        <v>329895</v>
      </c>
      <c r="B358" s="1">
        <v>3</v>
      </c>
      <c r="C358">
        <v>3240</v>
      </c>
      <c r="D358">
        <v>2016</v>
      </c>
      <c r="E358">
        <v>0</v>
      </c>
      <c r="F358">
        <v>68.8</v>
      </c>
      <c r="G358">
        <v>100003.76</v>
      </c>
      <c r="H358">
        <v>0</v>
      </c>
      <c r="I358">
        <v>2000035.4651162699</v>
      </c>
      <c r="J358" s="7">
        <f t="shared" si="37"/>
        <v>0</v>
      </c>
      <c r="K358" s="9">
        <f t="shared" si="38"/>
        <v>1.6071428571428572</v>
      </c>
      <c r="L358" s="11">
        <f t="shared" si="35"/>
        <v>2</v>
      </c>
      <c r="M358" s="5">
        <v>2</v>
      </c>
      <c r="N358" s="5" t="b">
        <f t="shared" si="41"/>
        <v>0</v>
      </c>
      <c r="O358" s="4">
        <f t="shared" si="39"/>
        <v>9920.8162822420636</v>
      </c>
      <c r="P358" s="4">
        <f t="shared" si="40"/>
        <v>0.1466765874565972</v>
      </c>
    </row>
    <row r="359" spans="1:16" customFormat="1" x14ac:dyDescent="0.2">
      <c r="A359">
        <v>329949</v>
      </c>
      <c r="B359" s="1">
        <v>3</v>
      </c>
      <c r="C359">
        <v>3760</v>
      </c>
      <c r="D359">
        <v>1200</v>
      </c>
      <c r="E359">
        <v>0</v>
      </c>
      <c r="F359">
        <v>301.66666666666703</v>
      </c>
      <c r="G359">
        <v>60.000030000300001</v>
      </c>
      <c r="H359">
        <v>0</v>
      </c>
      <c r="I359">
        <v>62.000032044198797</v>
      </c>
      <c r="J359" s="7">
        <f t="shared" si="37"/>
        <v>0</v>
      </c>
      <c r="K359" s="9">
        <f t="shared" si="38"/>
        <v>3.1333333333333333</v>
      </c>
      <c r="L359" s="11">
        <f t="shared" ref="L359:L421" si="42">IF(J359=0,M359,J359*M359)</f>
        <v>2</v>
      </c>
      <c r="M359" s="5">
        <v>2</v>
      </c>
      <c r="N359" s="5" t="b">
        <f t="shared" si="41"/>
        <v>1</v>
      </c>
      <c r="O359" s="4">
        <f t="shared" si="39"/>
        <v>16666.971354166668</v>
      </c>
      <c r="P359" s="4">
        <f t="shared" si="40"/>
        <v>0.24641666692708331</v>
      </c>
    </row>
    <row r="360" spans="1:16" customFormat="1" x14ac:dyDescent="0.2">
      <c r="A360">
        <v>329961</v>
      </c>
      <c r="B360" s="1">
        <v>3</v>
      </c>
      <c r="C360">
        <v>6520</v>
      </c>
      <c r="D360">
        <v>1200</v>
      </c>
      <c r="E360">
        <v>0</v>
      </c>
      <c r="F360">
        <v>364</v>
      </c>
      <c r="G360">
        <v>72.8</v>
      </c>
      <c r="H360">
        <v>0</v>
      </c>
      <c r="I360">
        <v>89.560400003956005</v>
      </c>
      <c r="J360" s="7">
        <f t="shared" si="37"/>
        <v>0</v>
      </c>
      <c r="K360" s="9">
        <f t="shared" si="38"/>
        <v>5.4333333333333336</v>
      </c>
      <c r="L360" s="11">
        <f t="shared" si="42"/>
        <v>2</v>
      </c>
      <c r="M360" s="5">
        <v>2</v>
      </c>
      <c r="N360" s="5" t="b">
        <f t="shared" si="41"/>
        <v>1</v>
      </c>
      <c r="O360" s="4">
        <f t="shared" si="39"/>
        <v>16666.971354166668</v>
      </c>
      <c r="P360" s="4">
        <f t="shared" si="40"/>
        <v>0.24641666692708331</v>
      </c>
    </row>
    <row r="361" spans="1:16" customFormat="1" x14ac:dyDescent="0.2">
      <c r="A361">
        <v>329962</v>
      </c>
      <c r="B361" s="1">
        <v>3</v>
      </c>
      <c r="C361">
        <v>3600</v>
      </c>
      <c r="D361">
        <v>1200</v>
      </c>
      <c r="E361">
        <v>0</v>
      </c>
      <c r="F361">
        <v>248.0000300003</v>
      </c>
      <c r="G361">
        <v>49.666666666666671</v>
      </c>
      <c r="H361">
        <v>0</v>
      </c>
      <c r="I361">
        <v>72.480000322147603</v>
      </c>
      <c r="J361" s="7">
        <f t="shared" si="37"/>
        <v>0</v>
      </c>
      <c r="K361" s="9">
        <f t="shared" si="38"/>
        <v>3</v>
      </c>
      <c r="L361" s="11">
        <f t="shared" si="42"/>
        <v>2</v>
      </c>
      <c r="M361" s="5">
        <v>2</v>
      </c>
      <c r="N361" s="5" t="b">
        <f t="shared" si="41"/>
        <v>1</v>
      </c>
      <c r="O361" s="4">
        <f t="shared" si="39"/>
        <v>16666.971354166668</v>
      </c>
      <c r="P361" s="4">
        <f t="shared" si="40"/>
        <v>0.24641666692708331</v>
      </c>
    </row>
    <row r="362" spans="1:16" customFormat="1" x14ac:dyDescent="0.2">
      <c r="A362">
        <v>329965</v>
      </c>
      <c r="B362" s="1">
        <v>3</v>
      </c>
      <c r="C362">
        <v>4200</v>
      </c>
      <c r="D362">
        <v>1200</v>
      </c>
      <c r="E362">
        <v>0</v>
      </c>
      <c r="F362">
        <v>345</v>
      </c>
      <c r="G362">
        <v>69</v>
      </c>
      <c r="H362">
        <v>0</v>
      </c>
      <c r="I362">
        <v>60.869565217000002</v>
      </c>
      <c r="J362" s="7">
        <f t="shared" si="37"/>
        <v>0</v>
      </c>
      <c r="K362" s="9">
        <f t="shared" si="38"/>
        <v>3.5</v>
      </c>
      <c r="L362" s="11">
        <f t="shared" si="42"/>
        <v>2</v>
      </c>
      <c r="M362" s="5">
        <v>2</v>
      </c>
      <c r="N362" s="5" t="b">
        <f t="shared" si="41"/>
        <v>1</v>
      </c>
      <c r="O362" s="4">
        <f t="shared" si="39"/>
        <v>16666.971354166668</v>
      </c>
      <c r="P362" s="4">
        <f t="shared" si="40"/>
        <v>0.24641666692708331</v>
      </c>
    </row>
    <row r="363" spans="1:16" customFormat="1" x14ac:dyDescent="0.2">
      <c r="A363">
        <v>340097</v>
      </c>
      <c r="B363" s="1">
        <v>3</v>
      </c>
      <c r="C363">
        <v>1272</v>
      </c>
      <c r="D363">
        <v>208</v>
      </c>
      <c r="E363">
        <v>0</v>
      </c>
      <c r="F363">
        <v>24.8</v>
      </c>
      <c r="G363">
        <v>4.96</v>
      </c>
      <c r="H363">
        <v>0</v>
      </c>
      <c r="I363">
        <v>256.45161289999999</v>
      </c>
      <c r="J363" s="7">
        <f t="shared" si="37"/>
        <v>0</v>
      </c>
      <c r="K363" s="9">
        <f t="shared" si="38"/>
        <v>6.115384615384615</v>
      </c>
      <c r="L363" s="11">
        <f t="shared" si="42"/>
        <v>2</v>
      </c>
      <c r="M363" s="5">
        <v>2</v>
      </c>
      <c r="N363" s="5" t="b">
        <f t="shared" si="41"/>
        <v>1</v>
      </c>
      <c r="O363" s="4">
        <f t="shared" si="39"/>
        <v>96155.603966346156</v>
      </c>
      <c r="P363" s="4">
        <f t="shared" si="40"/>
        <v>1.4216346168870191</v>
      </c>
    </row>
    <row r="364" spans="1:16" customFormat="1" x14ac:dyDescent="0.2">
      <c r="A364">
        <v>340202</v>
      </c>
      <c r="B364" s="1">
        <v>3</v>
      </c>
      <c r="C364">
        <v>2104</v>
      </c>
      <c r="D364">
        <v>288</v>
      </c>
      <c r="E364">
        <v>0</v>
      </c>
      <c r="F364">
        <v>8</v>
      </c>
      <c r="G364">
        <v>1.6</v>
      </c>
      <c r="H364">
        <v>0</v>
      </c>
      <c r="I364">
        <v>10000315</v>
      </c>
      <c r="J364" s="7">
        <f t="shared" si="37"/>
        <v>0</v>
      </c>
      <c r="K364" s="9">
        <f t="shared" si="38"/>
        <v>7.3055555555555554</v>
      </c>
      <c r="L364" s="11">
        <f t="shared" si="42"/>
        <v>2</v>
      </c>
      <c r="M364" s="5">
        <v>2</v>
      </c>
      <c r="N364" s="5" t="b">
        <f t="shared" si="41"/>
        <v>1</v>
      </c>
      <c r="O364" s="4">
        <f t="shared" si="39"/>
        <v>69445.713975694438</v>
      </c>
      <c r="P364" s="4">
        <f t="shared" si="40"/>
        <v>1.0267361121961804</v>
      </c>
    </row>
    <row r="365" spans="1:16" customFormat="1" x14ac:dyDescent="0.2">
      <c r="A365">
        <v>340265</v>
      </c>
      <c r="B365" s="1">
        <v>3</v>
      </c>
      <c r="C365">
        <v>1200</v>
      </c>
      <c r="D365">
        <v>180</v>
      </c>
      <c r="E365">
        <v>0</v>
      </c>
      <c r="F365">
        <v>214.66666666666666</v>
      </c>
      <c r="G365">
        <v>42.900003000029997</v>
      </c>
      <c r="H365">
        <v>0</v>
      </c>
      <c r="I365">
        <v>27.9500000310559</v>
      </c>
      <c r="J365" s="7">
        <f t="shared" si="37"/>
        <v>0</v>
      </c>
      <c r="K365" s="9">
        <f t="shared" si="38"/>
        <v>6.666666666666667</v>
      </c>
      <c r="L365" s="11">
        <f t="shared" si="42"/>
        <v>2</v>
      </c>
      <c r="M365" s="5">
        <v>2</v>
      </c>
      <c r="N365" s="5" t="b">
        <f t="shared" si="41"/>
        <v>1</v>
      </c>
      <c r="O365" s="4">
        <f t="shared" si="39"/>
        <v>111113.14236111111</v>
      </c>
      <c r="P365" s="4">
        <f t="shared" si="40"/>
        <v>1.6427777795138887</v>
      </c>
    </row>
    <row r="366" spans="1:16" customFormat="1" x14ac:dyDescent="0.2">
      <c r="A366">
        <v>340911</v>
      </c>
      <c r="B366" s="1">
        <v>3</v>
      </c>
      <c r="C366">
        <v>3456</v>
      </c>
      <c r="D366">
        <v>720</v>
      </c>
      <c r="E366">
        <v>0</v>
      </c>
      <c r="F366">
        <v>54</v>
      </c>
      <c r="G366">
        <v>10.8</v>
      </c>
      <c r="H366">
        <v>0</v>
      </c>
      <c r="I366">
        <v>320</v>
      </c>
      <c r="J366" s="7">
        <f t="shared" si="37"/>
        <v>0</v>
      </c>
      <c r="K366" s="9">
        <f t="shared" si="38"/>
        <v>4.8</v>
      </c>
      <c r="L366" s="11">
        <f t="shared" si="42"/>
        <v>2</v>
      </c>
      <c r="M366" s="5">
        <v>2</v>
      </c>
      <c r="N366" s="5" t="b">
        <f t="shared" si="41"/>
        <v>1</v>
      </c>
      <c r="O366" s="4">
        <f t="shared" si="39"/>
        <v>27778.285590277777</v>
      </c>
      <c r="P366" s="4">
        <f t="shared" si="40"/>
        <v>0.41069444487847218</v>
      </c>
    </row>
    <row r="367" spans="1:16" customFormat="1" x14ac:dyDescent="0.2">
      <c r="A367">
        <v>340968</v>
      </c>
      <c r="B367" s="1">
        <v>3</v>
      </c>
      <c r="C367">
        <v>4752</v>
      </c>
      <c r="D367">
        <v>576</v>
      </c>
      <c r="E367">
        <v>0</v>
      </c>
      <c r="F367">
        <v>126</v>
      </c>
      <c r="G367">
        <v>25.2</v>
      </c>
      <c r="H367">
        <v>0</v>
      </c>
      <c r="I367">
        <v>188.57142857142858</v>
      </c>
      <c r="J367" s="7">
        <f t="shared" si="37"/>
        <v>0</v>
      </c>
      <c r="K367" s="9">
        <f t="shared" si="38"/>
        <v>8.25</v>
      </c>
      <c r="L367" s="11">
        <f t="shared" si="42"/>
        <v>2</v>
      </c>
      <c r="M367" s="5">
        <v>2</v>
      </c>
      <c r="N367" s="5" t="b">
        <f t="shared" si="41"/>
        <v>1</v>
      </c>
      <c r="O367" s="4">
        <f t="shared" si="39"/>
        <v>34722.856987847219</v>
      </c>
      <c r="P367" s="4">
        <f t="shared" si="40"/>
        <v>0.51336805609809022</v>
      </c>
    </row>
    <row r="368" spans="1:16" customFormat="1" x14ac:dyDescent="0.2">
      <c r="A368">
        <v>341160</v>
      </c>
      <c r="B368" s="1">
        <v>3</v>
      </c>
      <c r="C368">
        <v>9024</v>
      </c>
      <c r="D368">
        <v>1728</v>
      </c>
      <c r="E368">
        <v>0</v>
      </c>
      <c r="F368">
        <v>39.6</v>
      </c>
      <c r="G368">
        <v>7.92</v>
      </c>
      <c r="H368">
        <v>0</v>
      </c>
      <c r="I368">
        <v>11000039.000039</v>
      </c>
      <c r="J368" s="7">
        <f t="shared" si="37"/>
        <v>0</v>
      </c>
      <c r="K368" s="9">
        <f t="shared" si="38"/>
        <v>5.2222222222222223</v>
      </c>
      <c r="L368" s="11">
        <f t="shared" si="42"/>
        <v>2</v>
      </c>
      <c r="M368" s="5">
        <v>2</v>
      </c>
      <c r="N368" s="5" t="b">
        <f t="shared" si="41"/>
        <v>1</v>
      </c>
      <c r="O368" s="4">
        <f t="shared" si="39"/>
        <v>11574.285662615741</v>
      </c>
      <c r="P368" s="4">
        <f t="shared" si="40"/>
        <v>0.17112268536603009</v>
      </c>
    </row>
    <row r="369" spans="1:16" customFormat="1" x14ac:dyDescent="0.2">
      <c r="A369">
        <v>341616</v>
      </c>
      <c r="B369" s="1">
        <v>3</v>
      </c>
      <c r="C369">
        <v>1800</v>
      </c>
      <c r="D369">
        <v>720</v>
      </c>
      <c r="E369">
        <v>0</v>
      </c>
      <c r="F369">
        <v>57</v>
      </c>
      <c r="G369">
        <v>11.4</v>
      </c>
      <c r="H369">
        <v>0</v>
      </c>
      <c r="I369">
        <v>157.89470000368399</v>
      </c>
      <c r="J369" s="7">
        <f t="shared" si="37"/>
        <v>0</v>
      </c>
      <c r="K369" s="9">
        <f t="shared" si="38"/>
        <v>2.5</v>
      </c>
      <c r="L369" s="11">
        <f t="shared" si="42"/>
        <v>2</v>
      </c>
      <c r="M369" s="5">
        <v>2</v>
      </c>
      <c r="N369" s="5" t="b">
        <f t="shared" si="41"/>
        <v>1</v>
      </c>
      <c r="O369" s="4">
        <f t="shared" si="39"/>
        <v>27778.285590277777</v>
      </c>
      <c r="P369" s="4">
        <f t="shared" si="40"/>
        <v>0.41069444487847218</v>
      </c>
    </row>
    <row r="370" spans="1:16" customFormat="1" x14ac:dyDescent="0.2">
      <c r="A370">
        <v>341618</v>
      </c>
      <c r="B370" s="1">
        <v>3</v>
      </c>
      <c r="C370">
        <v>1800</v>
      </c>
      <c r="D370">
        <v>744</v>
      </c>
      <c r="E370">
        <v>0</v>
      </c>
      <c r="F370">
        <v>1200003.6000000001</v>
      </c>
      <c r="G370">
        <v>24.72</v>
      </c>
      <c r="H370">
        <v>0</v>
      </c>
      <c r="I370">
        <v>72.815500002999997</v>
      </c>
      <c r="J370" s="7">
        <f t="shared" si="37"/>
        <v>0</v>
      </c>
      <c r="K370" s="9">
        <f t="shared" si="38"/>
        <v>2.4193548387096775</v>
      </c>
      <c r="L370" s="11">
        <f t="shared" si="42"/>
        <v>2</v>
      </c>
      <c r="M370" s="5">
        <v>2</v>
      </c>
      <c r="N370" s="5" t="b">
        <f t="shared" si="41"/>
        <v>1</v>
      </c>
      <c r="O370" s="4">
        <f t="shared" si="39"/>
        <v>26882.211861559139</v>
      </c>
      <c r="P370" s="4">
        <f t="shared" si="40"/>
        <v>0.39744623697916664</v>
      </c>
    </row>
    <row r="371" spans="1:16" customFormat="1" x14ac:dyDescent="0.2">
      <c r="A371">
        <v>341619</v>
      </c>
      <c r="B371" s="1">
        <v>3</v>
      </c>
      <c r="C371">
        <v>1800</v>
      </c>
      <c r="D371">
        <v>720</v>
      </c>
      <c r="E371">
        <v>0</v>
      </c>
      <c r="F371">
        <v>39.6</v>
      </c>
      <c r="G371">
        <v>7.92</v>
      </c>
      <c r="H371">
        <v>0</v>
      </c>
      <c r="I371">
        <v>227.27272727272728</v>
      </c>
      <c r="J371" s="7">
        <f t="shared" si="37"/>
        <v>0</v>
      </c>
      <c r="K371" s="9">
        <f t="shared" si="38"/>
        <v>2.5</v>
      </c>
      <c r="L371" s="11">
        <f t="shared" si="42"/>
        <v>2</v>
      </c>
      <c r="M371" s="5">
        <v>2</v>
      </c>
      <c r="N371" s="5" t="b">
        <f t="shared" si="41"/>
        <v>1</v>
      </c>
      <c r="O371" s="4">
        <f t="shared" si="39"/>
        <v>27778.285590277777</v>
      </c>
      <c r="P371" s="4">
        <f t="shared" si="40"/>
        <v>0.41069444487847218</v>
      </c>
    </row>
    <row r="372" spans="1:16" customFormat="1" x14ac:dyDescent="0.2">
      <c r="A372">
        <v>341621</v>
      </c>
      <c r="B372" s="1">
        <v>3</v>
      </c>
      <c r="C372">
        <v>1104</v>
      </c>
      <c r="D372">
        <v>744</v>
      </c>
      <c r="E372">
        <v>0</v>
      </c>
      <c r="F372">
        <v>106.8</v>
      </c>
      <c r="G372">
        <v>21.000036000000001</v>
      </c>
      <c r="H372">
        <v>0</v>
      </c>
      <c r="I372">
        <v>51.685000039000002</v>
      </c>
      <c r="J372" s="7">
        <f t="shared" si="37"/>
        <v>0</v>
      </c>
      <c r="K372" s="9">
        <f t="shared" si="38"/>
        <v>1.4838709677419355</v>
      </c>
      <c r="L372" s="11">
        <f t="shared" si="42"/>
        <v>2</v>
      </c>
      <c r="M372" s="5">
        <v>2</v>
      </c>
      <c r="N372" s="5" t="b">
        <f t="shared" si="41"/>
        <v>0</v>
      </c>
      <c r="O372" s="4">
        <f t="shared" si="39"/>
        <v>26882.211861559139</v>
      </c>
      <c r="P372" s="4">
        <f t="shared" si="40"/>
        <v>0.39744623697916664</v>
      </c>
    </row>
    <row r="373" spans="1:16" customFormat="1" x14ac:dyDescent="0.2">
      <c r="A373">
        <v>341622</v>
      </c>
      <c r="B373" s="1">
        <v>3</v>
      </c>
      <c r="C373">
        <v>1800</v>
      </c>
      <c r="D373">
        <v>744</v>
      </c>
      <c r="E373">
        <v>0</v>
      </c>
      <c r="F373">
        <v>86</v>
      </c>
      <c r="G373">
        <v>17.2</v>
      </c>
      <c r="H373">
        <v>0</v>
      </c>
      <c r="I373">
        <v>104.65116279069768</v>
      </c>
      <c r="J373" s="7">
        <f t="shared" si="37"/>
        <v>0</v>
      </c>
      <c r="K373" s="9">
        <f t="shared" si="38"/>
        <v>2.4193548387096775</v>
      </c>
      <c r="L373" s="11">
        <f t="shared" si="42"/>
        <v>2</v>
      </c>
      <c r="M373" s="5">
        <v>2</v>
      </c>
      <c r="N373" s="5" t="b">
        <f t="shared" si="41"/>
        <v>1</v>
      </c>
      <c r="O373" s="4">
        <f t="shared" si="39"/>
        <v>26882.211861559139</v>
      </c>
      <c r="P373" s="4">
        <f t="shared" si="40"/>
        <v>0.39744623697916664</v>
      </c>
    </row>
    <row r="374" spans="1:16" customFormat="1" x14ac:dyDescent="0.2">
      <c r="A374">
        <v>341624</v>
      </c>
      <c r="B374" s="1">
        <v>3</v>
      </c>
      <c r="C374">
        <v>1080</v>
      </c>
      <c r="D374">
        <v>816</v>
      </c>
      <c r="E374">
        <v>0</v>
      </c>
      <c r="F374">
        <v>42</v>
      </c>
      <c r="G374">
        <v>8.4</v>
      </c>
      <c r="H374">
        <v>0</v>
      </c>
      <c r="I374">
        <v>128.57142857142856</v>
      </c>
      <c r="J374" s="7">
        <f t="shared" si="37"/>
        <v>0</v>
      </c>
      <c r="K374" s="9">
        <f t="shared" si="38"/>
        <v>1.3235294117647058</v>
      </c>
      <c r="L374" s="11">
        <f t="shared" si="42"/>
        <v>2</v>
      </c>
      <c r="M374" s="5">
        <v>2</v>
      </c>
      <c r="N374" s="5" t="b">
        <f t="shared" si="41"/>
        <v>0</v>
      </c>
      <c r="O374" s="4">
        <f t="shared" si="39"/>
        <v>24510.25199142157</v>
      </c>
      <c r="P374" s="4">
        <f t="shared" si="40"/>
        <v>0.36237745136335781</v>
      </c>
    </row>
    <row r="375" spans="1:16" customFormat="1" x14ac:dyDescent="0.2">
      <c r="A375">
        <v>341625</v>
      </c>
      <c r="B375" s="1">
        <v>3</v>
      </c>
      <c r="C375">
        <v>360</v>
      </c>
      <c r="D375">
        <v>744</v>
      </c>
      <c r="E375">
        <v>0</v>
      </c>
      <c r="F375">
        <v>1000034.4</v>
      </c>
      <c r="G375">
        <v>26.880000000000003</v>
      </c>
      <c r="H375">
        <v>0</v>
      </c>
      <c r="I375">
        <v>100003.00003928501</v>
      </c>
      <c r="J375" s="7">
        <f t="shared" si="37"/>
        <v>0</v>
      </c>
      <c r="K375" s="9">
        <f t="shared" si="38"/>
        <v>0.4838709677419355</v>
      </c>
      <c r="L375" s="11">
        <f t="shared" si="42"/>
        <v>2</v>
      </c>
      <c r="M375" s="5">
        <v>2</v>
      </c>
      <c r="N375" s="5" t="b">
        <f t="shared" si="41"/>
        <v>0</v>
      </c>
      <c r="O375" s="4">
        <f t="shared" si="39"/>
        <v>26882.211861559139</v>
      </c>
      <c r="P375" s="4">
        <f t="shared" si="40"/>
        <v>0.39744623697916664</v>
      </c>
    </row>
    <row r="376" spans="1:16" customFormat="1" x14ac:dyDescent="0.2">
      <c r="A376">
        <v>341626</v>
      </c>
      <c r="B376" s="1">
        <v>3</v>
      </c>
      <c r="C376">
        <v>1800</v>
      </c>
      <c r="D376">
        <v>720</v>
      </c>
      <c r="E376">
        <v>0</v>
      </c>
      <c r="F376">
        <v>100.8</v>
      </c>
      <c r="G376">
        <v>20.16</v>
      </c>
      <c r="H376">
        <v>0</v>
      </c>
      <c r="I376">
        <v>89.285714285713993</v>
      </c>
      <c r="J376" s="7">
        <f t="shared" si="37"/>
        <v>0</v>
      </c>
      <c r="K376" s="9">
        <f t="shared" si="38"/>
        <v>2.5</v>
      </c>
      <c r="L376" s="11">
        <f t="shared" si="42"/>
        <v>2</v>
      </c>
      <c r="M376" s="5">
        <v>2</v>
      </c>
      <c r="N376" s="5" t="b">
        <f t="shared" si="41"/>
        <v>1</v>
      </c>
      <c r="O376" s="4">
        <f t="shared" si="39"/>
        <v>27778.285590277777</v>
      </c>
      <c r="P376" s="4">
        <f t="shared" si="40"/>
        <v>0.41069444487847218</v>
      </c>
    </row>
    <row r="377" spans="1:16" customFormat="1" x14ac:dyDescent="0.2">
      <c r="A377">
        <v>341627</v>
      </c>
      <c r="B377" s="1">
        <v>3</v>
      </c>
      <c r="C377">
        <v>1080</v>
      </c>
      <c r="D377">
        <v>720</v>
      </c>
      <c r="E377">
        <v>0</v>
      </c>
      <c r="F377">
        <v>105.6</v>
      </c>
      <c r="G377">
        <v>21.119999999999997</v>
      </c>
      <c r="H377">
        <v>0</v>
      </c>
      <c r="I377">
        <v>51.100003600003603</v>
      </c>
      <c r="J377" s="7">
        <f t="shared" si="37"/>
        <v>0</v>
      </c>
      <c r="K377" s="9">
        <f t="shared" si="38"/>
        <v>1.5</v>
      </c>
      <c r="L377" s="11">
        <f t="shared" si="42"/>
        <v>2</v>
      </c>
      <c r="M377" s="5">
        <v>2</v>
      </c>
      <c r="N377" s="5" t="b">
        <f t="shared" si="41"/>
        <v>0</v>
      </c>
      <c r="O377" s="4">
        <f t="shared" si="39"/>
        <v>27778.285590277777</v>
      </c>
      <c r="P377" s="4">
        <f t="shared" si="40"/>
        <v>0.41069444487847218</v>
      </c>
    </row>
    <row r="378" spans="1:16" customFormat="1" x14ac:dyDescent="0.2">
      <c r="A378">
        <v>341644</v>
      </c>
      <c r="B378" s="1">
        <v>3</v>
      </c>
      <c r="C378">
        <v>1800</v>
      </c>
      <c r="D378">
        <v>1296</v>
      </c>
      <c r="E378">
        <v>0</v>
      </c>
      <c r="F378">
        <v>49.2</v>
      </c>
      <c r="G378">
        <v>9.84</v>
      </c>
      <c r="H378">
        <v>0</v>
      </c>
      <c r="I378">
        <v>182.92682926828999</v>
      </c>
      <c r="J378" s="7">
        <f t="shared" si="37"/>
        <v>0</v>
      </c>
      <c r="K378" s="9">
        <f t="shared" si="38"/>
        <v>1.3888888888888888</v>
      </c>
      <c r="L378" s="11">
        <f t="shared" si="42"/>
        <v>2</v>
      </c>
      <c r="M378" s="5">
        <v>2</v>
      </c>
      <c r="N378" s="5" t="b">
        <f t="shared" si="41"/>
        <v>0</v>
      </c>
      <c r="O378" s="4">
        <f t="shared" si="39"/>
        <v>15432.380883487655</v>
      </c>
      <c r="P378" s="4">
        <f t="shared" si="40"/>
        <v>0.22816358048804011</v>
      </c>
    </row>
    <row r="379" spans="1:16" customFormat="1" x14ac:dyDescent="0.2">
      <c r="A379">
        <v>341658</v>
      </c>
      <c r="B379" s="1">
        <v>3</v>
      </c>
      <c r="C379">
        <v>1800</v>
      </c>
      <c r="D379">
        <v>1152</v>
      </c>
      <c r="E379">
        <v>0</v>
      </c>
      <c r="F379">
        <v>0</v>
      </c>
      <c r="G379">
        <v>0</v>
      </c>
      <c r="H379">
        <v>0</v>
      </c>
      <c r="I379">
        <v>0</v>
      </c>
      <c r="J379" s="7">
        <f t="shared" si="37"/>
        <v>7</v>
      </c>
      <c r="K379" s="9">
        <f t="shared" si="38"/>
        <v>1.5625</v>
      </c>
      <c r="L379" s="11">
        <f t="shared" si="42"/>
        <v>14</v>
      </c>
      <c r="M379" s="5">
        <v>2</v>
      </c>
      <c r="N379" s="5" t="b">
        <f t="shared" si="41"/>
        <v>0</v>
      </c>
      <c r="O379" s="4">
        <f t="shared" si="39"/>
        <v>17361.428493923609</v>
      </c>
      <c r="P379" s="4">
        <f t="shared" si="40"/>
        <v>0.25668402804904511</v>
      </c>
    </row>
    <row r="380" spans="1:16" customFormat="1" x14ac:dyDescent="0.2">
      <c r="A380">
        <v>342186</v>
      </c>
      <c r="B380" s="1">
        <v>3</v>
      </c>
      <c r="C380">
        <v>1608</v>
      </c>
      <c r="D380">
        <v>4000032</v>
      </c>
      <c r="E380">
        <v>0</v>
      </c>
      <c r="F380">
        <v>224.8</v>
      </c>
      <c r="G380">
        <v>44.96</v>
      </c>
      <c r="H380">
        <v>0</v>
      </c>
      <c r="I380">
        <v>35.765124555160099</v>
      </c>
      <c r="J380" s="7">
        <f t="shared" si="37"/>
        <v>0</v>
      </c>
      <c r="K380" s="9">
        <f t="shared" si="38"/>
        <v>4.0199678402572781E-4</v>
      </c>
      <c r="L380" s="11">
        <f t="shared" si="42"/>
        <v>5.0000514058387528</v>
      </c>
      <c r="M380" s="5">
        <f t="shared" ref="M380:M421" si="43">IF(O380&gt;P380,O380,P380)</f>
        <v>5.0000514058387528</v>
      </c>
      <c r="N380" s="5" t="b">
        <f t="shared" si="41"/>
        <v>0</v>
      </c>
      <c r="O380" s="4">
        <f t="shared" si="39"/>
        <v>5.0000514058387528</v>
      </c>
      <c r="P380" s="4">
        <f t="shared" si="40"/>
        <v>7.3924408682855534E-5</v>
      </c>
    </row>
    <row r="381" spans="1:16" customFormat="1" x14ac:dyDescent="0.2">
      <c r="A381">
        <v>342196</v>
      </c>
      <c r="B381" s="1">
        <v>3</v>
      </c>
      <c r="C381">
        <v>24</v>
      </c>
      <c r="D381">
        <v>4000032</v>
      </c>
      <c r="E381">
        <v>0</v>
      </c>
      <c r="F381">
        <v>52</v>
      </c>
      <c r="G381">
        <v>10.4</v>
      </c>
      <c r="H381">
        <v>0</v>
      </c>
      <c r="I381">
        <v>2.0000307691999999</v>
      </c>
      <c r="J381" s="7">
        <f t="shared" si="37"/>
        <v>4.9999692307999997</v>
      </c>
      <c r="K381" s="9">
        <f t="shared" si="38"/>
        <v>5.999952000383997E-6</v>
      </c>
      <c r="L381" s="11">
        <f t="shared" si="42"/>
        <v>25.000103181612047</v>
      </c>
      <c r="M381" s="5">
        <f t="shared" si="43"/>
        <v>5.0000514058387528</v>
      </c>
      <c r="N381" s="5" t="b">
        <f t="shared" si="41"/>
        <v>0</v>
      </c>
      <c r="O381" s="4">
        <f t="shared" si="39"/>
        <v>5.0000514058387528</v>
      </c>
      <c r="P381" s="4">
        <f t="shared" si="40"/>
        <v>7.3924408682855534E-5</v>
      </c>
    </row>
    <row r="382" spans="1:16" customFormat="1" x14ac:dyDescent="0.2">
      <c r="A382">
        <v>342205</v>
      </c>
      <c r="B382" s="1">
        <v>3</v>
      </c>
      <c r="C382">
        <v>384</v>
      </c>
      <c r="D382">
        <v>672</v>
      </c>
      <c r="E382">
        <v>0</v>
      </c>
      <c r="F382">
        <v>3000039.4</v>
      </c>
      <c r="G382">
        <v>67.88</v>
      </c>
      <c r="H382">
        <v>0</v>
      </c>
      <c r="I382">
        <v>5.6570418000038503</v>
      </c>
      <c r="J382" s="7">
        <f t="shared" si="37"/>
        <v>1.3429581999961497</v>
      </c>
      <c r="K382" s="9">
        <f t="shared" si="38"/>
        <v>0.5714285714285714</v>
      </c>
      <c r="L382" s="11">
        <f t="shared" si="42"/>
        <v>2.6859163999922995</v>
      </c>
      <c r="M382" s="5">
        <v>2</v>
      </c>
      <c r="N382" s="5" t="b">
        <f t="shared" si="41"/>
        <v>0</v>
      </c>
      <c r="O382" s="4">
        <f t="shared" si="39"/>
        <v>29762.448846726191</v>
      </c>
      <c r="P382" s="4">
        <f t="shared" si="40"/>
        <v>0.44002976236979163</v>
      </c>
    </row>
    <row r="383" spans="1:16" customFormat="1" x14ac:dyDescent="0.2">
      <c r="A383">
        <v>342478</v>
      </c>
      <c r="B383" s="1">
        <v>3</v>
      </c>
      <c r="C383">
        <v>712</v>
      </c>
      <c r="D383">
        <v>168</v>
      </c>
      <c r="E383">
        <v>0</v>
      </c>
      <c r="F383">
        <v>52</v>
      </c>
      <c r="G383">
        <v>10.4</v>
      </c>
      <c r="H383">
        <v>0</v>
      </c>
      <c r="I383">
        <v>68.461500003846098</v>
      </c>
      <c r="J383" s="7">
        <f t="shared" si="37"/>
        <v>0</v>
      </c>
      <c r="K383" s="9">
        <f t="shared" si="38"/>
        <v>4.2380952380952381</v>
      </c>
      <c r="L383" s="11">
        <f t="shared" si="42"/>
        <v>2</v>
      </c>
      <c r="M383" s="5">
        <v>2</v>
      </c>
      <c r="N383" s="5" t="b">
        <f t="shared" si="41"/>
        <v>1</v>
      </c>
      <c r="O383" s="4">
        <f t="shared" si="39"/>
        <v>119049.79538690476</v>
      </c>
      <c r="P383" s="4">
        <f t="shared" si="40"/>
        <v>1.7601190494791665</v>
      </c>
    </row>
    <row r="384" spans="1:16" customFormat="1" x14ac:dyDescent="0.2">
      <c r="A384">
        <v>346010</v>
      </c>
      <c r="B384" s="1">
        <v>3</v>
      </c>
      <c r="C384">
        <v>1824</v>
      </c>
      <c r="D384">
        <v>288</v>
      </c>
      <c r="E384">
        <v>0</v>
      </c>
      <c r="F384">
        <v>60</v>
      </c>
      <c r="G384">
        <v>12</v>
      </c>
      <c r="H384">
        <v>0</v>
      </c>
      <c r="I384">
        <v>152</v>
      </c>
      <c r="J384" s="7">
        <f t="shared" si="37"/>
        <v>0</v>
      </c>
      <c r="K384" s="9">
        <f t="shared" si="38"/>
        <v>6.333333333333333</v>
      </c>
      <c r="L384" s="11">
        <f t="shared" si="42"/>
        <v>2</v>
      </c>
      <c r="M384" s="5">
        <v>2</v>
      </c>
      <c r="N384" s="5" t="b">
        <f t="shared" si="41"/>
        <v>1</v>
      </c>
      <c r="O384" s="4">
        <f t="shared" si="39"/>
        <v>69445.713975694438</v>
      </c>
      <c r="P384" s="4">
        <f t="shared" si="40"/>
        <v>1.0267361121961804</v>
      </c>
    </row>
    <row r="385" spans="1:16" customFormat="1" x14ac:dyDescent="0.2">
      <c r="A385">
        <v>346671</v>
      </c>
      <c r="B385" s="1">
        <v>3</v>
      </c>
      <c r="C385">
        <v>860</v>
      </c>
      <c r="D385">
        <v>120</v>
      </c>
      <c r="E385">
        <v>0</v>
      </c>
      <c r="F385">
        <v>0</v>
      </c>
      <c r="G385">
        <v>0</v>
      </c>
      <c r="H385">
        <v>0</v>
      </c>
      <c r="I385">
        <v>0</v>
      </c>
      <c r="J385" s="7">
        <f t="shared" si="37"/>
        <v>7</v>
      </c>
      <c r="K385" s="9">
        <f t="shared" si="38"/>
        <v>7.166666666666667</v>
      </c>
      <c r="L385" s="11">
        <f t="shared" si="42"/>
        <v>14</v>
      </c>
      <c r="M385" s="5">
        <v>2</v>
      </c>
      <c r="N385" s="5" t="b">
        <f t="shared" si="41"/>
        <v>1</v>
      </c>
      <c r="O385" s="4">
        <f t="shared" si="39"/>
        <v>166669.71354166666</v>
      </c>
      <c r="P385" s="4">
        <f t="shared" si="40"/>
        <v>2.4641666692708331</v>
      </c>
    </row>
    <row r="386" spans="1:16" customFormat="1" x14ac:dyDescent="0.2">
      <c r="A386">
        <v>346672</v>
      </c>
      <c r="B386" s="1">
        <v>3</v>
      </c>
      <c r="C386">
        <v>852</v>
      </c>
      <c r="D386">
        <v>120</v>
      </c>
      <c r="E386">
        <v>0</v>
      </c>
      <c r="F386">
        <v>0</v>
      </c>
      <c r="G386">
        <v>0</v>
      </c>
      <c r="H386">
        <v>0</v>
      </c>
      <c r="I386">
        <v>0</v>
      </c>
      <c r="J386" s="7">
        <f t="shared" si="37"/>
        <v>7</v>
      </c>
      <c r="K386" s="9">
        <f t="shared" si="38"/>
        <v>7.1</v>
      </c>
      <c r="L386" s="11">
        <f t="shared" si="42"/>
        <v>14</v>
      </c>
      <c r="M386" s="5">
        <v>2</v>
      </c>
      <c r="N386" s="5" t="b">
        <f t="shared" si="41"/>
        <v>1</v>
      </c>
      <c r="O386" s="4">
        <f t="shared" si="39"/>
        <v>166669.71354166666</v>
      </c>
      <c r="P386" s="4">
        <f t="shared" si="40"/>
        <v>2.4641666692708331</v>
      </c>
    </row>
    <row r="387" spans="1:16" customFormat="1" x14ac:dyDescent="0.2">
      <c r="A387">
        <v>346700</v>
      </c>
      <c r="B387" s="1">
        <v>3</v>
      </c>
      <c r="C387">
        <v>640</v>
      </c>
      <c r="D387">
        <v>96</v>
      </c>
      <c r="E387">
        <v>0</v>
      </c>
      <c r="F387">
        <v>178</v>
      </c>
      <c r="G387">
        <v>35.6</v>
      </c>
      <c r="H387">
        <v>0</v>
      </c>
      <c r="I387">
        <v>17.977528089887638</v>
      </c>
      <c r="J387" s="7">
        <f t="shared" ref="J387:J450" si="44">IF(I387&lt;=$I$1,$I$1-I387,0)</f>
        <v>0</v>
      </c>
      <c r="K387" s="9">
        <f t="shared" ref="K387:K450" si="45">C387/D387</f>
        <v>6.666666666666667</v>
      </c>
      <c r="L387" s="11">
        <f t="shared" si="42"/>
        <v>2</v>
      </c>
      <c r="M387" s="5">
        <v>2</v>
      </c>
      <c r="N387" s="5" t="b">
        <f t="shared" si="41"/>
        <v>1</v>
      </c>
      <c r="O387" s="4">
        <f t="shared" ref="O387:O450" si="46">20000365.625/D387</f>
        <v>208337.14192708334</v>
      </c>
      <c r="P387" s="4">
        <f t="shared" ref="P387:P450" si="47">295.7000003125/D387</f>
        <v>3.0802083365885413</v>
      </c>
    </row>
    <row r="388" spans="1:16" customFormat="1" x14ac:dyDescent="0.2">
      <c r="A388">
        <v>346706</v>
      </c>
      <c r="B388" s="1">
        <v>3</v>
      </c>
      <c r="C388">
        <v>3000</v>
      </c>
      <c r="D388">
        <v>240</v>
      </c>
      <c r="E388">
        <v>0</v>
      </c>
      <c r="F388">
        <v>59</v>
      </c>
      <c r="G388">
        <v>11.8</v>
      </c>
      <c r="H388">
        <v>0</v>
      </c>
      <c r="I388">
        <v>254.20000372881</v>
      </c>
      <c r="J388" s="7">
        <f t="shared" si="44"/>
        <v>0</v>
      </c>
      <c r="K388" s="9">
        <f t="shared" si="45"/>
        <v>12.5</v>
      </c>
      <c r="L388" s="11">
        <f t="shared" si="42"/>
        <v>2</v>
      </c>
      <c r="M388" s="5">
        <v>2</v>
      </c>
      <c r="N388" s="5" t="b">
        <f t="shared" ref="N388:N451" si="48">M388&lt;K388</f>
        <v>1</v>
      </c>
      <c r="O388" s="4">
        <f t="shared" si="46"/>
        <v>83334.856770833328</v>
      </c>
      <c r="P388" s="4">
        <f t="shared" si="47"/>
        <v>1.2320833346354165</v>
      </c>
    </row>
    <row r="389" spans="1:16" customFormat="1" x14ac:dyDescent="0.2">
      <c r="A389">
        <v>346707</v>
      </c>
      <c r="B389" s="1">
        <v>3</v>
      </c>
      <c r="C389">
        <v>3000</v>
      </c>
      <c r="D389">
        <v>240</v>
      </c>
      <c r="E389">
        <v>0</v>
      </c>
      <c r="F389">
        <v>76</v>
      </c>
      <c r="G389">
        <v>15.2</v>
      </c>
      <c r="H389">
        <v>0</v>
      </c>
      <c r="I389">
        <v>197.000036842105</v>
      </c>
      <c r="J389" s="7">
        <f t="shared" si="44"/>
        <v>0</v>
      </c>
      <c r="K389" s="9">
        <f t="shared" si="45"/>
        <v>12.5</v>
      </c>
      <c r="L389" s="11">
        <f t="shared" si="42"/>
        <v>2</v>
      </c>
      <c r="M389" s="5">
        <v>2</v>
      </c>
      <c r="N389" s="5" t="b">
        <f t="shared" si="48"/>
        <v>1</v>
      </c>
      <c r="O389" s="4">
        <f t="shared" si="46"/>
        <v>83334.856770833328</v>
      </c>
      <c r="P389" s="4">
        <f t="shared" si="47"/>
        <v>1.2320833346354165</v>
      </c>
    </row>
    <row r="390" spans="1:16" customFormat="1" x14ac:dyDescent="0.2">
      <c r="A390">
        <v>346708</v>
      </c>
      <c r="B390" s="1">
        <v>3</v>
      </c>
      <c r="C390">
        <v>3000</v>
      </c>
      <c r="D390">
        <v>240</v>
      </c>
      <c r="E390">
        <v>0</v>
      </c>
      <c r="F390">
        <v>500003</v>
      </c>
      <c r="G390">
        <v>10.6</v>
      </c>
      <c r="H390">
        <v>0</v>
      </c>
      <c r="I390">
        <v>2800003.0188679202</v>
      </c>
      <c r="J390" s="7">
        <f t="shared" si="44"/>
        <v>0</v>
      </c>
      <c r="K390" s="9">
        <f t="shared" si="45"/>
        <v>12.5</v>
      </c>
      <c r="L390" s="11">
        <f t="shared" si="42"/>
        <v>2</v>
      </c>
      <c r="M390" s="5">
        <v>2</v>
      </c>
      <c r="N390" s="5" t="b">
        <f t="shared" si="48"/>
        <v>1</v>
      </c>
      <c r="O390" s="4">
        <f t="shared" si="46"/>
        <v>83334.856770833328</v>
      </c>
      <c r="P390" s="4">
        <f t="shared" si="47"/>
        <v>1.2320833346354165</v>
      </c>
    </row>
    <row r="391" spans="1:16" customFormat="1" x14ac:dyDescent="0.2">
      <c r="A391">
        <v>347608</v>
      </c>
      <c r="B391" s="1">
        <v>3</v>
      </c>
      <c r="C391">
        <v>4000032</v>
      </c>
      <c r="D391">
        <v>576</v>
      </c>
      <c r="E391">
        <v>0</v>
      </c>
      <c r="F391">
        <v>0</v>
      </c>
      <c r="G391">
        <v>0</v>
      </c>
      <c r="H391">
        <v>0</v>
      </c>
      <c r="I391">
        <v>0</v>
      </c>
      <c r="J391" s="7">
        <f t="shared" si="44"/>
        <v>7</v>
      </c>
      <c r="K391" s="9">
        <f t="shared" si="45"/>
        <v>6944.5</v>
      </c>
      <c r="L391" s="11">
        <f t="shared" si="42"/>
        <v>14</v>
      </c>
      <c r="M391" s="5">
        <v>2</v>
      </c>
      <c r="N391" s="5" t="b">
        <f t="shared" si="48"/>
        <v>1</v>
      </c>
      <c r="O391" s="4">
        <f t="shared" si="46"/>
        <v>34722.856987847219</v>
      </c>
      <c r="P391" s="4">
        <f t="shared" si="47"/>
        <v>0.51336805609809022</v>
      </c>
    </row>
    <row r="392" spans="1:16" customFormat="1" x14ac:dyDescent="0.2">
      <c r="A392">
        <v>347722</v>
      </c>
      <c r="B392" s="1">
        <v>3</v>
      </c>
      <c r="C392">
        <v>984</v>
      </c>
      <c r="D392">
        <v>96</v>
      </c>
      <c r="E392">
        <v>0</v>
      </c>
      <c r="F392">
        <v>89.75</v>
      </c>
      <c r="G392">
        <v>17.95</v>
      </c>
      <c r="H392">
        <v>0</v>
      </c>
      <c r="I392">
        <v>54.818941504177999</v>
      </c>
      <c r="J392" s="7">
        <f t="shared" si="44"/>
        <v>0</v>
      </c>
      <c r="K392" s="9">
        <f t="shared" si="45"/>
        <v>10.25</v>
      </c>
      <c r="L392" s="11">
        <f t="shared" si="42"/>
        <v>2</v>
      </c>
      <c r="M392" s="5">
        <v>2</v>
      </c>
      <c r="N392" s="5" t="b">
        <f t="shared" si="48"/>
        <v>1</v>
      </c>
      <c r="O392" s="4">
        <f t="shared" si="46"/>
        <v>208337.14192708334</v>
      </c>
      <c r="P392" s="4">
        <f t="shared" si="47"/>
        <v>3.0802083365885413</v>
      </c>
    </row>
    <row r="393" spans="1:16" customFormat="1" x14ac:dyDescent="0.2">
      <c r="A393">
        <v>347724</v>
      </c>
      <c r="B393" s="1">
        <v>3</v>
      </c>
      <c r="C393">
        <v>580</v>
      </c>
      <c r="D393">
        <v>120</v>
      </c>
      <c r="E393">
        <v>0</v>
      </c>
      <c r="F393">
        <v>15</v>
      </c>
      <c r="G393">
        <v>3</v>
      </c>
      <c r="H393">
        <v>0</v>
      </c>
      <c r="I393">
        <v>1900003.00003</v>
      </c>
      <c r="J393" s="7">
        <f t="shared" si="44"/>
        <v>0</v>
      </c>
      <c r="K393" s="9">
        <f t="shared" si="45"/>
        <v>4.833333333333333</v>
      </c>
      <c r="L393" s="11">
        <f t="shared" si="42"/>
        <v>2</v>
      </c>
      <c r="M393" s="5">
        <v>2</v>
      </c>
      <c r="N393" s="5" t="b">
        <f t="shared" si="48"/>
        <v>1</v>
      </c>
      <c r="O393" s="4">
        <f t="shared" si="46"/>
        <v>166669.71354166666</v>
      </c>
      <c r="P393" s="4">
        <f t="shared" si="47"/>
        <v>2.4641666692708331</v>
      </c>
    </row>
    <row r="394" spans="1:16" customFormat="1" x14ac:dyDescent="0.2">
      <c r="A394">
        <v>348079</v>
      </c>
      <c r="B394" s="1">
        <v>3</v>
      </c>
      <c r="C394">
        <v>3024</v>
      </c>
      <c r="D394">
        <v>2880</v>
      </c>
      <c r="E394">
        <v>0</v>
      </c>
      <c r="F394">
        <v>0</v>
      </c>
      <c r="G394">
        <v>0</v>
      </c>
      <c r="H394">
        <v>0</v>
      </c>
      <c r="I394">
        <v>0</v>
      </c>
      <c r="J394" s="7">
        <f t="shared" si="44"/>
        <v>7</v>
      </c>
      <c r="K394" s="9">
        <f t="shared" si="45"/>
        <v>1.05</v>
      </c>
      <c r="L394" s="11">
        <f t="shared" si="42"/>
        <v>14</v>
      </c>
      <c r="M394" s="5">
        <v>2</v>
      </c>
      <c r="N394" s="5" t="b">
        <f t="shared" si="48"/>
        <v>0</v>
      </c>
      <c r="O394" s="4">
        <f t="shared" si="46"/>
        <v>6944.5713975694443</v>
      </c>
      <c r="P394" s="4">
        <f t="shared" si="47"/>
        <v>0.10267361121961804</v>
      </c>
    </row>
    <row r="395" spans="1:16" customFormat="1" x14ac:dyDescent="0.2">
      <c r="A395">
        <v>349420</v>
      </c>
      <c r="B395" s="1">
        <v>3</v>
      </c>
      <c r="C395">
        <v>1608</v>
      </c>
      <c r="D395">
        <v>4000032</v>
      </c>
      <c r="E395">
        <v>0</v>
      </c>
      <c r="F395">
        <v>0</v>
      </c>
      <c r="G395">
        <v>0</v>
      </c>
      <c r="H395">
        <v>0</v>
      </c>
      <c r="I395">
        <v>0</v>
      </c>
      <c r="J395" s="7">
        <f t="shared" si="44"/>
        <v>7</v>
      </c>
      <c r="K395" s="9">
        <f t="shared" si="45"/>
        <v>4.0199678402572781E-4</v>
      </c>
      <c r="L395" s="11">
        <f t="shared" si="42"/>
        <v>35.000359840871269</v>
      </c>
      <c r="M395" s="5">
        <f t="shared" si="43"/>
        <v>5.0000514058387528</v>
      </c>
      <c r="N395" s="5" t="b">
        <f t="shared" si="48"/>
        <v>0</v>
      </c>
      <c r="O395" s="4">
        <f t="shared" si="46"/>
        <v>5.0000514058387528</v>
      </c>
      <c r="P395" s="4">
        <f t="shared" si="47"/>
        <v>7.3924408682855534E-5</v>
      </c>
    </row>
    <row r="396" spans="1:16" customFormat="1" x14ac:dyDescent="0.2">
      <c r="A396">
        <v>349475</v>
      </c>
      <c r="B396" s="1">
        <v>3</v>
      </c>
      <c r="C396">
        <v>3000</v>
      </c>
      <c r="D396">
        <v>4000032</v>
      </c>
      <c r="E396">
        <v>0</v>
      </c>
      <c r="F396">
        <v>0</v>
      </c>
      <c r="G396">
        <v>0</v>
      </c>
      <c r="H396">
        <v>0</v>
      </c>
      <c r="I396">
        <v>0</v>
      </c>
      <c r="J396" s="7">
        <f t="shared" si="44"/>
        <v>7</v>
      </c>
      <c r="K396" s="9">
        <f t="shared" si="45"/>
        <v>7.4999400004799961E-4</v>
      </c>
      <c r="L396" s="11">
        <f t="shared" si="42"/>
        <v>35.000359840871269</v>
      </c>
      <c r="M396" s="5">
        <f t="shared" si="43"/>
        <v>5.0000514058387528</v>
      </c>
      <c r="N396" s="5" t="b">
        <f t="shared" si="48"/>
        <v>0</v>
      </c>
      <c r="O396" s="4">
        <f t="shared" si="46"/>
        <v>5.0000514058387528</v>
      </c>
      <c r="P396" s="4">
        <f t="shared" si="47"/>
        <v>7.3924408682855534E-5</v>
      </c>
    </row>
    <row r="397" spans="1:16" customFormat="1" x14ac:dyDescent="0.2">
      <c r="A397">
        <v>349780</v>
      </c>
      <c r="B397" s="1">
        <v>3</v>
      </c>
      <c r="C397">
        <v>88848</v>
      </c>
      <c r="D397">
        <v>20000304</v>
      </c>
      <c r="E397">
        <v>0</v>
      </c>
      <c r="F397">
        <v>0</v>
      </c>
      <c r="G397">
        <v>0</v>
      </c>
      <c r="H397">
        <v>0</v>
      </c>
      <c r="I397">
        <v>0</v>
      </c>
      <c r="J397" s="7">
        <f t="shared" si="44"/>
        <v>7</v>
      </c>
      <c r="K397" s="9">
        <f t="shared" si="45"/>
        <v>4.4423324765463564E-3</v>
      </c>
      <c r="L397" s="11">
        <f t="shared" si="42"/>
        <v>7.0000215684221603</v>
      </c>
      <c r="M397" s="5">
        <f t="shared" si="43"/>
        <v>1.0000030812031657</v>
      </c>
      <c r="N397" s="5" t="b">
        <f t="shared" si="48"/>
        <v>0</v>
      </c>
      <c r="O397" s="4">
        <f t="shared" si="46"/>
        <v>1.0000030812031657</v>
      </c>
      <c r="P397" s="4">
        <f t="shared" si="47"/>
        <v>1.4784775287040636E-5</v>
      </c>
    </row>
    <row r="398" spans="1:16" customFormat="1" x14ac:dyDescent="0.2">
      <c r="A398">
        <v>258225</v>
      </c>
      <c r="B398" s="1">
        <v>7</v>
      </c>
      <c r="C398">
        <v>2255</v>
      </c>
      <c r="D398">
        <v>4000032</v>
      </c>
      <c r="E398">
        <v>0</v>
      </c>
      <c r="F398">
        <v>48</v>
      </c>
      <c r="G398">
        <v>9.6</v>
      </c>
      <c r="H398">
        <v>0</v>
      </c>
      <c r="I398">
        <v>2000034.8958000001</v>
      </c>
      <c r="J398" s="7">
        <f t="shared" si="44"/>
        <v>0</v>
      </c>
      <c r="K398" s="9">
        <f t="shared" si="45"/>
        <v>5.6374549003607968E-4</v>
      </c>
      <c r="L398" s="11">
        <f t="shared" si="42"/>
        <v>5.0000514058387528</v>
      </c>
      <c r="M398" s="5">
        <f t="shared" si="43"/>
        <v>5.0000514058387528</v>
      </c>
      <c r="N398" s="5" t="b">
        <f t="shared" si="48"/>
        <v>0</v>
      </c>
      <c r="O398" s="4">
        <f t="shared" si="46"/>
        <v>5.0000514058387528</v>
      </c>
      <c r="P398" s="4">
        <f t="shared" si="47"/>
        <v>7.3924408682855534E-5</v>
      </c>
    </row>
    <row r="399" spans="1:16" customFormat="1" x14ac:dyDescent="0.2">
      <c r="A399">
        <v>260168</v>
      </c>
      <c r="B399" s="1">
        <v>7</v>
      </c>
      <c r="C399">
        <v>1152</v>
      </c>
      <c r="D399">
        <v>576</v>
      </c>
      <c r="E399">
        <v>0</v>
      </c>
      <c r="F399">
        <v>396</v>
      </c>
      <c r="G399">
        <v>79.2</v>
      </c>
      <c r="H399">
        <v>0</v>
      </c>
      <c r="I399">
        <v>14.545454545454545</v>
      </c>
      <c r="J399" s="7">
        <f t="shared" si="44"/>
        <v>0</v>
      </c>
      <c r="K399" s="9">
        <f t="shared" si="45"/>
        <v>2</v>
      </c>
      <c r="L399" s="11">
        <f t="shared" si="42"/>
        <v>2</v>
      </c>
      <c r="M399" s="5">
        <v>2</v>
      </c>
      <c r="N399" s="5" t="b">
        <f t="shared" si="48"/>
        <v>0</v>
      </c>
      <c r="O399" s="4">
        <f t="shared" si="46"/>
        <v>34722.856987847219</v>
      </c>
      <c r="P399" s="4">
        <f t="shared" si="47"/>
        <v>0.51336805609809022</v>
      </c>
    </row>
    <row r="400" spans="1:16" customFormat="1" x14ac:dyDescent="0.2">
      <c r="A400">
        <v>261086</v>
      </c>
      <c r="B400" s="1">
        <v>7</v>
      </c>
      <c r="C400">
        <v>10080</v>
      </c>
      <c r="D400">
        <v>1008</v>
      </c>
      <c r="E400">
        <v>0</v>
      </c>
      <c r="F400">
        <v>384</v>
      </c>
      <c r="G400">
        <v>76.8</v>
      </c>
      <c r="H400">
        <v>0</v>
      </c>
      <c r="I400">
        <v>1000031.25</v>
      </c>
      <c r="J400" s="7">
        <f t="shared" si="44"/>
        <v>0</v>
      </c>
      <c r="K400" s="9">
        <f t="shared" si="45"/>
        <v>10</v>
      </c>
      <c r="L400" s="11">
        <f t="shared" si="42"/>
        <v>2</v>
      </c>
      <c r="M400" s="5">
        <v>2</v>
      </c>
      <c r="N400" s="5" t="b">
        <f t="shared" si="48"/>
        <v>1</v>
      </c>
      <c r="O400" s="4">
        <f t="shared" si="46"/>
        <v>19841.632564484127</v>
      </c>
      <c r="P400" s="4">
        <f t="shared" si="47"/>
        <v>0.2933531749131944</v>
      </c>
    </row>
    <row r="401" spans="1:16" customFormat="1" x14ac:dyDescent="0.2">
      <c r="A401">
        <v>262627</v>
      </c>
      <c r="B401" s="1">
        <v>7</v>
      </c>
      <c r="C401">
        <v>1272</v>
      </c>
      <c r="D401">
        <v>768</v>
      </c>
      <c r="E401">
        <v>0</v>
      </c>
      <c r="F401">
        <v>278.39999999999998</v>
      </c>
      <c r="G401">
        <v>55.679999999999993</v>
      </c>
      <c r="H401">
        <v>0</v>
      </c>
      <c r="I401">
        <v>22.8448275862069</v>
      </c>
      <c r="J401" s="7">
        <f t="shared" si="44"/>
        <v>0</v>
      </c>
      <c r="K401" s="9">
        <f t="shared" si="45"/>
        <v>1.65625</v>
      </c>
      <c r="L401" s="11">
        <f t="shared" si="42"/>
        <v>2</v>
      </c>
      <c r="M401" s="5">
        <v>2</v>
      </c>
      <c r="N401" s="5" t="b">
        <f t="shared" si="48"/>
        <v>0</v>
      </c>
      <c r="O401" s="4">
        <f t="shared" si="46"/>
        <v>26042.142740885418</v>
      </c>
      <c r="P401" s="4">
        <f t="shared" si="47"/>
        <v>0.38502604207356766</v>
      </c>
    </row>
    <row r="402" spans="1:16" customFormat="1" x14ac:dyDescent="0.2">
      <c r="A402">
        <v>262628</v>
      </c>
      <c r="B402" s="1">
        <v>7</v>
      </c>
      <c r="C402">
        <v>16000032</v>
      </c>
      <c r="D402">
        <v>816</v>
      </c>
      <c r="E402">
        <v>0</v>
      </c>
      <c r="F402">
        <v>427.2</v>
      </c>
      <c r="G402">
        <v>85.44</v>
      </c>
      <c r="H402">
        <v>0</v>
      </c>
      <c r="I402">
        <v>19.101120000359501</v>
      </c>
      <c r="J402" s="7">
        <f t="shared" si="44"/>
        <v>0</v>
      </c>
      <c r="K402" s="9">
        <f t="shared" si="45"/>
        <v>19607.882352941175</v>
      </c>
      <c r="L402" s="11">
        <f t="shared" si="42"/>
        <v>2</v>
      </c>
      <c r="M402" s="5">
        <v>2</v>
      </c>
      <c r="N402" s="5" t="b">
        <f t="shared" si="48"/>
        <v>1</v>
      </c>
      <c r="O402" s="4">
        <f t="shared" si="46"/>
        <v>24510.25199142157</v>
      </c>
      <c r="P402" s="4">
        <f t="shared" si="47"/>
        <v>0.36237745136335781</v>
      </c>
    </row>
    <row r="403" spans="1:16" customFormat="1" x14ac:dyDescent="0.2">
      <c r="A403">
        <v>262629</v>
      </c>
      <c r="B403" s="1">
        <v>7</v>
      </c>
      <c r="C403">
        <v>6048</v>
      </c>
      <c r="D403">
        <v>2016</v>
      </c>
      <c r="E403">
        <v>0</v>
      </c>
      <c r="F403">
        <v>249.6</v>
      </c>
      <c r="G403">
        <v>49.92</v>
      </c>
      <c r="H403">
        <v>0</v>
      </c>
      <c r="I403">
        <v>121.150000384615</v>
      </c>
      <c r="J403" s="7">
        <f t="shared" si="44"/>
        <v>0</v>
      </c>
      <c r="K403" s="9">
        <f t="shared" si="45"/>
        <v>3</v>
      </c>
      <c r="L403" s="11">
        <f t="shared" si="42"/>
        <v>2</v>
      </c>
      <c r="M403" s="5">
        <v>2</v>
      </c>
      <c r="N403" s="5" t="b">
        <f t="shared" si="48"/>
        <v>1</v>
      </c>
      <c r="O403" s="4">
        <f t="shared" si="46"/>
        <v>9920.8162822420636</v>
      </c>
      <c r="P403" s="4">
        <f t="shared" si="47"/>
        <v>0.1466765874565972</v>
      </c>
    </row>
    <row r="404" spans="1:16" customFormat="1" x14ac:dyDescent="0.2">
      <c r="A404">
        <v>274925</v>
      </c>
      <c r="B404" s="1">
        <v>7</v>
      </c>
      <c r="C404">
        <v>9188</v>
      </c>
      <c r="D404">
        <v>10000320</v>
      </c>
      <c r="E404">
        <v>0</v>
      </c>
      <c r="F404">
        <v>570</v>
      </c>
      <c r="G404">
        <v>114</v>
      </c>
      <c r="H404">
        <v>0</v>
      </c>
      <c r="I404">
        <v>80.596491228070178</v>
      </c>
      <c r="J404" s="7">
        <f t="shared" si="44"/>
        <v>0</v>
      </c>
      <c r="K404" s="9">
        <f t="shared" si="45"/>
        <v>9.1877059934082107E-4</v>
      </c>
      <c r="L404" s="11">
        <f t="shared" si="42"/>
        <v>1.9999725633779719</v>
      </c>
      <c r="M404" s="5">
        <f t="shared" si="43"/>
        <v>1.9999725633779719</v>
      </c>
      <c r="N404" s="5" t="b">
        <f t="shared" si="48"/>
        <v>0</v>
      </c>
      <c r="O404" s="4">
        <f t="shared" si="46"/>
        <v>1.9999725633779719</v>
      </c>
      <c r="P404" s="4">
        <f t="shared" si="47"/>
        <v>2.956905382152771E-5</v>
      </c>
    </row>
    <row r="405" spans="1:16" customFormat="1" x14ac:dyDescent="0.2">
      <c r="A405">
        <v>276041</v>
      </c>
      <c r="B405" s="1">
        <v>7</v>
      </c>
      <c r="C405">
        <v>100003824</v>
      </c>
      <c r="D405">
        <v>20000304</v>
      </c>
      <c r="E405">
        <v>0</v>
      </c>
      <c r="F405">
        <v>0</v>
      </c>
      <c r="G405">
        <v>0</v>
      </c>
      <c r="H405">
        <v>0</v>
      </c>
      <c r="I405">
        <v>0</v>
      </c>
      <c r="J405" s="7">
        <f t="shared" si="44"/>
        <v>7</v>
      </c>
      <c r="K405" s="9">
        <f t="shared" si="45"/>
        <v>5.0001151982489862</v>
      </c>
      <c r="L405" s="11">
        <f t="shared" si="42"/>
        <v>7.0000215684221603</v>
      </c>
      <c r="M405" s="5">
        <f t="shared" si="43"/>
        <v>1.0000030812031657</v>
      </c>
      <c r="N405" s="5" t="b">
        <f t="shared" si="48"/>
        <v>1</v>
      </c>
      <c r="O405" s="4">
        <f t="shared" si="46"/>
        <v>1.0000030812031657</v>
      </c>
      <c r="P405" s="4">
        <f t="shared" si="47"/>
        <v>1.4784775287040636E-5</v>
      </c>
    </row>
    <row r="406" spans="1:16" customFormat="1" x14ac:dyDescent="0.2">
      <c r="A406">
        <v>278241</v>
      </c>
      <c r="B406" s="1">
        <v>7</v>
      </c>
      <c r="C406">
        <v>6912</v>
      </c>
      <c r="D406">
        <v>2496</v>
      </c>
      <c r="E406">
        <v>0</v>
      </c>
      <c r="F406">
        <v>1408</v>
      </c>
      <c r="G406">
        <v>281.60000000000002</v>
      </c>
      <c r="H406">
        <v>0</v>
      </c>
      <c r="I406">
        <v>24.545454545454543</v>
      </c>
      <c r="J406" s="7">
        <f t="shared" si="44"/>
        <v>0</v>
      </c>
      <c r="K406" s="9">
        <f t="shared" si="45"/>
        <v>2.7692307692307692</v>
      </c>
      <c r="L406" s="11">
        <f t="shared" si="42"/>
        <v>2</v>
      </c>
      <c r="M406" s="5">
        <v>2</v>
      </c>
      <c r="N406" s="5" t="b">
        <f t="shared" si="48"/>
        <v>1</v>
      </c>
      <c r="O406" s="4">
        <f t="shared" si="46"/>
        <v>8012.9669971955127</v>
      </c>
      <c r="P406" s="4">
        <f t="shared" si="47"/>
        <v>0.1184695514072516</v>
      </c>
    </row>
    <row r="407" spans="1:16" customFormat="1" x14ac:dyDescent="0.2">
      <c r="A407">
        <v>286906</v>
      </c>
      <c r="B407" s="1">
        <v>7</v>
      </c>
      <c r="C407">
        <v>4992</v>
      </c>
      <c r="D407">
        <v>384</v>
      </c>
      <c r="E407">
        <v>0</v>
      </c>
      <c r="F407">
        <v>317</v>
      </c>
      <c r="G407">
        <v>600003.4</v>
      </c>
      <c r="H407">
        <v>0</v>
      </c>
      <c r="I407">
        <v>78.700003816999995</v>
      </c>
      <c r="J407" s="7">
        <f t="shared" si="44"/>
        <v>0</v>
      </c>
      <c r="K407" s="9">
        <f t="shared" si="45"/>
        <v>13</v>
      </c>
      <c r="L407" s="11">
        <f t="shared" si="42"/>
        <v>2</v>
      </c>
      <c r="M407" s="5">
        <v>2</v>
      </c>
      <c r="N407" s="5" t="b">
        <f t="shared" si="48"/>
        <v>1</v>
      </c>
      <c r="O407" s="4">
        <f t="shared" si="46"/>
        <v>52084.285481770836</v>
      </c>
      <c r="P407" s="4">
        <f t="shared" si="47"/>
        <v>0.77005208414713533</v>
      </c>
    </row>
    <row r="408" spans="1:16" customFormat="1" x14ac:dyDescent="0.2">
      <c r="A408">
        <v>287401</v>
      </c>
      <c r="B408" s="1">
        <v>7</v>
      </c>
      <c r="C408">
        <v>929</v>
      </c>
      <c r="D408">
        <v>1000035</v>
      </c>
      <c r="E408">
        <v>0</v>
      </c>
      <c r="F408">
        <v>600003</v>
      </c>
      <c r="G408">
        <v>12.6</v>
      </c>
      <c r="H408">
        <v>0</v>
      </c>
      <c r="I408">
        <v>700003.70000301499</v>
      </c>
      <c r="J408" s="7">
        <f t="shared" si="44"/>
        <v>0</v>
      </c>
      <c r="K408" s="9">
        <f t="shared" si="45"/>
        <v>9.2896748613798517E-4</v>
      </c>
      <c r="L408" s="11">
        <f t="shared" si="42"/>
        <v>2</v>
      </c>
      <c r="M408" s="5">
        <v>2</v>
      </c>
      <c r="N408" s="5" t="b">
        <f t="shared" si="48"/>
        <v>0</v>
      </c>
      <c r="O408" s="4">
        <f t="shared" si="46"/>
        <v>19.999665636702716</v>
      </c>
      <c r="P408" s="4">
        <f t="shared" si="47"/>
        <v>2.9568965117470885E-4</v>
      </c>
    </row>
    <row r="409" spans="1:16" customFormat="1" x14ac:dyDescent="0.2">
      <c r="A409">
        <v>287402</v>
      </c>
      <c r="B409" s="1">
        <v>7</v>
      </c>
      <c r="C409">
        <v>3024</v>
      </c>
      <c r="D409">
        <v>3000036</v>
      </c>
      <c r="E409">
        <v>0</v>
      </c>
      <c r="F409">
        <v>142.4</v>
      </c>
      <c r="G409">
        <v>28.48</v>
      </c>
      <c r="H409">
        <v>0</v>
      </c>
      <c r="I409">
        <v>106.17977528089888</v>
      </c>
      <c r="J409" s="7">
        <f t="shared" si="44"/>
        <v>0</v>
      </c>
      <c r="K409" s="9">
        <f t="shared" si="45"/>
        <v>1.0079879041451504E-3</v>
      </c>
      <c r="L409" s="11">
        <f t="shared" si="42"/>
        <v>6.6667085411641729</v>
      </c>
      <c r="M409" s="5">
        <f t="shared" si="43"/>
        <v>6.6667085411641729</v>
      </c>
      <c r="N409" s="5" t="b">
        <f t="shared" si="48"/>
        <v>0</v>
      </c>
      <c r="O409" s="4">
        <f t="shared" si="46"/>
        <v>6.6667085411641729</v>
      </c>
      <c r="P409" s="4">
        <f t="shared" si="47"/>
        <v>9.8565483985025508E-5</v>
      </c>
    </row>
    <row r="410" spans="1:16" customFormat="1" x14ac:dyDescent="0.2">
      <c r="A410">
        <v>288591</v>
      </c>
      <c r="B410" s="1">
        <v>7</v>
      </c>
      <c r="C410">
        <v>2112</v>
      </c>
      <c r="D410">
        <v>2640</v>
      </c>
      <c r="E410">
        <v>0</v>
      </c>
      <c r="F410">
        <v>1000036.8</v>
      </c>
      <c r="G410">
        <v>27.000036000000001</v>
      </c>
      <c r="H410">
        <v>0</v>
      </c>
      <c r="I410">
        <v>77.192982456140001</v>
      </c>
      <c r="J410" s="7">
        <f t="shared" si="44"/>
        <v>0</v>
      </c>
      <c r="K410" s="9">
        <f t="shared" si="45"/>
        <v>0.8</v>
      </c>
      <c r="L410" s="11">
        <f t="shared" si="42"/>
        <v>2</v>
      </c>
      <c r="M410" s="5">
        <v>2</v>
      </c>
      <c r="N410" s="5" t="b">
        <f t="shared" si="48"/>
        <v>0</v>
      </c>
      <c r="O410" s="4">
        <f t="shared" si="46"/>
        <v>7575.896070075758</v>
      </c>
      <c r="P410" s="4">
        <f t="shared" si="47"/>
        <v>0.11200757587594697</v>
      </c>
    </row>
    <row r="411" spans="1:16" customFormat="1" x14ac:dyDescent="0.2">
      <c r="A411">
        <v>291157</v>
      </c>
      <c r="B411" s="1">
        <v>7</v>
      </c>
      <c r="C411">
        <v>3096</v>
      </c>
      <c r="D411">
        <v>216</v>
      </c>
      <c r="E411">
        <v>0</v>
      </c>
      <c r="F411">
        <v>199</v>
      </c>
      <c r="G411">
        <v>39.799999999999997</v>
      </c>
      <c r="H411">
        <v>0</v>
      </c>
      <c r="I411">
        <v>77.788944720000302</v>
      </c>
      <c r="J411" s="7">
        <f t="shared" si="44"/>
        <v>0</v>
      </c>
      <c r="K411" s="9">
        <f t="shared" si="45"/>
        <v>14.333333333333334</v>
      </c>
      <c r="L411" s="11">
        <f t="shared" si="42"/>
        <v>2</v>
      </c>
      <c r="M411" s="5">
        <v>2</v>
      </c>
      <c r="N411" s="5" t="b">
        <f t="shared" si="48"/>
        <v>1</v>
      </c>
      <c r="O411" s="4">
        <f t="shared" si="46"/>
        <v>92594.285300925927</v>
      </c>
      <c r="P411" s="4">
        <f t="shared" si="47"/>
        <v>1.3689814829282407</v>
      </c>
    </row>
    <row r="412" spans="1:16" customFormat="1" x14ac:dyDescent="0.2">
      <c r="A412">
        <v>295571</v>
      </c>
      <c r="B412" s="1">
        <v>7</v>
      </c>
      <c r="C412">
        <v>1512</v>
      </c>
      <c r="D412">
        <v>960</v>
      </c>
      <c r="E412">
        <v>0</v>
      </c>
      <c r="F412">
        <v>142</v>
      </c>
      <c r="G412">
        <v>28.4</v>
      </c>
      <c r="H412">
        <v>0</v>
      </c>
      <c r="I412">
        <v>500003.20000393997</v>
      </c>
      <c r="J412" s="7">
        <f t="shared" si="44"/>
        <v>0</v>
      </c>
      <c r="K412" s="9">
        <f t="shared" si="45"/>
        <v>1.575</v>
      </c>
      <c r="L412" s="11">
        <f t="shared" si="42"/>
        <v>2</v>
      </c>
      <c r="M412" s="5">
        <v>2</v>
      </c>
      <c r="N412" s="5" t="b">
        <f t="shared" si="48"/>
        <v>0</v>
      </c>
      <c r="O412" s="4">
        <f t="shared" si="46"/>
        <v>20833.714192708332</v>
      </c>
      <c r="P412" s="4">
        <f t="shared" si="47"/>
        <v>0.30802083365885413</v>
      </c>
    </row>
    <row r="413" spans="1:16" customFormat="1" x14ac:dyDescent="0.2">
      <c r="A413">
        <v>302471</v>
      </c>
      <c r="B413" s="1">
        <v>7</v>
      </c>
      <c r="C413">
        <v>4764</v>
      </c>
      <c r="D413">
        <v>78</v>
      </c>
      <c r="E413">
        <v>0</v>
      </c>
      <c r="F413">
        <v>427</v>
      </c>
      <c r="G413">
        <v>85.4</v>
      </c>
      <c r="H413">
        <v>0</v>
      </c>
      <c r="I413">
        <v>55.784540000299998</v>
      </c>
      <c r="J413" s="7">
        <f t="shared" si="44"/>
        <v>0</v>
      </c>
      <c r="K413" s="9">
        <f t="shared" si="45"/>
        <v>61.07692307692308</v>
      </c>
      <c r="L413" s="11">
        <f t="shared" si="42"/>
        <v>2</v>
      </c>
      <c r="M413" s="5">
        <v>2</v>
      </c>
      <c r="N413" s="5" t="b">
        <f t="shared" si="48"/>
        <v>1</v>
      </c>
      <c r="O413" s="4">
        <f t="shared" si="46"/>
        <v>256414.94391025641</v>
      </c>
      <c r="P413" s="4">
        <f t="shared" si="47"/>
        <v>3.7910256450320512</v>
      </c>
    </row>
    <row r="414" spans="1:16" customFormat="1" x14ac:dyDescent="0.2">
      <c r="A414">
        <v>304087</v>
      </c>
      <c r="B414" s="1">
        <v>7</v>
      </c>
      <c r="C414">
        <v>9000030</v>
      </c>
      <c r="D414">
        <v>504</v>
      </c>
      <c r="E414">
        <v>0</v>
      </c>
      <c r="F414">
        <v>160.80000000000001</v>
      </c>
      <c r="G414">
        <v>32.159999999999997</v>
      </c>
      <c r="H414">
        <v>0</v>
      </c>
      <c r="I414">
        <v>28.917910447761191</v>
      </c>
      <c r="J414" s="7">
        <f t="shared" si="44"/>
        <v>0</v>
      </c>
      <c r="K414" s="9">
        <f t="shared" si="45"/>
        <v>17857.202380952382</v>
      </c>
      <c r="L414" s="11">
        <f t="shared" si="42"/>
        <v>2</v>
      </c>
      <c r="M414" s="5">
        <v>2</v>
      </c>
      <c r="N414" s="5" t="b">
        <f t="shared" si="48"/>
        <v>1</v>
      </c>
      <c r="O414" s="4">
        <f t="shared" si="46"/>
        <v>39683.265128968254</v>
      </c>
      <c r="P414" s="4">
        <f t="shared" si="47"/>
        <v>0.58670634982638881</v>
      </c>
    </row>
    <row r="415" spans="1:16" customFormat="1" x14ac:dyDescent="0.2">
      <c r="A415">
        <v>304089</v>
      </c>
      <c r="B415" s="1">
        <v>7</v>
      </c>
      <c r="C415">
        <v>984</v>
      </c>
      <c r="D415">
        <v>504</v>
      </c>
      <c r="E415">
        <v>0</v>
      </c>
      <c r="F415">
        <v>72</v>
      </c>
      <c r="G415">
        <v>14.4</v>
      </c>
      <c r="H415">
        <v>0</v>
      </c>
      <c r="I415">
        <v>68.000030000300001</v>
      </c>
      <c r="J415" s="7">
        <f t="shared" si="44"/>
        <v>0</v>
      </c>
      <c r="K415" s="9">
        <f t="shared" si="45"/>
        <v>1.9523809523809523</v>
      </c>
      <c r="L415" s="11">
        <f t="shared" si="42"/>
        <v>2</v>
      </c>
      <c r="M415" s="5">
        <v>2</v>
      </c>
      <c r="N415" s="5" t="b">
        <f t="shared" si="48"/>
        <v>0</v>
      </c>
      <c r="O415" s="4">
        <f t="shared" si="46"/>
        <v>39683.265128968254</v>
      </c>
      <c r="P415" s="4">
        <f t="shared" si="47"/>
        <v>0.58670634982638881</v>
      </c>
    </row>
    <row r="416" spans="1:16" customFormat="1" x14ac:dyDescent="0.2">
      <c r="A416">
        <v>304185</v>
      </c>
      <c r="B416" s="1">
        <v>7</v>
      </c>
      <c r="C416">
        <v>1500</v>
      </c>
      <c r="D416">
        <v>400</v>
      </c>
      <c r="E416">
        <v>0</v>
      </c>
      <c r="F416">
        <v>77.000030000300001</v>
      </c>
      <c r="G416">
        <v>15.466666666666665</v>
      </c>
      <c r="H416">
        <v>0</v>
      </c>
      <c r="I416">
        <v>96.982758620689665</v>
      </c>
      <c r="J416" s="7">
        <f t="shared" si="44"/>
        <v>0</v>
      </c>
      <c r="K416" s="9">
        <f t="shared" si="45"/>
        <v>3.75</v>
      </c>
      <c r="L416" s="11">
        <f t="shared" si="42"/>
        <v>2</v>
      </c>
      <c r="M416" s="5">
        <v>2</v>
      </c>
      <c r="N416" s="5" t="b">
        <f t="shared" si="48"/>
        <v>1</v>
      </c>
      <c r="O416" s="4">
        <f t="shared" si="46"/>
        <v>50000.9140625</v>
      </c>
      <c r="P416" s="4">
        <f t="shared" si="47"/>
        <v>0.73925000078124992</v>
      </c>
    </row>
    <row r="417" spans="1:16" customFormat="1" x14ac:dyDescent="0.2">
      <c r="A417">
        <v>304778</v>
      </c>
      <c r="B417" s="1">
        <v>7</v>
      </c>
      <c r="C417">
        <v>6240</v>
      </c>
      <c r="D417">
        <v>480</v>
      </c>
      <c r="E417">
        <v>0</v>
      </c>
      <c r="F417">
        <v>472.4</v>
      </c>
      <c r="G417">
        <v>94.47999999999999</v>
      </c>
      <c r="H417">
        <v>0</v>
      </c>
      <c r="I417">
        <v>66.045720000396201</v>
      </c>
      <c r="J417" s="7">
        <f t="shared" si="44"/>
        <v>0</v>
      </c>
      <c r="K417" s="9">
        <f t="shared" si="45"/>
        <v>13</v>
      </c>
      <c r="L417" s="11">
        <f t="shared" si="42"/>
        <v>2</v>
      </c>
      <c r="M417" s="5">
        <v>2</v>
      </c>
      <c r="N417" s="5" t="b">
        <f t="shared" si="48"/>
        <v>1</v>
      </c>
      <c r="O417" s="4">
        <f t="shared" si="46"/>
        <v>41667.428385416664</v>
      </c>
      <c r="P417" s="4">
        <f t="shared" si="47"/>
        <v>0.61604166731770826</v>
      </c>
    </row>
    <row r="418" spans="1:16" customFormat="1" x14ac:dyDescent="0.2">
      <c r="A418">
        <v>304984</v>
      </c>
      <c r="B418" s="1">
        <v>7</v>
      </c>
      <c r="C418">
        <v>5688</v>
      </c>
      <c r="D418">
        <v>180</v>
      </c>
      <c r="E418">
        <v>0</v>
      </c>
      <c r="F418">
        <v>410</v>
      </c>
      <c r="G418">
        <v>82</v>
      </c>
      <c r="H418">
        <v>0</v>
      </c>
      <c r="I418">
        <v>69.000036585000004</v>
      </c>
      <c r="J418" s="7">
        <f t="shared" si="44"/>
        <v>0</v>
      </c>
      <c r="K418" s="9">
        <f t="shared" si="45"/>
        <v>31.6</v>
      </c>
      <c r="L418" s="11">
        <f t="shared" si="42"/>
        <v>2</v>
      </c>
      <c r="M418" s="5">
        <v>2</v>
      </c>
      <c r="N418" s="5" t="b">
        <f t="shared" si="48"/>
        <v>1</v>
      </c>
      <c r="O418" s="4">
        <f t="shared" si="46"/>
        <v>111113.14236111111</v>
      </c>
      <c r="P418" s="4">
        <f t="shared" si="47"/>
        <v>1.6427777795138887</v>
      </c>
    </row>
    <row r="419" spans="1:16" customFormat="1" x14ac:dyDescent="0.2">
      <c r="A419">
        <v>307179</v>
      </c>
      <c r="B419" s="1">
        <v>7</v>
      </c>
      <c r="C419">
        <v>9472</v>
      </c>
      <c r="D419">
        <v>400</v>
      </c>
      <c r="E419">
        <v>0</v>
      </c>
      <c r="F419">
        <v>59.2</v>
      </c>
      <c r="G419">
        <v>11.84</v>
      </c>
      <c r="H419">
        <v>0</v>
      </c>
      <c r="I419">
        <v>800</v>
      </c>
      <c r="J419" s="7">
        <f t="shared" si="44"/>
        <v>0</v>
      </c>
      <c r="K419" s="9">
        <f t="shared" si="45"/>
        <v>23.68</v>
      </c>
      <c r="L419" s="11">
        <f t="shared" si="42"/>
        <v>2</v>
      </c>
      <c r="M419" s="5">
        <v>2</v>
      </c>
      <c r="N419" s="5" t="b">
        <f t="shared" si="48"/>
        <v>1</v>
      </c>
      <c r="O419" s="4">
        <f t="shared" si="46"/>
        <v>50000.9140625</v>
      </c>
      <c r="P419" s="4">
        <f t="shared" si="47"/>
        <v>0.73925000078124992</v>
      </c>
    </row>
    <row r="420" spans="1:16" customFormat="1" x14ac:dyDescent="0.2">
      <c r="A420">
        <v>309446</v>
      </c>
      <c r="B420" s="1">
        <v>7</v>
      </c>
      <c r="C420">
        <v>10800</v>
      </c>
      <c r="D420">
        <v>3600</v>
      </c>
      <c r="E420">
        <v>0</v>
      </c>
      <c r="F420">
        <v>450</v>
      </c>
      <c r="G420">
        <v>90</v>
      </c>
      <c r="H420">
        <v>0</v>
      </c>
      <c r="I420">
        <v>120</v>
      </c>
      <c r="J420" s="7">
        <f t="shared" si="44"/>
        <v>0</v>
      </c>
      <c r="K420" s="9">
        <f t="shared" si="45"/>
        <v>3</v>
      </c>
      <c r="L420" s="11">
        <f t="shared" si="42"/>
        <v>2</v>
      </c>
      <c r="M420" s="5">
        <v>2</v>
      </c>
      <c r="N420" s="5" t="b">
        <f t="shared" si="48"/>
        <v>1</v>
      </c>
      <c r="O420" s="4">
        <f t="shared" si="46"/>
        <v>5555.6571180555557</v>
      </c>
      <c r="P420" s="4">
        <f t="shared" si="47"/>
        <v>8.2138888975694435E-2</v>
      </c>
    </row>
    <row r="421" spans="1:16" customFormat="1" x14ac:dyDescent="0.2">
      <c r="A421">
        <v>311568</v>
      </c>
      <c r="B421" s="1">
        <v>7</v>
      </c>
      <c r="C421">
        <v>17000003</v>
      </c>
      <c r="D421">
        <v>4000032</v>
      </c>
      <c r="E421">
        <v>0</v>
      </c>
      <c r="F421">
        <v>119</v>
      </c>
      <c r="G421">
        <v>200003.8</v>
      </c>
      <c r="H421">
        <v>0</v>
      </c>
      <c r="I421">
        <v>71.554621848699995</v>
      </c>
      <c r="J421" s="7">
        <f t="shared" si="44"/>
        <v>0</v>
      </c>
      <c r="K421" s="9">
        <f t="shared" si="45"/>
        <v>4.2499667502659975</v>
      </c>
      <c r="L421" s="11">
        <f t="shared" si="42"/>
        <v>5.0000514058387528</v>
      </c>
      <c r="M421" s="5">
        <f t="shared" si="43"/>
        <v>5.0000514058387528</v>
      </c>
      <c r="N421" s="5" t="b">
        <f t="shared" si="48"/>
        <v>0</v>
      </c>
      <c r="O421" s="4">
        <f t="shared" si="46"/>
        <v>5.0000514058387528</v>
      </c>
      <c r="P421" s="4">
        <f t="shared" si="47"/>
        <v>7.3924408682855534E-5</v>
      </c>
    </row>
    <row r="422" spans="1:16" customFormat="1" x14ac:dyDescent="0.2">
      <c r="A422">
        <v>316198</v>
      </c>
      <c r="B422" s="1">
        <v>7</v>
      </c>
      <c r="C422">
        <v>1000030200003</v>
      </c>
      <c r="D422">
        <v>240</v>
      </c>
      <c r="E422">
        <v>0</v>
      </c>
      <c r="F422">
        <v>941.00003000029994</v>
      </c>
      <c r="G422">
        <v>188.26666666666668</v>
      </c>
      <c r="H422">
        <v>0</v>
      </c>
      <c r="I422">
        <v>69.170000315864002</v>
      </c>
      <c r="J422" s="7">
        <f t="shared" si="44"/>
        <v>0</v>
      </c>
      <c r="K422" s="9">
        <f t="shared" si="45"/>
        <v>4166792500.0124998</v>
      </c>
      <c r="L422" s="11">
        <f t="shared" ref="L422:L483" si="49">IF(J422=0,M422,J422*M422)</f>
        <v>2</v>
      </c>
      <c r="M422" s="5">
        <v>2</v>
      </c>
      <c r="N422" s="5" t="b">
        <f t="shared" si="48"/>
        <v>1</v>
      </c>
      <c r="O422" s="4">
        <f t="shared" si="46"/>
        <v>83334.856770833328</v>
      </c>
      <c r="P422" s="4">
        <f t="shared" si="47"/>
        <v>1.2320833346354165</v>
      </c>
    </row>
    <row r="423" spans="1:16" customFormat="1" x14ac:dyDescent="0.2">
      <c r="A423">
        <v>317544</v>
      </c>
      <c r="B423" s="1">
        <v>7</v>
      </c>
      <c r="C423">
        <v>7629</v>
      </c>
      <c r="D423">
        <v>864</v>
      </c>
      <c r="E423">
        <v>0</v>
      </c>
      <c r="F423">
        <v>26.4</v>
      </c>
      <c r="G423">
        <v>5.2799999999999994</v>
      </c>
      <c r="H423">
        <v>0</v>
      </c>
      <c r="I423">
        <v>1444.886000036</v>
      </c>
      <c r="J423" s="7">
        <f t="shared" si="44"/>
        <v>0</v>
      </c>
      <c r="K423" s="9">
        <f t="shared" si="45"/>
        <v>8.8298611111111107</v>
      </c>
      <c r="L423" s="11">
        <f t="shared" si="49"/>
        <v>2</v>
      </c>
      <c r="M423" s="5">
        <v>2</v>
      </c>
      <c r="N423" s="5" t="b">
        <f t="shared" si="48"/>
        <v>1</v>
      </c>
      <c r="O423" s="4">
        <f t="shared" si="46"/>
        <v>23148.571325231482</v>
      </c>
      <c r="P423" s="4">
        <f t="shared" si="47"/>
        <v>0.34224537073206018</v>
      </c>
    </row>
    <row r="424" spans="1:16" customFormat="1" x14ac:dyDescent="0.2">
      <c r="A424">
        <v>318121</v>
      </c>
      <c r="B424" s="1">
        <v>7</v>
      </c>
      <c r="C424">
        <v>800</v>
      </c>
      <c r="D424">
        <v>500</v>
      </c>
      <c r="E424">
        <v>0</v>
      </c>
      <c r="F424">
        <v>25</v>
      </c>
      <c r="G424">
        <v>5</v>
      </c>
      <c r="H424">
        <v>0</v>
      </c>
      <c r="I424">
        <v>160</v>
      </c>
      <c r="J424" s="7">
        <f t="shared" si="44"/>
        <v>0</v>
      </c>
      <c r="K424" s="9">
        <f t="shared" si="45"/>
        <v>1.6</v>
      </c>
      <c r="L424" s="11">
        <f t="shared" si="49"/>
        <v>2</v>
      </c>
      <c r="M424" s="5">
        <v>2</v>
      </c>
      <c r="N424" s="5" t="b">
        <f t="shared" si="48"/>
        <v>0</v>
      </c>
      <c r="O424" s="4">
        <f t="shared" si="46"/>
        <v>40000.731249999997</v>
      </c>
      <c r="P424" s="4">
        <f t="shared" si="47"/>
        <v>0.59140000062499998</v>
      </c>
    </row>
    <row r="425" spans="1:16" customFormat="1" x14ac:dyDescent="0.2">
      <c r="A425">
        <v>318122</v>
      </c>
      <c r="B425" s="1">
        <v>7</v>
      </c>
      <c r="C425">
        <v>3500</v>
      </c>
      <c r="D425">
        <v>560</v>
      </c>
      <c r="E425">
        <v>0</v>
      </c>
      <c r="F425">
        <v>44</v>
      </c>
      <c r="G425">
        <v>8.8000000000000007</v>
      </c>
      <c r="H425">
        <v>0</v>
      </c>
      <c r="I425">
        <v>397.72727272727002</v>
      </c>
      <c r="J425" s="7">
        <f t="shared" si="44"/>
        <v>0</v>
      </c>
      <c r="K425" s="9">
        <f t="shared" si="45"/>
        <v>6.25</v>
      </c>
      <c r="L425" s="11">
        <f t="shared" si="49"/>
        <v>2</v>
      </c>
      <c r="M425" s="5">
        <v>2</v>
      </c>
      <c r="N425" s="5" t="b">
        <f t="shared" si="48"/>
        <v>1</v>
      </c>
      <c r="O425" s="4">
        <f t="shared" si="46"/>
        <v>35714.938616071428</v>
      </c>
      <c r="P425" s="4">
        <f t="shared" si="47"/>
        <v>0.52803571484375</v>
      </c>
    </row>
    <row r="426" spans="1:16" customFormat="1" x14ac:dyDescent="0.2">
      <c r="A426">
        <v>318565</v>
      </c>
      <c r="B426" s="1">
        <v>7</v>
      </c>
      <c r="C426">
        <v>2400</v>
      </c>
      <c r="D426">
        <v>1200</v>
      </c>
      <c r="E426">
        <v>0</v>
      </c>
      <c r="F426">
        <v>82</v>
      </c>
      <c r="G426">
        <v>16.399999999999999</v>
      </c>
      <c r="H426">
        <v>0</v>
      </c>
      <c r="I426">
        <v>146.00003414599999</v>
      </c>
      <c r="J426" s="7">
        <f t="shared" si="44"/>
        <v>0</v>
      </c>
      <c r="K426" s="9">
        <f t="shared" si="45"/>
        <v>2</v>
      </c>
      <c r="L426" s="11">
        <f t="shared" si="49"/>
        <v>2</v>
      </c>
      <c r="M426" s="5">
        <v>2</v>
      </c>
      <c r="N426" s="5" t="b">
        <f t="shared" si="48"/>
        <v>0</v>
      </c>
      <c r="O426" s="4">
        <f t="shared" si="46"/>
        <v>16666.971354166668</v>
      </c>
      <c r="P426" s="4">
        <f t="shared" si="47"/>
        <v>0.24641666692708331</v>
      </c>
    </row>
    <row r="427" spans="1:16" customFormat="1" x14ac:dyDescent="0.2">
      <c r="A427">
        <v>318567</v>
      </c>
      <c r="B427" s="1">
        <v>7</v>
      </c>
      <c r="C427">
        <v>28800</v>
      </c>
      <c r="D427">
        <v>1440</v>
      </c>
      <c r="E427">
        <v>0</v>
      </c>
      <c r="F427">
        <v>74.400000000000006</v>
      </c>
      <c r="G427">
        <v>14.88</v>
      </c>
      <c r="H427">
        <v>0</v>
      </c>
      <c r="I427">
        <v>19000035.480000298</v>
      </c>
      <c r="J427" s="7">
        <f t="shared" si="44"/>
        <v>0</v>
      </c>
      <c r="K427" s="9">
        <f t="shared" si="45"/>
        <v>20</v>
      </c>
      <c r="L427" s="11">
        <f t="shared" si="49"/>
        <v>2</v>
      </c>
      <c r="M427" s="5">
        <v>2</v>
      </c>
      <c r="N427" s="5" t="b">
        <f t="shared" si="48"/>
        <v>1</v>
      </c>
      <c r="O427" s="4">
        <f t="shared" si="46"/>
        <v>13889.142795138889</v>
      </c>
      <c r="P427" s="4">
        <f t="shared" si="47"/>
        <v>0.20534722243923609</v>
      </c>
    </row>
    <row r="428" spans="1:16" customFormat="1" x14ac:dyDescent="0.2">
      <c r="A428">
        <v>318576</v>
      </c>
      <c r="B428" s="1">
        <v>7</v>
      </c>
      <c r="C428">
        <v>2067</v>
      </c>
      <c r="D428">
        <v>1170</v>
      </c>
      <c r="E428">
        <v>0</v>
      </c>
      <c r="F428">
        <v>171</v>
      </c>
      <c r="G428">
        <v>34.200000000000003</v>
      </c>
      <c r="H428">
        <v>0</v>
      </c>
      <c r="I428">
        <v>60.400003859649097</v>
      </c>
      <c r="J428" s="7">
        <f t="shared" si="44"/>
        <v>0</v>
      </c>
      <c r="K428" s="9">
        <f t="shared" si="45"/>
        <v>1.7666666666666666</v>
      </c>
      <c r="L428" s="11">
        <f t="shared" si="49"/>
        <v>2</v>
      </c>
      <c r="M428" s="5">
        <v>2</v>
      </c>
      <c r="N428" s="5" t="b">
        <f t="shared" si="48"/>
        <v>0</v>
      </c>
      <c r="O428" s="4">
        <f t="shared" si="46"/>
        <v>17094.329594017094</v>
      </c>
      <c r="P428" s="4">
        <f t="shared" si="47"/>
        <v>0.25273504300213673</v>
      </c>
    </row>
    <row r="429" spans="1:16" customFormat="1" x14ac:dyDescent="0.2">
      <c r="A429">
        <v>318917</v>
      </c>
      <c r="B429" s="1">
        <v>7</v>
      </c>
      <c r="C429">
        <v>1728</v>
      </c>
      <c r="D429">
        <v>864</v>
      </c>
      <c r="E429">
        <v>0</v>
      </c>
      <c r="F429">
        <v>108</v>
      </c>
      <c r="G429">
        <v>21.6</v>
      </c>
      <c r="H429">
        <v>0</v>
      </c>
      <c r="I429">
        <v>80</v>
      </c>
      <c r="J429" s="7">
        <f t="shared" si="44"/>
        <v>0</v>
      </c>
      <c r="K429" s="9">
        <f t="shared" si="45"/>
        <v>2</v>
      </c>
      <c r="L429" s="11">
        <f t="shared" si="49"/>
        <v>2</v>
      </c>
      <c r="M429" s="5">
        <v>2</v>
      </c>
      <c r="N429" s="5" t="b">
        <f t="shared" si="48"/>
        <v>0</v>
      </c>
      <c r="O429" s="4">
        <f t="shared" si="46"/>
        <v>23148.571325231482</v>
      </c>
      <c r="P429" s="4">
        <f t="shared" si="47"/>
        <v>0.34224537073206018</v>
      </c>
    </row>
    <row r="430" spans="1:16" customFormat="1" x14ac:dyDescent="0.2">
      <c r="A430">
        <v>319012</v>
      </c>
      <c r="B430" s="1">
        <v>7</v>
      </c>
      <c r="C430">
        <v>46080</v>
      </c>
      <c r="D430">
        <v>4896</v>
      </c>
      <c r="E430">
        <v>0</v>
      </c>
      <c r="F430">
        <v>880</v>
      </c>
      <c r="G430">
        <v>176</v>
      </c>
      <c r="H430">
        <v>0</v>
      </c>
      <c r="I430">
        <v>261.81818181818181</v>
      </c>
      <c r="J430" s="7">
        <f t="shared" si="44"/>
        <v>0</v>
      </c>
      <c r="K430" s="9">
        <f t="shared" si="45"/>
        <v>9.4117647058823533</v>
      </c>
      <c r="L430" s="11">
        <f t="shared" si="49"/>
        <v>2</v>
      </c>
      <c r="M430" s="5">
        <v>2</v>
      </c>
      <c r="N430" s="5" t="b">
        <f t="shared" si="48"/>
        <v>1</v>
      </c>
      <c r="O430" s="4">
        <f t="shared" si="46"/>
        <v>4085.0419985702615</v>
      </c>
      <c r="P430" s="4">
        <f t="shared" si="47"/>
        <v>6.039624189389297E-2</v>
      </c>
    </row>
    <row r="431" spans="1:16" customFormat="1" x14ac:dyDescent="0.2">
      <c r="A431">
        <v>319064</v>
      </c>
      <c r="B431" s="1">
        <v>7</v>
      </c>
      <c r="C431">
        <v>324</v>
      </c>
      <c r="D431">
        <v>120</v>
      </c>
      <c r="E431">
        <v>0</v>
      </c>
      <c r="F431">
        <v>14.666666666666666</v>
      </c>
      <c r="G431">
        <v>2.9000030000299999</v>
      </c>
      <c r="H431">
        <v>0</v>
      </c>
      <c r="I431">
        <v>110.45454545454547</v>
      </c>
      <c r="J431" s="7">
        <f t="shared" si="44"/>
        <v>0</v>
      </c>
      <c r="K431" s="9">
        <f t="shared" si="45"/>
        <v>2.7</v>
      </c>
      <c r="L431" s="11">
        <f t="shared" si="49"/>
        <v>2</v>
      </c>
      <c r="M431" s="5">
        <v>2</v>
      </c>
      <c r="N431" s="5" t="b">
        <f t="shared" si="48"/>
        <v>1</v>
      </c>
      <c r="O431" s="4">
        <f t="shared" si="46"/>
        <v>166669.71354166666</v>
      </c>
      <c r="P431" s="4">
        <f t="shared" si="47"/>
        <v>2.4641666692708331</v>
      </c>
    </row>
    <row r="432" spans="1:16" customFormat="1" x14ac:dyDescent="0.2">
      <c r="A432">
        <v>319065</v>
      </c>
      <c r="B432" s="1">
        <v>7</v>
      </c>
      <c r="C432">
        <v>4000032</v>
      </c>
      <c r="D432">
        <v>144</v>
      </c>
      <c r="E432">
        <v>0</v>
      </c>
      <c r="F432">
        <v>46.4</v>
      </c>
      <c r="G432">
        <v>9.2799999999999994</v>
      </c>
      <c r="H432">
        <v>0</v>
      </c>
      <c r="I432">
        <v>46.551724100003703</v>
      </c>
      <c r="J432" s="7">
        <f t="shared" si="44"/>
        <v>0</v>
      </c>
      <c r="K432" s="9">
        <f t="shared" si="45"/>
        <v>27778</v>
      </c>
      <c r="L432" s="11">
        <f t="shared" si="49"/>
        <v>2</v>
      </c>
      <c r="M432" s="5">
        <v>2</v>
      </c>
      <c r="N432" s="5" t="b">
        <f t="shared" si="48"/>
        <v>1</v>
      </c>
      <c r="O432" s="4">
        <f t="shared" si="46"/>
        <v>138891.42795138888</v>
      </c>
      <c r="P432" s="4">
        <f t="shared" si="47"/>
        <v>2.0534722243923609</v>
      </c>
    </row>
    <row r="433" spans="1:16" customFormat="1" x14ac:dyDescent="0.2">
      <c r="A433">
        <v>319460</v>
      </c>
      <c r="B433" s="1">
        <v>7</v>
      </c>
      <c r="C433">
        <v>3240</v>
      </c>
      <c r="D433">
        <v>540</v>
      </c>
      <c r="E433">
        <v>0</v>
      </c>
      <c r="F433">
        <v>790</v>
      </c>
      <c r="G433">
        <v>158</v>
      </c>
      <c r="H433">
        <v>0</v>
      </c>
      <c r="I433">
        <v>20.506000032911</v>
      </c>
      <c r="J433" s="7">
        <f t="shared" si="44"/>
        <v>0</v>
      </c>
      <c r="K433" s="9">
        <f t="shared" si="45"/>
        <v>6</v>
      </c>
      <c r="L433" s="11">
        <f t="shared" si="49"/>
        <v>2</v>
      </c>
      <c r="M433" s="5">
        <v>2</v>
      </c>
      <c r="N433" s="5" t="b">
        <f t="shared" si="48"/>
        <v>1</v>
      </c>
      <c r="O433" s="4">
        <f t="shared" si="46"/>
        <v>37037.714120370372</v>
      </c>
      <c r="P433" s="4">
        <f t="shared" si="47"/>
        <v>0.54759259317129627</v>
      </c>
    </row>
    <row r="434" spans="1:16" customFormat="1" x14ac:dyDescent="0.2">
      <c r="A434">
        <v>319576</v>
      </c>
      <c r="B434" s="1">
        <v>7</v>
      </c>
      <c r="C434">
        <v>720</v>
      </c>
      <c r="D434">
        <v>720</v>
      </c>
      <c r="E434">
        <v>0</v>
      </c>
      <c r="F434">
        <v>592</v>
      </c>
      <c r="G434">
        <v>118.4</v>
      </c>
      <c r="H434">
        <v>0</v>
      </c>
      <c r="I434">
        <v>6.0810810810810807</v>
      </c>
      <c r="J434" s="7">
        <f t="shared" si="44"/>
        <v>0.9189189189189193</v>
      </c>
      <c r="K434" s="9">
        <f t="shared" si="45"/>
        <v>1</v>
      </c>
      <c r="L434" s="11">
        <f t="shared" si="49"/>
        <v>1.8378378378378386</v>
      </c>
      <c r="M434" s="5">
        <v>2</v>
      </c>
      <c r="N434" s="5" t="b">
        <f t="shared" si="48"/>
        <v>0</v>
      </c>
      <c r="O434" s="4">
        <f t="shared" si="46"/>
        <v>27778.285590277777</v>
      </c>
      <c r="P434" s="4">
        <f t="shared" si="47"/>
        <v>0.41069444487847218</v>
      </c>
    </row>
    <row r="435" spans="1:16" customFormat="1" x14ac:dyDescent="0.2">
      <c r="A435">
        <v>319815</v>
      </c>
      <c r="B435" s="1">
        <v>7</v>
      </c>
      <c r="C435">
        <v>3528</v>
      </c>
      <c r="D435">
        <v>1464</v>
      </c>
      <c r="E435">
        <v>0</v>
      </c>
      <c r="F435">
        <v>2029.8000030000301</v>
      </c>
      <c r="G435">
        <v>405.96666666666664</v>
      </c>
      <c r="H435">
        <v>0</v>
      </c>
      <c r="I435">
        <v>8.6900000368666994</v>
      </c>
      <c r="J435" s="7">
        <f t="shared" si="44"/>
        <v>0</v>
      </c>
      <c r="K435" s="9">
        <f t="shared" si="45"/>
        <v>2.4098360655737703</v>
      </c>
      <c r="L435" s="11">
        <f t="shared" si="49"/>
        <v>2</v>
      </c>
      <c r="M435" s="5">
        <v>2</v>
      </c>
      <c r="N435" s="5" t="b">
        <f t="shared" si="48"/>
        <v>1</v>
      </c>
      <c r="O435" s="4">
        <f t="shared" si="46"/>
        <v>13661.451929644809</v>
      </c>
      <c r="P435" s="4">
        <f t="shared" si="47"/>
        <v>0.20198087453039615</v>
      </c>
    </row>
    <row r="436" spans="1:16" customFormat="1" x14ac:dyDescent="0.2">
      <c r="A436">
        <v>320184</v>
      </c>
      <c r="B436" s="1">
        <v>7</v>
      </c>
      <c r="C436">
        <v>26400</v>
      </c>
      <c r="D436">
        <v>2400</v>
      </c>
      <c r="E436">
        <v>0</v>
      </c>
      <c r="F436">
        <v>650</v>
      </c>
      <c r="G436">
        <v>1000030</v>
      </c>
      <c r="H436">
        <v>0</v>
      </c>
      <c r="I436">
        <v>2000003.0769199999</v>
      </c>
      <c r="J436" s="7">
        <f t="shared" si="44"/>
        <v>0</v>
      </c>
      <c r="K436" s="9">
        <f t="shared" si="45"/>
        <v>11</v>
      </c>
      <c r="L436" s="11">
        <f t="shared" si="49"/>
        <v>2</v>
      </c>
      <c r="M436" s="5">
        <v>2</v>
      </c>
      <c r="N436" s="5" t="b">
        <f t="shared" si="48"/>
        <v>1</v>
      </c>
      <c r="O436" s="4">
        <f t="shared" si="46"/>
        <v>8333.4856770833339</v>
      </c>
      <c r="P436" s="4">
        <f t="shared" si="47"/>
        <v>0.12320833346354165</v>
      </c>
    </row>
    <row r="437" spans="1:16" customFormat="1" x14ac:dyDescent="0.2">
      <c r="A437">
        <v>320188</v>
      </c>
      <c r="B437" s="1">
        <v>7</v>
      </c>
      <c r="C437">
        <v>2160</v>
      </c>
      <c r="D437">
        <v>2160</v>
      </c>
      <c r="E437">
        <v>0</v>
      </c>
      <c r="F437">
        <v>3000032</v>
      </c>
      <c r="G437">
        <v>66.400000000000006</v>
      </c>
      <c r="H437">
        <v>0</v>
      </c>
      <c r="I437">
        <v>32.500003012048097</v>
      </c>
      <c r="J437" s="7">
        <f t="shared" si="44"/>
        <v>0</v>
      </c>
      <c r="K437" s="9">
        <f t="shared" si="45"/>
        <v>1</v>
      </c>
      <c r="L437" s="11">
        <f t="shared" si="49"/>
        <v>2</v>
      </c>
      <c r="M437" s="5">
        <v>2</v>
      </c>
      <c r="N437" s="5" t="b">
        <f t="shared" si="48"/>
        <v>0</v>
      </c>
      <c r="O437" s="4">
        <f t="shared" si="46"/>
        <v>9259.4285300925931</v>
      </c>
      <c r="P437" s="4">
        <f t="shared" si="47"/>
        <v>0.13689814829282407</v>
      </c>
    </row>
    <row r="438" spans="1:16" customFormat="1" x14ac:dyDescent="0.2">
      <c r="A438">
        <v>320229</v>
      </c>
      <c r="B438" s="1">
        <v>7</v>
      </c>
      <c r="C438">
        <v>15000035</v>
      </c>
      <c r="D438">
        <v>72</v>
      </c>
      <c r="E438">
        <v>0</v>
      </c>
      <c r="F438">
        <v>1442.6666666666667</v>
      </c>
      <c r="G438">
        <v>288.50000300003001</v>
      </c>
      <c r="H438">
        <v>0</v>
      </c>
      <c r="I438">
        <v>5.0000320009242101</v>
      </c>
      <c r="J438" s="7">
        <f t="shared" si="44"/>
        <v>1.9999679990757899</v>
      </c>
      <c r="K438" s="9">
        <f t="shared" si="45"/>
        <v>208333.81944444444</v>
      </c>
      <c r="L438" s="11">
        <f t="shared" si="49"/>
        <v>3.9999359981515799</v>
      </c>
      <c r="M438" s="5">
        <v>2</v>
      </c>
      <c r="N438" s="5" t="b">
        <f t="shared" si="48"/>
        <v>1</v>
      </c>
      <c r="O438" s="4">
        <f t="shared" si="46"/>
        <v>277782.85590277775</v>
      </c>
      <c r="P438" s="4">
        <f t="shared" si="47"/>
        <v>4.1069444487847218</v>
      </c>
    </row>
    <row r="439" spans="1:16" customFormat="1" x14ac:dyDescent="0.2">
      <c r="A439">
        <v>320652</v>
      </c>
      <c r="B439" s="1">
        <v>7</v>
      </c>
      <c r="C439">
        <v>2279</v>
      </c>
      <c r="D439">
        <v>384</v>
      </c>
      <c r="E439">
        <v>0</v>
      </c>
      <c r="F439">
        <v>86.4</v>
      </c>
      <c r="G439">
        <v>17.28</v>
      </c>
      <c r="H439">
        <v>0</v>
      </c>
      <c r="I439">
        <v>1000031.88657407</v>
      </c>
      <c r="J439" s="7">
        <f t="shared" si="44"/>
        <v>0</v>
      </c>
      <c r="K439" s="9">
        <f t="shared" si="45"/>
        <v>5.934895833333333</v>
      </c>
      <c r="L439" s="11">
        <f t="shared" si="49"/>
        <v>2</v>
      </c>
      <c r="M439" s="5">
        <v>2</v>
      </c>
      <c r="N439" s="5" t="b">
        <f t="shared" si="48"/>
        <v>1</v>
      </c>
      <c r="O439" s="4">
        <f t="shared" si="46"/>
        <v>52084.285481770836</v>
      </c>
      <c r="P439" s="4">
        <f t="shared" si="47"/>
        <v>0.77005208414713533</v>
      </c>
    </row>
    <row r="440" spans="1:16" customFormat="1" x14ac:dyDescent="0.2">
      <c r="A440">
        <v>320665</v>
      </c>
      <c r="B440" s="1">
        <v>7</v>
      </c>
      <c r="C440">
        <v>648</v>
      </c>
      <c r="D440">
        <v>864</v>
      </c>
      <c r="E440">
        <v>0</v>
      </c>
      <c r="F440">
        <v>46.666666666666664</v>
      </c>
      <c r="G440">
        <v>9.0000300003000007</v>
      </c>
      <c r="H440">
        <v>0</v>
      </c>
      <c r="I440">
        <v>69.428571428571431</v>
      </c>
      <c r="J440" s="7">
        <f t="shared" si="44"/>
        <v>0</v>
      </c>
      <c r="K440" s="9">
        <f t="shared" si="45"/>
        <v>0.75</v>
      </c>
      <c r="L440" s="11">
        <f t="shared" si="49"/>
        <v>2</v>
      </c>
      <c r="M440" s="5">
        <v>2</v>
      </c>
      <c r="N440" s="5" t="b">
        <f t="shared" si="48"/>
        <v>0</v>
      </c>
      <c r="O440" s="4">
        <f t="shared" si="46"/>
        <v>23148.571325231482</v>
      </c>
      <c r="P440" s="4">
        <f t="shared" si="47"/>
        <v>0.34224537073206018</v>
      </c>
    </row>
    <row r="441" spans="1:16" customFormat="1" x14ac:dyDescent="0.2">
      <c r="A441">
        <v>320755</v>
      </c>
      <c r="B441" s="1">
        <v>7</v>
      </c>
      <c r="C441">
        <v>2456</v>
      </c>
      <c r="D441">
        <v>296</v>
      </c>
      <c r="E441">
        <v>0</v>
      </c>
      <c r="F441">
        <v>77.000030000300001</v>
      </c>
      <c r="G441">
        <v>15.466666666666665</v>
      </c>
      <c r="H441">
        <v>0</v>
      </c>
      <c r="I441">
        <v>158.79000031000001</v>
      </c>
      <c r="J441" s="7">
        <f t="shared" si="44"/>
        <v>0</v>
      </c>
      <c r="K441" s="9">
        <f t="shared" si="45"/>
        <v>8.2972972972972965</v>
      </c>
      <c r="L441" s="11">
        <f t="shared" si="49"/>
        <v>2</v>
      </c>
      <c r="M441" s="5">
        <v>2</v>
      </c>
      <c r="N441" s="5" t="b">
        <f t="shared" si="48"/>
        <v>1</v>
      </c>
      <c r="O441" s="4">
        <f t="shared" si="46"/>
        <v>67568.80278716216</v>
      </c>
      <c r="P441" s="4">
        <f t="shared" si="47"/>
        <v>0.99898648754222963</v>
      </c>
    </row>
    <row r="442" spans="1:16" customFormat="1" x14ac:dyDescent="0.2">
      <c r="A442">
        <v>320767</v>
      </c>
      <c r="B442" s="1">
        <v>7</v>
      </c>
      <c r="C442">
        <v>1080</v>
      </c>
      <c r="D442">
        <v>120</v>
      </c>
      <c r="E442">
        <v>0</v>
      </c>
      <c r="F442">
        <v>20.8</v>
      </c>
      <c r="G442">
        <v>4.16</v>
      </c>
      <c r="H442">
        <v>0</v>
      </c>
      <c r="I442">
        <v>259.61500003846101</v>
      </c>
      <c r="J442" s="7">
        <f t="shared" si="44"/>
        <v>0</v>
      </c>
      <c r="K442" s="9">
        <f t="shared" si="45"/>
        <v>9</v>
      </c>
      <c r="L442" s="11">
        <f t="shared" si="49"/>
        <v>2</v>
      </c>
      <c r="M442" s="5">
        <v>2</v>
      </c>
      <c r="N442" s="5" t="b">
        <f t="shared" si="48"/>
        <v>1</v>
      </c>
      <c r="O442" s="4">
        <f t="shared" si="46"/>
        <v>166669.71354166666</v>
      </c>
      <c r="P442" s="4">
        <f t="shared" si="47"/>
        <v>2.4641666692708331</v>
      </c>
    </row>
    <row r="443" spans="1:16" customFormat="1" x14ac:dyDescent="0.2">
      <c r="A443">
        <v>321046</v>
      </c>
      <c r="B443" s="1">
        <v>7</v>
      </c>
      <c r="C443">
        <v>1020</v>
      </c>
      <c r="D443">
        <v>180</v>
      </c>
      <c r="E443">
        <v>0</v>
      </c>
      <c r="F443">
        <v>141</v>
      </c>
      <c r="G443">
        <v>28.2</v>
      </c>
      <c r="H443">
        <v>0</v>
      </c>
      <c r="I443">
        <v>36.170212765957402</v>
      </c>
      <c r="J443" s="7">
        <f t="shared" si="44"/>
        <v>0</v>
      </c>
      <c r="K443" s="9">
        <f t="shared" si="45"/>
        <v>5.666666666666667</v>
      </c>
      <c r="L443" s="11">
        <f t="shared" si="49"/>
        <v>2</v>
      </c>
      <c r="M443" s="5">
        <v>2</v>
      </c>
      <c r="N443" s="5" t="b">
        <f t="shared" si="48"/>
        <v>1</v>
      </c>
      <c r="O443" s="4">
        <f t="shared" si="46"/>
        <v>111113.14236111111</v>
      </c>
      <c r="P443" s="4">
        <f t="shared" si="47"/>
        <v>1.6427777795138887</v>
      </c>
    </row>
    <row r="444" spans="1:16" customFormat="1" x14ac:dyDescent="0.2">
      <c r="A444">
        <v>322482</v>
      </c>
      <c r="B444" s="1">
        <v>7</v>
      </c>
      <c r="C444">
        <v>380</v>
      </c>
      <c r="D444">
        <v>20</v>
      </c>
      <c r="E444">
        <v>0</v>
      </c>
      <c r="F444">
        <v>72.166666666666671</v>
      </c>
      <c r="G444">
        <v>14.400003000030001</v>
      </c>
      <c r="H444">
        <v>0</v>
      </c>
      <c r="I444">
        <v>26.000032794457201</v>
      </c>
      <c r="J444" s="7">
        <f t="shared" si="44"/>
        <v>0</v>
      </c>
      <c r="K444" s="9">
        <f t="shared" si="45"/>
        <v>19</v>
      </c>
      <c r="L444" s="11">
        <f t="shared" si="49"/>
        <v>2</v>
      </c>
      <c r="M444" s="5">
        <v>2</v>
      </c>
      <c r="N444" s="5" t="b">
        <f t="shared" si="48"/>
        <v>1</v>
      </c>
      <c r="O444" s="4">
        <f t="shared" si="46"/>
        <v>1000018.28125</v>
      </c>
      <c r="P444" s="4">
        <f t="shared" si="47"/>
        <v>14.785000015624998</v>
      </c>
    </row>
    <row r="445" spans="1:16" customFormat="1" x14ac:dyDescent="0.2">
      <c r="A445">
        <v>322547</v>
      </c>
      <c r="B445" s="1">
        <v>7</v>
      </c>
      <c r="C445">
        <v>40000032</v>
      </c>
      <c r="D445">
        <v>1008</v>
      </c>
      <c r="E445">
        <v>0</v>
      </c>
      <c r="F445">
        <v>0</v>
      </c>
      <c r="G445">
        <v>0</v>
      </c>
      <c r="H445">
        <v>0</v>
      </c>
      <c r="I445">
        <v>0</v>
      </c>
      <c r="J445" s="7">
        <f t="shared" si="44"/>
        <v>7</v>
      </c>
      <c r="K445" s="9">
        <f t="shared" si="45"/>
        <v>39682.571428571428</v>
      </c>
      <c r="L445" s="11">
        <f t="shared" si="49"/>
        <v>14</v>
      </c>
      <c r="M445" s="5">
        <v>2</v>
      </c>
      <c r="N445" s="5" t="b">
        <f t="shared" si="48"/>
        <v>1</v>
      </c>
      <c r="O445" s="4">
        <f t="shared" si="46"/>
        <v>19841.632564484127</v>
      </c>
      <c r="P445" s="4">
        <f t="shared" si="47"/>
        <v>0.2933531749131944</v>
      </c>
    </row>
    <row r="446" spans="1:16" customFormat="1" x14ac:dyDescent="0.2">
      <c r="A446">
        <v>322551</v>
      </c>
      <c r="B446" s="1">
        <v>7</v>
      </c>
      <c r="C446">
        <v>1008</v>
      </c>
      <c r="D446">
        <v>1008</v>
      </c>
      <c r="E446">
        <v>0</v>
      </c>
      <c r="F446">
        <v>0</v>
      </c>
      <c r="G446">
        <v>0</v>
      </c>
      <c r="H446">
        <v>0</v>
      </c>
      <c r="I446">
        <v>0</v>
      </c>
      <c r="J446" s="7">
        <f t="shared" si="44"/>
        <v>7</v>
      </c>
      <c r="K446" s="9">
        <f t="shared" si="45"/>
        <v>1</v>
      </c>
      <c r="L446" s="11">
        <f t="shared" si="49"/>
        <v>14</v>
      </c>
      <c r="M446" s="5">
        <v>2</v>
      </c>
      <c r="N446" s="5" t="b">
        <f t="shared" si="48"/>
        <v>0</v>
      </c>
      <c r="O446" s="4">
        <f t="shared" si="46"/>
        <v>19841.632564484127</v>
      </c>
      <c r="P446" s="4">
        <f t="shared" si="47"/>
        <v>0.2933531749131944</v>
      </c>
    </row>
    <row r="447" spans="1:16" customFormat="1" x14ac:dyDescent="0.2">
      <c r="A447">
        <v>322599</v>
      </c>
      <c r="B447" s="1">
        <v>7</v>
      </c>
      <c r="C447">
        <v>27216</v>
      </c>
      <c r="D447">
        <v>1008</v>
      </c>
      <c r="E447">
        <v>0</v>
      </c>
      <c r="F447">
        <v>1487.8000030000301</v>
      </c>
      <c r="G447">
        <v>297.56666666666666</v>
      </c>
      <c r="H447">
        <v>0</v>
      </c>
      <c r="I447">
        <v>91.461857286882491</v>
      </c>
      <c r="J447" s="7">
        <f t="shared" si="44"/>
        <v>0</v>
      </c>
      <c r="K447" s="9">
        <f t="shared" si="45"/>
        <v>27</v>
      </c>
      <c r="L447" s="11">
        <f t="shared" si="49"/>
        <v>2</v>
      </c>
      <c r="M447" s="5">
        <v>2</v>
      </c>
      <c r="N447" s="5" t="b">
        <f t="shared" si="48"/>
        <v>1</v>
      </c>
      <c r="O447" s="4">
        <f t="shared" si="46"/>
        <v>19841.632564484127</v>
      </c>
      <c r="P447" s="4">
        <f t="shared" si="47"/>
        <v>0.2933531749131944</v>
      </c>
    </row>
    <row r="448" spans="1:16" customFormat="1" x14ac:dyDescent="0.2">
      <c r="A448">
        <v>322695</v>
      </c>
      <c r="B448" s="1">
        <v>7</v>
      </c>
      <c r="C448">
        <v>6912</v>
      </c>
      <c r="D448">
        <v>10000344</v>
      </c>
      <c r="E448">
        <v>0</v>
      </c>
      <c r="F448">
        <v>1645.2</v>
      </c>
      <c r="G448">
        <v>329.04</v>
      </c>
      <c r="H448">
        <v>0</v>
      </c>
      <c r="I448">
        <v>21.006564551421999</v>
      </c>
      <c r="J448" s="7">
        <f t="shared" si="44"/>
        <v>0</v>
      </c>
      <c r="K448" s="9">
        <f t="shared" si="45"/>
        <v>6.9117622353791035E-4</v>
      </c>
      <c r="L448" s="11">
        <f t="shared" si="49"/>
        <v>1.9999677636089319</v>
      </c>
      <c r="M448" s="5">
        <f t="shared" ref="M448" si="50">IF(O448&gt;P448,O448,P448)</f>
        <v>1.9999677636089319</v>
      </c>
      <c r="N448" s="5" t="b">
        <f t="shared" si="48"/>
        <v>0</v>
      </c>
      <c r="O448" s="4">
        <f t="shared" si="46"/>
        <v>1.9999677636089319</v>
      </c>
      <c r="P448" s="4">
        <f t="shared" si="47"/>
        <v>2.9568982858239676E-5</v>
      </c>
    </row>
    <row r="449" spans="1:16" customFormat="1" x14ac:dyDescent="0.2">
      <c r="A449">
        <v>322879</v>
      </c>
      <c r="B449" s="1">
        <v>7</v>
      </c>
      <c r="C449">
        <v>1728</v>
      </c>
      <c r="D449">
        <v>960</v>
      </c>
      <c r="E449">
        <v>0</v>
      </c>
      <c r="F449">
        <v>67.2</v>
      </c>
      <c r="G449">
        <v>100003.44</v>
      </c>
      <c r="H449">
        <v>0</v>
      </c>
      <c r="I449">
        <v>128.57142857142856</v>
      </c>
      <c r="J449" s="7">
        <f t="shared" si="44"/>
        <v>0</v>
      </c>
      <c r="K449" s="9">
        <f t="shared" si="45"/>
        <v>1.8</v>
      </c>
      <c r="L449" s="11">
        <f t="shared" si="49"/>
        <v>2</v>
      </c>
      <c r="M449" s="5">
        <v>2</v>
      </c>
      <c r="N449" s="5" t="b">
        <f t="shared" si="48"/>
        <v>0</v>
      </c>
      <c r="O449" s="4">
        <f t="shared" si="46"/>
        <v>20833.714192708332</v>
      </c>
      <c r="P449" s="4">
        <f t="shared" si="47"/>
        <v>0.30802083365885413</v>
      </c>
    </row>
    <row r="450" spans="1:16" customFormat="1" x14ac:dyDescent="0.2">
      <c r="A450">
        <v>324452</v>
      </c>
      <c r="B450" s="1">
        <v>7</v>
      </c>
      <c r="C450">
        <v>600</v>
      </c>
      <c r="D450">
        <v>300</v>
      </c>
      <c r="E450">
        <v>0</v>
      </c>
      <c r="F450">
        <v>21.666666666666668</v>
      </c>
      <c r="G450">
        <v>4.0000300002999998</v>
      </c>
      <c r="H450">
        <v>0</v>
      </c>
      <c r="I450">
        <v>1000038.4615</v>
      </c>
      <c r="J450" s="7">
        <f t="shared" si="44"/>
        <v>0</v>
      </c>
      <c r="K450" s="9">
        <f t="shared" si="45"/>
        <v>2</v>
      </c>
      <c r="L450" s="11">
        <f t="shared" si="49"/>
        <v>2</v>
      </c>
      <c r="M450" s="5">
        <v>2</v>
      </c>
      <c r="N450" s="5" t="b">
        <f t="shared" si="48"/>
        <v>0</v>
      </c>
      <c r="O450" s="4">
        <f t="shared" si="46"/>
        <v>66667.885416666672</v>
      </c>
      <c r="P450" s="4">
        <f t="shared" si="47"/>
        <v>0.98566666770833322</v>
      </c>
    </row>
    <row r="451" spans="1:16" customFormat="1" x14ac:dyDescent="0.2">
      <c r="A451">
        <v>324824</v>
      </c>
      <c r="B451" s="1">
        <v>7</v>
      </c>
      <c r="C451">
        <v>20000304</v>
      </c>
      <c r="D451">
        <v>162</v>
      </c>
      <c r="E451">
        <v>0</v>
      </c>
      <c r="F451">
        <v>8</v>
      </c>
      <c r="G451">
        <v>1.6</v>
      </c>
      <c r="H451">
        <v>0</v>
      </c>
      <c r="I451">
        <v>1440</v>
      </c>
      <c r="J451" s="7">
        <f t="shared" ref="J451:J514" si="51">IF(I451&lt;=$I$1,$I$1-I451,0)</f>
        <v>0</v>
      </c>
      <c r="K451" s="9">
        <f t="shared" ref="K451:K514" si="52">C451/D451</f>
        <v>123458.66666666667</v>
      </c>
      <c r="L451" s="11">
        <f t="shared" si="49"/>
        <v>2</v>
      </c>
      <c r="M451" s="5">
        <v>2</v>
      </c>
      <c r="N451" s="5" t="b">
        <f t="shared" si="48"/>
        <v>1</v>
      </c>
      <c r="O451" s="4">
        <f t="shared" ref="O451:O514" si="53">20000365.625/D451</f>
        <v>123459.04706790124</v>
      </c>
      <c r="P451" s="4">
        <f t="shared" ref="P451:P514" si="54">295.7000003125/D451</f>
        <v>1.8253086439043209</v>
      </c>
    </row>
    <row r="452" spans="1:16" customFormat="1" x14ac:dyDescent="0.2">
      <c r="A452">
        <v>324944</v>
      </c>
      <c r="B452" s="1">
        <v>7</v>
      </c>
      <c r="C452">
        <v>1728</v>
      </c>
      <c r="D452">
        <v>360</v>
      </c>
      <c r="E452">
        <v>0</v>
      </c>
      <c r="F452">
        <v>18</v>
      </c>
      <c r="G452">
        <v>3.6</v>
      </c>
      <c r="H452">
        <v>0</v>
      </c>
      <c r="I452">
        <v>480</v>
      </c>
      <c r="J452" s="7">
        <f t="shared" si="51"/>
        <v>0</v>
      </c>
      <c r="K452" s="9">
        <f t="shared" si="52"/>
        <v>4.8</v>
      </c>
      <c r="L452" s="11">
        <f t="shared" si="49"/>
        <v>2</v>
      </c>
      <c r="M452" s="5">
        <v>2</v>
      </c>
      <c r="N452" s="5" t="b">
        <f t="shared" ref="N452:N515" si="55">M452&lt;K452</f>
        <v>1</v>
      </c>
      <c r="O452" s="4">
        <f t="shared" si="53"/>
        <v>55556.571180555555</v>
      </c>
      <c r="P452" s="4">
        <f t="shared" si="54"/>
        <v>0.82138888975694435</v>
      </c>
    </row>
    <row r="453" spans="1:16" customFormat="1" x14ac:dyDescent="0.2">
      <c r="A453">
        <v>324945</v>
      </c>
      <c r="B453" s="1">
        <v>7</v>
      </c>
      <c r="C453">
        <v>1488</v>
      </c>
      <c r="D453">
        <v>300</v>
      </c>
      <c r="E453">
        <v>0</v>
      </c>
      <c r="F453">
        <v>0</v>
      </c>
      <c r="G453">
        <v>0</v>
      </c>
      <c r="H453">
        <v>0</v>
      </c>
      <c r="I453">
        <v>0</v>
      </c>
      <c r="J453" s="7">
        <f t="shared" si="51"/>
        <v>7</v>
      </c>
      <c r="K453" s="9">
        <f t="shared" si="52"/>
        <v>4.96</v>
      </c>
      <c r="L453" s="11">
        <f t="shared" si="49"/>
        <v>14</v>
      </c>
      <c r="M453" s="5">
        <v>2</v>
      </c>
      <c r="N453" s="5" t="b">
        <f t="shared" si="55"/>
        <v>1</v>
      </c>
      <c r="O453" s="4">
        <f t="shared" si="53"/>
        <v>66667.885416666672</v>
      </c>
      <c r="P453" s="4">
        <f t="shared" si="54"/>
        <v>0.98566666770833322</v>
      </c>
    </row>
    <row r="454" spans="1:16" customFormat="1" x14ac:dyDescent="0.2">
      <c r="A454">
        <v>324998</v>
      </c>
      <c r="B454" s="1">
        <v>7</v>
      </c>
      <c r="C454">
        <v>350000328</v>
      </c>
      <c r="D454">
        <v>768</v>
      </c>
      <c r="E454">
        <v>0</v>
      </c>
      <c r="F454">
        <v>12000032</v>
      </c>
      <c r="G454">
        <v>246.4</v>
      </c>
      <c r="H454">
        <v>0</v>
      </c>
      <c r="I454">
        <v>1400003.0000376599</v>
      </c>
      <c r="J454" s="7">
        <f t="shared" si="51"/>
        <v>0</v>
      </c>
      <c r="K454" s="9">
        <f t="shared" si="52"/>
        <v>455729.59375</v>
      </c>
      <c r="L454" s="11">
        <f t="shared" si="49"/>
        <v>2</v>
      </c>
      <c r="M454" s="5">
        <v>2</v>
      </c>
      <c r="N454" s="5" t="b">
        <f t="shared" si="55"/>
        <v>1</v>
      </c>
      <c r="O454" s="4">
        <f t="shared" si="53"/>
        <v>26042.142740885418</v>
      </c>
      <c r="P454" s="4">
        <f t="shared" si="54"/>
        <v>0.38502604207356766</v>
      </c>
    </row>
    <row r="455" spans="1:16" customFormat="1" x14ac:dyDescent="0.2">
      <c r="A455">
        <v>327790</v>
      </c>
      <c r="B455" s="1">
        <v>7</v>
      </c>
      <c r="C455">
        <v>1008</v>
      </c>
      <c r="D455">
        <v>144</v>
      </c>
      <c r="E455">
        <v>0</v>
      </c>
      <c r="F455">
        <v>600003.66666666605</v>
      </c>
      <c r="G455">
        <v>12.70000300003</v>
      </c>
      <c r="H455">
        <v>0</v>
      </c>
      <c r="I455">
        <v>79.162000030000002</v>
      </c>
      <c r="J455" s="7">
        <f t="shared" si="51"/>
        <v>0</v>
      </c>
      <c r="K455" s="9">
        <f t="shared" si="52"/>
        <v>7</v>
      </c>
      <c r="L455" s="11">
        <f t="shared" si="49"/>
        <v>2</v>
      </c>
      <c r="M455" s="5">
        <v>2</v>
      </c>
      <c r="N455" s="5" t="b">
        <f t="shared" si="55"/>
        <v>1</v>
      </c>
      <c r="O455" s="4">
        <f t="shared" si="53"/>
        <v>138891.42795138888</v>
      </c>
      <c r="P455" s="4">
        <f t="shared" si="54"/>
        <v>2.0534722243923609</v>
      </c>
    </row>
    <row r="456" spans="1:16" customFormat="1" x14ac:dyDescent="0.2">
      <c r="A456">
        <v>328447</v>
      </c>
      <c r="B456" s="1">
        <v>7</v>
      </c>
      <c r="C456">
        <v>3240</v>
      </c>
      <c r="D456">
        <v>1080</v>
      </c>
      <c r="E456">
        <v>0</v>
      </c>
      <c r="F456">
        <v>928.8</v>
      </c>
      <c r="G456">
        <v>185.76</v>
      </c>
      <c r="H456">
        <v>0</v>
      </c>
      <c r="I456">
        <v>17.441860465116001</v>
      </c>
      <c r="J456" s="7">
        <f t="shared" si="51"/>
        <v>0</v>
      </c>
      <c r="K456" s="9">
        <f t="shared" si="52"/>
        <v>3</v>
      </c>
      <c r="L456" s="11">
        <f t="shared" si="49"/>
        <v>2</v>
      </c>
      <c r="M456" s="5">
        <v>2</v>
      </c>
      <c r="N456" s="5" t="b">
        <f t="shared" si="55"/>
        <v>1</v>
      </c>
      <c r="O456" s="4">
        <f t="shared" si="53"/>
        <v>18518.857060185186</v>
      </c>
      <c r="P456" s="4">
        <f t="shared" si="54"/>
        <v>0.27379629658564814</v>
      </c>
    </row>
    <row r="457" spans="1:16" customFormat="1" x14ac:dyDescent="0.2">
      <c r="A457">
        <v>328524</v>
      </c>
      <c r="B457" s="1">
        <v>7</v>
      </c>
      <c r="C457">
        <v>14569</v>
      </c>
      <c r="D457">
        <v>600</v>
      </c>
      <c r="E457">
        <v>0</v>
      </c>
      <c r="F457">
        <v>268</v>
      </c>
      <c r="G457">
        <v>500003.6</v>
      </c>
      <c r="H457">
        <v>0</v>
      </c>
      <c r="I457">
        <v>271.80970149249998</v>
      </c>
      <c r="J457" s="7">
        <f t="shared" si="51"/>
        <v>0</v>
      </c>
      <c r="K457" s="9">
        <f t="shared" si="52"/>
        <v>24.281666666666666</v>
      </c>
      <c r="L457" s="11">
        <f t="shared" si="49"/>
        <v>2</v>
      </c>
      <c r="M457" s="5">
        <v>2</v>
      </c>
      <c r="N457" s="5" t="b">
        <f t="shared" si="55"/>
        <v>1</v>
      </c>
      <c r="O457" s="4">
        <f t="shared" si="53"/>
        <v>33333.942708333336</v>
      </c>
      <c r="P457" s="4">
        <f t="shared" si="54"/>
        <v>0.49283333385416661</v>
      </c>
    </row>
    <row r="458" spans="1:16" customFormat="1" x14ac:dyDescent="0.2">
      <c r="A458">
        <v>328526</v>
      </c>
      <c r="B458" s="1">
        <v>7</v>
      </c>
      <c r="C458">
        <v>720</v>
      </c>
      <c r="D458">
        <v>360</v>
      </c>
      <c r="E458">
        <v>0</v>
      </c>
      <c r="F458">
        <v>5100003.0000299998</v>
      </c>
      <c r="G458">
        <v>102.66666666666667</v>
      </c>
      <c r="H458">
        <v>0</v>
      </c>
      <c r="I458">
        <v>7.0129870129870131</v>
      </c>
      <c r="J458" s="7">
        <f t="shared" si="51"/>
        <v>0</v>
      </c>
      <c r="K458" s="9">
        <f t="shared" si="52"/>
        <v>2</v>
      </c>
      <c r="L458" s="11">
        <f t="shared" si="49"/>
        <v>2</v>
      </c>
      <c r="M458" s="5">
        <v>2</v>
      </c>
      <c r="N458" s="5" t="b">
        <f t="shared" si="55"/>
        <v>0</v>
      </c>
      <c r="O458" s="4">
        <f t="shared" si="53"/>
        <v>55556.571180555555</v>
      </c>
      <c r="P458" s="4">
        <f t="shared" si="54"/>
        <v>0.82138888975694435</v>
      </c>
    </row>
    <row r="459" spans="1:16" customFormat="1" x14ac:dyDescent="0.2">
      <c r="A459">
        <v>328544</v>
      </c>
      <c r="B459" s="1">
        <v>7</v>
      </c>
      <c r="C459">
        <v>1040</v>
      </c>
      <c r="D459">
        <v>960</v>
      </c>
      <c r="E459">
        <v>0</v>
      </c>
      <c r="F459">
        <v>218.0000300003</v>
      </c>
      <c r="G459">
        <v>400003.66666666599</v>
      </c>
      <c r="H459">
        <v>0</v>
      </c>
      <c r="I459">
        <v>200003.81679000001</v>
      </c>
      <c r="J459" s="7">
        <f t="shared" si="51"/>
        <v>0</v>
      </c>
      <c r="K459" s="9">
        <f t="shared" si="52"/>
        <v>1.0833333333333333</v>
      </c>
      <c r="L459" s="11">
        <f t="shared" si="49"/>
        <v>2</v>
      </c>
      <c r="M459" s="5">
        <v>2</v>
      </c>
      <c r="N459" s="5" t="b">
        <f t="shared" si="55"/>
        <v>0</v>
      </c>
      <c r="O459" s="4">
        <f t="shared" si="53"/>
        <v>20833.714192708332</v>
      </c>
      <c r="P459" s="4">
        <f t="shared" si="54"/>
        <v>0.30802083365885413</v>
      </c>
    </row>
    <row r="460" spans="1:16" customFormat="1" x14ac:dyDescent="0.2">
      <c r="A460">
        <v>328555</v>
      </c>
      <c r="B460" s="1">
        <v>7</v>
      </c>
      <c r="C460">
        <v>1152</v>
      </c>
      <c r="D460">
        <v>1152</v>
      </c>
      <c r="E460">
        <v>0</v>
      </c>
      <c r="F460">
        <v>38.4</v>
      </c>
      <c r="G460">
        <v>7.68</v>
      </c>
      <c r="H460">
        <v>0</v>
      </c>
      <c r="I460">
        <v>150</v>
      </c>
      <c r="J460" s="7">
        <f t="shared" si="51"/>
        <v>0</v>
      </c>
      <c r="K460" s="9">
        <f t="shared" si="52"/>
        <v>1</v>
      </c>
      <c r="L460" s="11">
        <f t="shared" si="49"/>
        <v>2</v>
      </c>
      <c r="M460" s="5">
        <v>2</v>
      </c>
      <c r="N460" s="5" t="b">
        <f t="shared" si="55"/>
        <v>0</v>
      </c>
      <c r="O460" s="4">
        <f t="shared" si="53"/>
        <v>17361.428493923609</v>
      </c>
      <c r="P460" s="4">
        <f t="shared" si="54"/>
        <v>0.25668402804904511</v>
      </c>
    </row>
    <row r="461" spans="1:16" customFormat="1" x14ac:dyDescent="0.2">
      <c r="A461">
        <v>328556</v>
      </c>
      <c r="B461" s="1">
        <v>7</v>
      </c>
      <c r="C461">
        <v>1920</v>
      </c>
      <c r="D461">
        <v>160</v>
      </c>
      <c r="E461">
        <v>0</v>
      </c>
      <c r="F461">
        <v>38</v>
      </c>
      <c r="G461">
        <v>7.6</v>
      </c>
      <c r="H461">
        <v>0</v>
      </c>
      <c r="I461">
        <v>252.60000315789401</v>
      </c>
      <c r="J461" s="7">
        <f t="shared" si="51"/>
        <v>0</v>
      </c>
      <c r="K461" s="9">
        <f t="shared" si="52"/>
        <v>12</v>
      </c>
      <c r="L461" s="11">
        <f t="shared" si="49"/>
        <v>2</v>
      </c>
      <c r="M461" s="5">
        <v>2</v>
      </c>
      <c r="N461" s="5" t="b">
        <f t="shared" si="55"/>
        <v>1</v>
      </c>
      <c r="O461" s="4">
        <f t="shared" si="53"/>
        <v>125002.28515625</v>
      </c>
      <c r="P461" s="4">
        <f t="shared" si="54"/>
        <v>1.8481250019531248</v>
      </c>
    </row>
    <row r="462" spans="1:16" customFormat="1" x14ac:dyDescent="0.2">
      <c r="A462">
        <v>328557</v>
      </c>
      <c r="B462" s="1">
        <v>7</v>
      </c>
      <c r="C462">
        <v>1600</v>
      </c>
      <c r="D462">
        <v>1000036</v>
      </c>
      <c r="E462">
        <v>0</v>
      </c>
      <c r="F462">
        <v>50.4</v>
      </c>
      <c r="G462">
        <v>10.08</v>
      </c>
      <c r="H462">
        <v>0</v>
      </c>
      <c r="I462">
        <v>158.70000301587001</v>
      </c>
      <c r="J462" s="7">
        <f t="shared" si="51"/>
        <v>0</v>
      </c>
      <c r="K462" s="9">
        <f t="shared" si="52"/>
        <v>1.5999424020735253E-3</v>
      </c>
      <c r="L462" s="11">
        <f t="shared" si="49"/>
        <v>2</v>
      </c>
      <c r="M462" s="5">
        <v>2</v>
      </c>
      <c r="N462" s="5" t="b">
        <f t="shared" si="55"/>
        <v>0</v>
      </c>
      <c r="O462" s="4">
        <f t="shared" si="53"/>
        <v>19.999645637757041</v>
      </c>
      <c r="P462" s="4">
        <f t="shared" si="54"/>
        <v>2.9568935549570212E-4</v>
      </c>
    </row>
    <row r="463" spans="1:16" customFormat="1" x14ac:dyDescent="0.2">
      <c r="A463">
        <v>328578</v>
      </c>
      <c r="B463" s="1">
        <v>7</v>
      </c>
      <c r="C463">
        <v>10200</v>
      </c>
      <c r="D463">
        <v>300</v>
      </c>
      <c r="E463">
        <v>0</v>
      </c>
      <c r="F463">
        <v>104</v>
      </c>
      <c r="G463">
        <v>20.8</v>
      </c>
      <c r="H463">
        <v>0</v>
      </c>
      <c r="I463">
        <v>490.00003846150003</v>
      </c>
      <c r="J463" s="7">
        <f t="shared" si="51"/>
        <v>0</v>
      </c>
      <c r="K463" s="9">
        <f t="shared" si="52"/>
        <v>34</v>
      </c>
      <c r="L463" s="11">
        <f t="shared" si="49"/>
        <v>2</v>
      </c>
      <c r="M463" s="5">
        <v>2</v>
      </c>
      <c r="N463" s="5" t="b">
        <f t="shared" si="55"/>
        <v>1</v>
      </c>
      <c r="O463" s="4">
        <f t="shared" si="53"/>
        <v>66667.885416666672</v>
      </c>
      <c r="P463" s="4">
        <f t="shared" si="54"/>
        <v>0.98566666770833322</v>
      </c>
    </row>
    <row r="464" spans="1:16" customFormat="1" x14ac:dyDescent="0.2">
      <c r="A464">
        <v>328580</v>
      </c>
      <c r="B464" s="1">
        <v>7</v>
      </c>
      <c r="C464">
        <v>5100</v>
      </c>
      <c r="D464">
        <v>300</v>
      </c>
      <c r="E464">
        <v>0</v>
      </c>
      <c r="F464">
        <v>264</v>
      </c>
      <c r="G464">
        <v>52.8</v>
      </c>
      <c r="H464">
        <v>0</v>
      </c>
      <c r="I464">
        <v>96.590909090909093</v>
      </c>
      <c r="J464" s="7">
        <f t="shared" si="51"/>
        <v>0</v>
      </c>
      <c r="K464" s="9">
        <f t="shared" si="52"/>
        <v>17</v>
      </c>
      <c r="L464" s="11">
        <f t="shared" si="49"/>
        <v>2</v>
      </c>
      <c r="M464" s="5">
        <v>2</v>
      </c>
      <c r="N464" s="5" t="b">
        <f t="shared" si="55"/>
        <v>1</v>
      </c>
      <c r="O464" s="4">
        <f t="shared" si="53"/>
        <v>66667.885416666672</v>
      </c>
      <c r="P464" s="4">
        <f t="shared" si="54"/>
        <v>0.98566666770833322</v>
      </c>
    </row>
    <row r="465" spans="1:16" customFormat="1" x14ac:dyDescent="0.2">
      <c r="A465">
        <v>328755</v>
      </c>
      <c r="B465" s="1">
        <v>7</v>
      </c>
      <c r="C465">
        <v>740</v>
      </c>
      <c r="D465">
        <v>248</v>
      </c>
      <c r="E465">
        <v>0</v>
      </c>
      <c r="F465">
        <v>54</v>
      </c>
      <c r="G465">
        <v>10.8</v>
      </c>
      <c r="H465">
        <v>0</v>
      </c>
      <c r="I465">
        <v>68.518518518518519</v>
      </c>
      <c r="J465" s="7">
        <f t="shared" si="51"/>
        <v>0</v>
      </c>
      <c r="K465" s="9">
        <f t="shared" si="52"/>
        <v>2.9838709677419355</v>
      </c>
      <c r="L465" s="11">
        <f t="shared" si="49"/>
        <v>2</v>
      </c>
      <c r="M465" s="5">
        <v>2</v>
      </c>
      <c r="N465" s="5" t="b">
        <f t="shared" si="55"/>
        <v>1</v>
      </c>
      <c r="O465" s="4">
        <f t="shared" si="53"/>
        <v>80646.635584677424</v>
      </c>
      <c r="P465" s="4">
        <f t="shared" si="54"/>
        <v>1.1923387109374999</v>
      </c>
    </row>
    <row r="466" spans="1:16" customFormat="1" x14ac:dyDescent="0.2">
      <c r="A466">
        <v>328756</v>
      </c>
      <c r="B466" s="1">
        <v>7</v>
      </c>
      <c r="C466">
        <v>1884</v>
      </c>
      <c r="D466">
        <v>240</v>
      </c>
      <c r="E466">
        <v>0</v>
      </c>
      <c r="F466">
        <v>26.666666666666668</v>
      </c>
      <c r="G466">
        <v>5.0000300002999998</v>
      </c>
      <c r="H466">
        <v>0</v>
      </c>
      <c r="I466">
        <v>3500003.25</v>
      </c>
      <c r="J466" s="7">
        <f t="shared" si="51"/>
        <v>0</v>
      </c>
      <c r="K466" s="9">
        <f t="shared" si="52"/>
        <v>7.85</v>
      </c>
      <c r="L466" s="11">
        <f t="shared" si="49"/>
        <v>2</v>
      </c>
      <c r="M466" s="5">
        <v>2</v>
      </c>
      <c r="N466" s="5" t="b">
        <f t="shared" si="55"/>
        <v>1</v>
      </c>
      <c r="O466" s="4">
        <f t="shared" si="53"/>
        <v>83334.856770833328</v>
      </c>
      <c r="P466" s="4">
        <f t="shared" si="54"/>
        <v>1.2320833346354165</v>
      </c>
    </row>
    <row r="467" spans="1:16" customFormat="1" x14ac:dyDescent="0.2">
      <c r="A467">
        <v>328980</v>
      </c>
      <c r="B467" s="1">
        <v>7</v>
      </c>
      <c r="C467">
        <v>2808</v>
      </c>
      <c r="D467">
        <v>408</v>
      </c>
      <c r="E467">
        <v>0</v>
      </c>
      <c r="F467">
        <v>125</v>
      </c>
      <c r="G467">
        <v>25</v>
      </c>
      <c r="H467">
        <v>0</v>
      </c>
      <c r="I467">
        <v>112.000032</v>
      </c>
      <c r="J467" s="7">
        <f t="shared" si="51"/>
        <v>0</v>
      </c>
      <c r="K467" s="9">
        <f t="shared" si="52"/>
        <v>6.882352941176471</v>
      </c>
      <c r="L467" s="11">
        <f t="shared" si="49"/>
        <v>2</v>
      </c>
      <c r="M467" s="5">
        <v>2</v>
      </c>
      <c r="N467" s="5" t="b">
        <f t="shared" si="55"/>
        <v>1</v>
      </c>
      <c r="O467" s="4">
        <f t="shared" si="53"/>
        <v>49020.50398284314</v>
      </c>
      <c r="P467" s="4">
        <f t="shared" si="54"/>
        <v>0.72475490272671561</v>
      </c>
    </row>
    <row r="468" spans="1:16" customFormat="1" x14ac:dyDescent="0.2">
      <c r="A468">
        <v>328990</v>
      </c>
      <c r="B468" s="1">
        <v>7</v>
      </c>
      <c r="C468">
        <v>924</v>
      </c>
      <c r="D468">
        <v>160</v>
      </c>
      <c r="E468">
        <v>0</v>
      </c>
      <c r="F468">
        <v>95.000030000300001</v>
      </c>
      <c r="G468">
        <v>19.066666666666666</v>
      </c>
      <c r="H468">
        <v>0</v>
      </c>
      <c r="I468">
        <v>48.461500003846098</v>
      </c>
      <c r="J468" s="7">
        <f t="shared" si="51"/>
        <v>0</v>
      </c>
      <c r="K468" s="9">
        <f t="shared" si="52"/>
        <v>5.7750000000000004</v>
      </c>
      <c r="L468" s="11">
        <f t="shared" si="49"/>
        <v>2</v>
      </c>
      <c r="M468" s="5">
        <v>2</v>
      </c>
      <c r="N468" s="5" t="b">
        <f t="shared" si="55"/>
        <v>1</v>
      </c>
      <c r="O468" s="4">
        <f t="shared" si="53"/>
        <v>125002.28515625</v>
      </c>
      <c r="P468" s="4">
        <f t="shared" si="54"/>
        <v>1.8481250019531248</v>
      </c>
    </row>
    <row r="469" spans="1:16" customFormat="1" x14ac:dyDescent="0.2">
      <c r="A469">
        <v>329005</v>
      </c>
      <c r="B469" s="1">
        <v>7</v>
      </c>
      <c r="C469">
        <v>10000344</v>
      </c>
      <c r="D469">
        <v>768</v>
      </c>
      <c r="E469">
        <v>0</v>
      </c>
      <c r="F469">
        <v>110</v>
      </c>
      <c r="G469">
        <v>22</v>
      </c>
      <c r="H469">
        <v>0</v>
      </c>
      <c r="I469">
        <v>61.090909090909093</v>
      </c>
      <c r="J469" s="7">
        <f t="shared" si="51"/>
        <v>0</v>
      </c>
      <c r="K469" s="9">
        <f t="shared" si="52"/>
        <v>13021.28125</v>
      </c>
      <c r="L469" s="11">
        <f t="shared" si="49"/>
        <v>2</v>
      </c>
      <c r="M469" s="5">
        <v>2</v>
      </c>
      <c r="N469" s="5" t="b">
        <f t="shared" si="55"/>
        <v>1</v>
      </c>
      <c r="O469" s="4">
        <f t="shared" si="53"/>
        <v>26042.142740885418</v>
      </c>
      <c r="P469" s="4">
        <f t="shared" si="54"/>
        <v>0.38502604207356766</v>
      </c>
    </row>
    <row r="470" spans="1:16" customFormat="1" x14ac:dyDescent="0.2">
      <c r="A470">
        <v>329009</v>
      </c>
      <c r="B470" s="1">
        <v>7</v>
      </c>
      <c r="C470">
        <v>3120</v>
      </c>
      <c r="D470">
        <v>390</v>
      </c>
      <c r="E470">
        <v>0</v>
      </c>
      <c r="F470">
        <v>44</v>
      </c>
      <c r="G470">
        <v>8.8000000000000007</v>
      </c>
      <c r="H470">
        <v>0</v>
      </c>
      <c r="I470">
        <v>354.54545454545502</v>
      </c>
      <c r="J470" s="7">
        <f t="shared" si="51"/>
        <v>0</v>
      </c>
      <c r="K470" s="9">
        <f t="shared" si="52"/>
        <v>8</v>
      </c>
      <c r="L470" s="11">
        <f t="shared" si="49"/>
        <v>2</v>
      </c>
      <c r="M470" s="5">
        <v>2</v>
      </c>
      <c r="N470" s="5" t="b">
        <f t="shared" si="55"/>
        <v>1</v>
      </c>
      <c r="O470" s="4">
        <f t="shared" si="53"/>
        <v>51282.988782051281</v>
      </c>
      <c r="P470" s="4">
        <f t="shared" si="54"/>
        <v>0.75820512900641024</v>
      </c>
    </row>
    <row r="471" spans="1:16" customFormat="1" x14ac:dyDescent="0.2">
      <c r="A471">
        <v>329011</v>
      </c>
      <c r="B471" s="1">
        <v>7</v>
      </c>
      <c r="C471">
        <v>3200</v>
      </c>
      <c r="D471">
        <v>228</v>
      </c>
      <c r="E471">
        <v>0</v>
      </c>
      <c r="F471">
        <v>27.2</v>
      </c>
      <c r="G471">
        <v>5.4399999999999995</v>
      </c>
      <c r="H471">
        <v>0</v>
      </c>
      <c r="I471">
        <v>588.20000352941099</v>
      </c>
      <c r="J471" s="7">
        <f t="shared" si="51"/>
        <v>0</v>
      </c>
      <c r="K471" s="9">
        <f t="shared" si="52"/>
        <v>14.035087719298245</v>
      </c>
      <c r="L471" s="11">
        <f t="shared" si="49"/>
        <v>2</v>
      </c>
      <c r="M471" s="5">
        <v>2</v>
      </c>
      <c r="N471" s="5" t="b">
        <f t="shared" si="55"/>
        <v>1</v>
      </c>
      <c r="O471" s="4">
        <f t="shared" si="53"/>
        <v>87720.901864035084</v>
      </c>
      <c r="P471" s="4">
        <f t="shared" si="54"/>
        <v>1.2969298259320174</v>
      </c>
    </row>
    <row r="472" spans="1:16" customFormat="1" x14ac:dyDescent="0.2">
      <c r="A472">
        <v>329022</v>
      </c>
      <c r="B472" s="1">
        <v>7</v>
      </c>
      <c r="C472">
        <v>1248</v>
      </c>
      <c r="D472">
        <v>390</v>
      </c>
      <c r="E472">
        <v>0</v>
      </c>
      <c r="F472">
        <v>117.6</v>
      </c>
      <c r="G472">
        <v>200003.52</v>
      </c>
      <c r="H472">
        <v>0</v>
      </c>
      <c r="I472">
        <v>500003.06122448901</v>
      </c>
      <c r="J472" s="7">
        <f t="shared" si="51"/>
        <v>0</v>
      </c>
      <c r="K472" s="9">
        <f t="shared" si="52"/>
        <v>3.2</v>
      </c>
      <c r="L472" s="11">
        <f t="shared" si="49"/>
        <v>2</v>
      </c>
      <c r="M472" s="5">
        <v>2</v>
      </c>
      <c r="N472" s="5" t="b">
        <f t="shared" si="55"/>
        <v>1</v>
      </c>
      <c r="O472" s="4">
        <f t="shared" si="53"/>
        <v>51282.988782051281</v>
      </c>
      <c r="P472" s="4">
        <f t="shared" si="54"/>
        <v>0.75820512900641024</v>
      </c>
    </row>
    <row r="473" spans="1:16" customFormat="1" x14ac:dyDescent="0.2">
      <c r="A473">
        <v>329040</v>
      </c>
      <c r="B473" s="1">
        <v>7</v>
      </c>
      <c r="C473">
        <v>1056</v>
      </c>
      <c r="D473">
        <v>128</v>
      </c>
      <c r="E473">
        <v>0</v>
      </c>
      <c r="F473">
        <v>61.000030000300001</v>
      </c>
      <c r="G473">
        <v>12.266666666666667</v>
      </c>
      <c r="H473">
        <v>0</v>
      </c>
      <c r="I473">
        <v>86.086956521700003</v>
      </c>
      <c r="J473" s="7">
        <f t="shared" si="51"/>
        <v>0</v>
      </c>
      <c r="K473" s="9">
        <f t="shared" si="52"/>
        <v>8.25</v>
      </c>
      <c r="L473" s="11">
        <f t="shared" si="49"/>
        <v>2</v>
      </c>
      <c r="M473" s="5">
        <v>2</v>
      </c>
      <c r="N473" s="5" t="b">
        <f t="shared" si="55"/>
        <v>1</v>
      </c>
      <c r="O473" s="4">
        <f t="shared" si="53"/>
        <v>156252.8564453125</v>
      </c>
      <c r="P473" s="4">
        <f t="shared" si="54"/>
        <v>2.3101562524414061</v>
      </c>
    </row>
    <row r="474" spans="1:16" customFormat="1" x14ac:dyDescent="0.2">
      <c r="A474">
        <v>329228</v>
      </c>
      <c r="B474" s="1">
        <v>7</v>
      </c>
      <c r="C474">
        <v>5760</v>
      </c>
      <c r="D474">
        <v>720</v>
      </c>
      <c r="E474">
        <v>0</v>
      </c>
      <c r="F474">
        <v>0</v>
      </c>
      <c r="G474">
        <v>0</v>
      </c>
      <c r="H474">
        <v>0</v>
      </c>
      <c r="I474">
        <v>0</v>
      </c>
      <c r="J474" s="7">
        <f t="shared" si="51"/>
        <v>7</v>
      </c>
      <c r="K474" s="9">
        <f t="shared" si="52"/>
        <v>8</v>
      </c>
      <c r="L474" s="11">
        <f t="shared" si="49"/>
        <v>14</v>
      </c>
      <c r="M474" s="5">
        <v>2</v>
      </c>
      <c r="N474" s="5" t="b">
        <f t="shared" si="55"/>
        <v>1</v>
      </c>
      <c r="O474" s="4">
        <f t="shared" si="53"/>
        <v>27778.285590277777</v>
      </c>
      <c r="P474" s="4">
        <f t="shared" si="54"/>
        <v>0.41069444487847218</v>
      </c>
    </row>
    <row r="475" spans="1:16" customFormat="1" x14ac:dyDescent="0.2">
      <c r="A475">
        <v>329548</v>
      </c>
      <c r="B475" s="1">
        <v>7</v>
      </c>
      <c r="C475">
        <v>209</v>
      </c>
      <c r="D475">
        <v>80</v>
      </c>
      <c r="E475">
        <v>0</v>
      </c>
      <c r="F475">
        <v>107.66666666666667</v>
      </c>
      <c r="G475">
        <v>21.500003000029999</v>
      </c>
      <c r="H475">
        <v>0</v>
      </c>
      <c r="I475">
        <v>9.7058820000352899</v>
      </c>
      <c r="J475" s="7">
        <f t="shared" si="51"/>
        <v>0</v>
      </c>
      <c r="K475" s="9">
        <f t="shared" si="52"/>
        <v>2.6124999999999998</v>
      </c>
      <c r="L475" s="11">
        <f t="shared" si="49"/>
        <v>2</v>
      </c>
      <c r="M475" s="5">
        <v>2</v>
      </c>
      <c r="N475" s="5" t="b">
        <f t="shared" si="55"/>
        <v>1</v>
      </c>
      <c r="O475" s="4">
        <f t="shared" si="53"/>
        <v>250004.5703125</v>
      </c>
      <c r="P475" s="4">
        <f t="shared" si="54"/>
        <v>3.6962500039062496</v>
      </c>
    </row>
    <row r="476" spans="1:16" customFormat="1" x14ac:dyDescent="0.2">
      <c r="A476">
        <v>329550</v>
      </c>
      <c r="B476" s="1">
        <v>7</v>
      </c>
      <c r="C476">
        <v>605</v>
      </c>
      <c r="D476">
        <v>48</v>
      </c>
      <c r="E476">
        <v>0</v>
      </c>
      <c r="F476">
        <v>150.80000000000001</v>
      </c>
      <c r="G476">
        <v>30.16</v>
      </c>
      <c r="H476">
        <v>0</v>
      </c>
      <c r="I476">
        <v>20.059681697612728</v>
      </c>
      <c r="J476" s="7">
        <f t="shared" si="51"/>
        <v>0</v>
      </c>
      <c r="K476" s="9">
        <f t="shared" si="52"/>
        <v>12.604166666666666</v>
      </c>
      <c r="L476" s="11">
        <f t="shared" si="49"/>
        <v>2</v>
      </c>
      <c r="M476" s="5">
        <v>2</v>
      </c>
      <c r="N476" s="5" t="b">
        <f t="shared" si="55"/>
        <v>1</v>
      </c>
      <c r="O476" s="4">
        <f t="shared" si="53"/>
        <v>416674.28385416669</v>
      </c>
      <c r="P476" s="4">
        <f t="shared" si="54"/>
        <v>6.1604166731770826</v>
      </c>
    </row>
    <row r="477" spans="1:16" customFormat="1" x14ac:dyDescent="0.2">
      <c r="A477">
        <v>329551</v>
      </c>
      <c r="B477" s="1">
        <v>7</v>
      </c>
      <c r="C477">
        <v>464</v>
      </c>
      <c r="D477">
        <v>32</v>
      </c>
      <c r="E477">
        <v>0</v>
      </c>
      <c r="F477">
        <v>25.6</v>
      </c>
      <c r="G477">
        <v>5.12</v>
      </c>
      <c r="H477">
        <v>0</v>
      </c>
      <c r="I477">
        <v>90.625</v>
      </c>
      <c r="J477" s="7">
        <f t="shared" si="51"/>
        <v>0</v>
      </c>
      <c r="K477" s="9">
        <f t="shared" si="52"/>
        <v>14.5</v>
      </c>
      <c r="L477" s="11">
        <f t="shared" si="49"/>
        <v>2</v>
      </c>
      <c r="M477" s="5">
        <v>2</v>
      </c>
      <c r="N477" s="5" t="b">
        <f t="shared" si="55"/>
        <v>1</v>
      </c>
      <c r="O477" s="4">
        <f t="shared" si="53"/>
        <v>625011.42578125</v>
      </c>
      <c r="P477" s="4">
        <f t="shared" si="54"/>
        <v>9.2406250097656244</v>
      </c>
    </row>
    <row r="478" spans="1:16" customFormat="1" x14ac:dyDescent="0.2">
      <c r="A478">
        <v>329552</v>
      </c>
      <c r="B478" s="1">
        <v>7</v>
      </c>
      <c r="C478">
        <v>1224</v>
      </c>
      <c r="D478">
        <v>64</v>
      </c>
      <c r="E478">
        <v>0</v>
      </c>
      <c r="F478">
        <v>100.8</v>
      </c>
      <c r="G478">
        <v>20.16</v>
      </c>
      <c r="H478">
        <v>0</v>
      </c>
      <c r="I478">
        <v>60.714285714285715</v>
      </c>
      <c r="J478" s="7">
        <f t="shared" si="51"/>
        <v>0</v>
      </c>
      <c r="K478" s="9">
        <f t="shared" si="52"/>
        <v>19.125</v>
      </c>
      <c r="L478" s="11">
        <f t="shared" si="49"/>
        <v>2</v>
      </c>
      <c r="M478" s="5">
        <v>2</v>
      </c>
      <c r="N478" s="5" t="b">
        <f t="shared" si="55"/>
        <v>1</v>
      </c>
      <c r="O478" s="4">
        <f t="shared" si="53"/>
        <v>312505.712890625</v>
      </c>
      <c r="P478" s="4">
        <f t="shared" si="54"/>
        <v>4.6203125048828122</v>
      </c>
    </row>
    <row r="479" spans="1:16" customFormat="1" x14ac:dyDescent="0.2">
      <c r="A479">
        <v>329554</v>
      </c>
      <c r="B479" s="1">
        <v>7</v>
      </c>
      <c r="C479">
        <v>712</v>
      </c>
      <c r="D479">
        <v>32</v>
      </c>
      <c r="E479">
        <v>0</v>
      </c>
      <c r="F479">
        <v>116.66666666666667</v>
      </c>
      <c r="G479">
        <v>200003.00003</v>
      </c>
      <c r="H479">
        <v>0</v>
      </c>
      <c r="I479">
        <v>30.514285714285698</v>
      </c>
      <c r="J479" s="7">
        <f t="shared" si="51"/>
        <v>0</v>
      </c>
      <c r="K479" s="9">
        <f t="shared" si="52"/>
        <v>22.25</v>
      </c>
      <c r="L479" s="11">
        <f t="shared" si="49"/>
        <v>2</v>
      </c>
      <c r="M479" s="5">
        <v>2</v>
      </c>
      <c r="N479" s="5" t="b">
        <f t="shared" si="55"/>
        <v>1</v>
      </c>
      <c r="O479" s="4">
        <f t="shared" si="53"/>
        <v>625011.42578125</v>
      </c>
      <c r="P479" s="4">
        <f t="shared" si="54"/>
        <v>9.2406250097656244</v>
      </c>
    </row>
    <row r="480" spans="1:16" customFormat="1" x14ac:dyDescent="0.2">
      <c r="A480">
        <v>329569</v>
      </c>
      <c r="B480" s="1">
        <v>7</v>
      </c>
      <c r="C480">
        <v>1200</v>
      </c>
      <c r="D480">
        <v>60</v>
      </c>
      <c r="E480">
        <v>0</v>
      </c>
      <c r="F480">
        <v>255.6</v>
      </c>
      <c r="G480">
        <v>51.12</v>
      </c>
      <c r="H480">
        <v>0</v>
      </c>
      <c r="I480">
        <v>200003.47417840001</v>
      </c>
      <c r="J480" s="7">
        <f t="shared" si="51"/>
        <v>0</v>
      </c>
      <c r="K480" s="9">
        <f t="shared" si="52"/>
        <v>20</v>
      </c>
      <c r="L480" s="11">
        <f t="shared" si="49"/>
        <v>2</v>
      </c>
      <c r="M480" s="5">
        <v>2</v>
      </c>
      <c r="N480" s="5" t="b">
        <f t="shared" si="55"/>
        <v>1</v>
      </c>
      <c r="O480" s="4">
        <f t="shared" si="53"/>
        <v>333339.42708333331</v>
      </c>
      <c r="P480" s="4">
        <f t="shared" si="54"/>
        <v>4.9283333385416661</v>
      </c>
    </row>
    <row r="481" spans="1:16" customFormat="1" x14ac:dyDescent="0.2">
      <c r="A481">
        <v>329808</v>
      </c>
      <c r="B481" s="1">
        <v>7</v>
      </c>
      <c r="C481">
        <v>576</v>
      </c>
      <c r="D481">
        <v>600</v>
      </c>
      <c r="E481">
        <v>0</v>
      </c>
      <c r="F481">
        <v>58</v>
      </c>
      <c r="G481">
        <v>11.6</v>
      </c>
      <c r="H481">
        <v>0</v>
      </c>
      <c r="I481">
        <v>49.655172410000297</v>
      </c>
      <c r="J481" s="7">
        <f t="shared" si="51"/>
        <v>0</v>
      </c>
      <c r="K481" s="9">
        <f t="shared" si="52"/>
        <v>0.96</v>
      </c>
      <c r="L481" s="11">
        <f t="shared" si="49"/>
        <v>2</v>
      </c>
      <c r="M481" s="5">
        <v>2</v>
      </c>
      <c r="N481" s="5" t="b">
        <f t="shared" si="55"/>
        <v>0</v>
      </c>
      <c r="O481" s="4">
        <f t="shared" si="53"/>
        <v>33333.942708333336</v>
      </c>
      <c r="P481" s="4">
        <f t="shared" si="54"/>
        <v>0.49283333385416661</v>
      </c>
    </row>
    <row r="482" spans="1:16" customFormat="1" x14ac:dyDescent="0.2">
      <c r="A482">
        <v>340096</v>
      </c>
      <c r="B482" s="1">
        <v>7</v>
      </c>
      <c r="C482">
        <v>32</v>
      </c>
      <c r="D482">
        <v>224</v>
      </c>
      <c r="E482">
        <v>0</v>
      </c>
      <c r="F482">
        <v>5.0000300002999998</v>
      </c>
      <c r="G482">
        <v>1.0666666666666667</v>
      </c>
      <c r="H482">
        <v>0</v>
      </c>
      <c r="I482">
        <v>30</v>
      </c>
      <c r="J482" s="7">
        <f t="shared" si="51"/>
        <v>0</v>
      </c>
      <c r="K482" s="9">
        <f t="shared" si="52"/>
        <v>0.14285714285714285</v>
      </c>
      <c r="L482" s="11">
        <f t="shared" si="49"/>
        <v>2</v>
      </c>
      <c r="M482" s="5">
        <v>2</v>
      </c>
      <c r="N482" s="5" t="b">
        <f t="shared" si="55"/>
        <v>0</v>
      </c>
      <c r="O482" s="4">
        <f t="shared" si="53"/>
        <v>89287.346540178565</v>
      </c>
      <c r="P482" s="4">
        <f t="shared" si="54"/>
        <v>1.320089287109375</v>
      </c>
    </row>
    <row r="483" spans="1:16" customFormat="1" x14ac:dyDescent="0.2">
      <c r="A483">
        <v>340188</v>
      </c>
      <c r="B483" s="1">
        <v>7</v>
      </c>
      <c r="C483">
        <v>10000312</v>
      </c>
      <c r="D483">
        <v>260</v>
      </c>
      <c r="E483">
        <v>0</v>
      </c>
      <c r="F483">
        <v>800003.2</v>
      </c>
      <c r="G483">
        <v>16.64</v>
      </c>
      <c r="H483">
        <v>0</v>
      </c>
      <c r="I483">
        <v>78.846150000384597</v>
      </c>
      <c r="J483" s="7">
        <f t="shared" si="51"/>
        <v>0</v>
      </c>
      <c r="K483" s="9">
        <f t="shared" si="52"/>
        <v>38462.738461538458</v>
      </c>
      <c r="L483" s="11">
        <f t="shared" si="49"/>
        <v>2</v>
      </c>
      <c r="M483" s="5">
        <v>2</v>
      </c>
      <c r="N483" s="5" t="b">
        <f t="shared" si="55"/>
        <v>1</v>
      </c>
      <c r="O483" s="4">
        <f t="shared" si="53"/>
        <v>76924.483173076922</v>
      </c>
      <c r="P483" s="4">
        <f t="shared" si="54"/>
        <v>1.1373076935096154</v>
      </c>
    </row>
    <row r="484" spans="1:16" customFormat="1" x14ac:dyDescent="0.2">
      <c r="A484">
        <v>340716</v>
      </c>
      <c r="B484" s="1">
        <v>7</v>
      </c>
      <c r="C484">
        <v>9216</v>
      </c>
      <c r="D484">
        <v>1152</v>
      </c>
      <c r="E484">
        <v>0</v>
      </c>
      <c r="F484">
        <v>84</v>
      </c>
      <c r="G484">
        <v>16.8</v>
      </c>
      <c r="H484">
        <v>0</v>
      </c>
      <c r="I484">
        <v>548.57142857142856</v>
      </c>
      <c r="J484" s="7">
        <f t="shared" si="51"/>
        <v>0</v>
      </c>
      <c r="K484" s="9">
        <f t="shared" si="52"/>
        <v>8</v>
      </c>
      <c r="L484" s="11">
        <f t="shared" ref="L484:L537" si="56">IF(J484=0,M484,J484*M484)</f>
        <v>2</v>
      </c>
      <c r="M484" s="5">
        <v>2</v>
      </c>
      <c r="N484" s="5" t="b">
        <f t="shared" si="55"/>
        <v>1</v>
      </c>
      <c r="O484" s="4">
        <f t="shared" si="53"/>
        <v>17361.428493923609</v>
      </c>
      <c r="P484" s="4">
        <f t="shared" si="54"/>
        <v>0.25668402804904511</v>
      </c>
    </row>
    <row r="485" spans="1:16" customFormat="1" x14ac:dyDescent="0.2">
      <c r="A485">
        <v>340760</v>
      </c>
      <c r="B485" s="1">
        <v>7</v>
      </c>
      <c r="C485">
        <v>2016</v>
      </c>
      <c r="D485">
        <v>3000036</v>
      </c>
      <c r="E485">
        <v>0</v>
      </c>
      <c r="F485">
        <v>257.0000300003</v>
      </c>
      <c r="G485">
        <v>51.466666666666661</v>
      </c>
      <c r="H485">
        <v>0</v>
      </c>
      <c r="I485">
        <v>39.170984455958603</v>
      </c>
      <c r="J485" s="7">
        <f t="shared" si="51"/>
        <v>0</v>
      </c>
      <c r="K485" s="9">
        <f t="shared" si="52"/>
        <v>6.7199193609676687E-4</v>
      </c>
      <c r="L485" s="11">
        <f t="shared" si="56"/>
        <v>6.6667085411641729</v>
      </c>
      <c r="M485" s="5">
        <f t="shared" ref="M485:M530" si="57">IF(O485&gt;P485,O485,P485)</f>
        <v>6.6667085411641729</v>
      </c>
      <c r="N485" s="5" t="b">
        <f t="shared" si="55"/>
        <v>0</v>
      </c>
      <c r="O485" s="4">
        <f t="shared" si="53"/>
        <v>6.6667085411641729</v>
      </c>
      <c r="P485" s="4">
        <f t="shared" si="54"/>
        <v>9.8565483985025508E-5</v>
      </c>
    </row>
    <row r="486" spans="1:16" customFormat="1" x14ac:dyDescent="0.2">
      <c r="A486">
        <v>340761</v>
      </c>
      <c r="B486" s="1">
        <v>7</v>
      </c>
      <c r="C486">
        <v>3576</v>
      </c>
      <c r="D486">
        <v>3000036</v>
      </c>
      <c r="E486">
        <v>0</v>
      </c>
      <c r="F486">
        <v>148</v>
      </c>
      <c r="G486">
        <v>29.6</v>
      </c>
      <c r="H486">
        <v>0</v>
      </c>
      <c r="I486">
        <v>120.81081081081081</v>
      </c>
      <c r="J486" s="7">
        <f t="shared" si="51"/>
        <v>0</v>
      </c>
      <c r="K486" s="9">
        <f t="shared" si="52"/>
        <v>1.1919856961716459E-3</v>
      </c>
      <c r="L486" s="11">
        <f t="shared" si="56"/>
        <v>6.6667085411641729</v>
      </c>
      <c r="M486" s="5">
        <f t="shared" si="57"/>
        <v>6.6667085411641729</v>
      </c>
      <c r="N486" s="5" t="b">
        <f t="shared" si="55"/>
        <v>0</v>
      </c>
      <c r="O486" s="4">
        <f t="shared" si="53"/>
        <v>6.6667085411641729</v>
      </c>
      <c r="P486" s="4">
        <f t="shared" si="54"/>
        <v>9.8565483985025508E-5</v>
      </c>
    </row>
    <row r="487" spans="1:16" customFormat="1" x14ac:dyDescent="0.2">
      <c r="A487">
        <v>340819</v>
      </c>
      <c r="B487" s="1">
        <v>7</v>
      </c>
      <c r="C487">
        <v>768</v>
      </c>
      <c r="D487">
        <v>504</v>
      </c>
      <c r="E487">
        <v>0</v>
      </c>
      <c r="F487">
        <v>121.2</v>
      </c>
      <c r="G487">
        <v>24.240000000000002</v>
      </c>
      <c r="H487">
        <v>0</v>
      </c>
      <c r="I487">
        <v>31.680000316800001</v>
      </c>
      <c r="J487" s="7">
        <f t="shared" si="51"/>
        <v>0</v>
      </c>
      <c r="K487" s="9">
        <f t="shared" si="52"/>
        <v>1.5238095238095237</v>
      </c>
      <c r="L487" s="11">
        <f t="shared" si="56"/>
        <v>2</v>
      </c>
      <c r="M487" s="5">
        <v>2</v>
      </c>
      <c r="N487" s="5" t="b">
        <f t="shared" si="55"/>
        <v>0</v>
      </c>
      <c r="O487" s="4">
        <f t="shared" si="53"/>
        <v>39683.265128968254</v>
      </c>
      <c r="P487" s="4">
        <f t="shared" si="54"/>
        <v>0.58670634982638881</v>
      </c>
    </row>
    <row r="488" spans="1:16" customFormat="1" x14ac:dyDescent="0.2">
      <c r="A488">
        <v>342250</v>
      </c>
      <c r="B488" s="1">
        <v>7</v>
      </c>
      <c r="C488">
        <v>1248</v>
      </c>
      <c r="D488">
        <v>1728</v>
      </c>
      <c r="E488">
        <v>0</v>
      </c>
      <c r="F488">
        <v>72</v>
      </c>
      <c r="G488">
        <v>14.4</v>
      </c>
      <c r="H488">
        <v>0</v>
      </c>
      <c r="I488">
        <v>86.666666666666671</v>
      </c>
      <c r="J488" s="7">
        <f t="shared" si="51"/>
        <v>0</v>
      </c>
      <c r="K488" s="9">
        <f t="shared" si="52"/>
        <v>0.72222222222222221</v>
      </c>
      <c r="L488" s="11">
        <f t="shared" si="56"/>
        <v>2</v>
      </c>
      <c r="M488" s="5">
        <v>2</v>
      </c>
      <c r="N488" s="5" t="b">
        <f t="shared" si="55"/>
        <v>0</v>
      </c>
      <c r="O488" s="4">
        <f t="shared" si="53"/>
        <v>11574.285662615741</v>
      </c>
      <c r="P488" s="4">
        <f t="shared" si="54"/>
        <v>0.17112268536603009</v>
      </c>
    </row>
    <row r="489" spans="1:16" customFormat="1" x14ac:dyDescent="0.2">
      <c r="A489">
        <v>342252</v>
      </c>
      <c r="B489" s="1">
        <v>7</v>
      </c>
      <c r="C489">
        <v>1248</v>
      </c>
      <c r="D489">
        <v>15000036</v>
      </c>
      <c r="E489">
        <v>0</v>
      </c>
      <c r="F489">
        <v>50.4</v>
      </c>
      <c r="G489">
        <v>10.08</v>
      </c>
      <c r="H489">
        <v>0</v>
      </c>
      <c r="I489">
        <v>1200003.8095199999</v>
      </c>
      <c r="J489" s="7">
        <f t="shared" si="51"/>
        <v>0</v>
      </c>
      <c r="K489" s="9">
        <f t="shared" si="52"/>
        <v>8.3199800320479228E-5</v>
      </c>
      <c r="L489" s="11">
        <f t="shared" si="56"/>
        <v>1.3333545082825136</v>
      </c>
      <c r="M489" s="5">
        <f t="shared" si="57"/>
        <v>1.3333545082825136</v>
      </c>
      <c r="N489" s="5" t="b">
        <f t="shared" si="55"/>
        <v>0</v>
      </c>
      <c r="O489" s="4">
        <f t="shared" si="53"/>
        <v>1.3333545082825136</v>
      </c>
      <c r="P489" s="4">
        <f t="shared" si="54"/>
        <v>1.9713286042280163E-5</v>
      </c>
    </row>
    <row r="490" spans="1:16" customFormat="1" x14ac:dyDescent="0.2">
      <c r="A490">
        <v>346785</v>
      </c>
      <c r="B490" s="1">
        <v>7</v>
      </c>
      <c r="C490">
        <v>3600</v>
      </c>
      <c r="D490">
        <v>360</v>
      </c>
      <c r="E490">
        <v>0</v>
      </c>
      <c r="F490">
        <v>329</v>
      </c>
      <c r="G490">
        <v>65.8</v>
      </c>
      <c r="H490">
        <v>0</v>
      </c>
      <c r="I490">
        <v>54.711246200607903</v>
      </c>
      <c r="J490" s="7">
        <f t="shared" si="51"/>
        <v>0</v>
      </c>
      <c r="K490" s="9">
        <f t="shared" si="52"/>
        <v>10</v>
      </c>
      <c r="L490" s="11">
        <f t="shared" si="56"/>
        <v>2</v>
      </c>
      <c r="M490" s="5">
        <v>2</v>
      </c>
      <c r="N490" s="5" t="b">
        <f t="shared" si="55"/>
        <v>1</v>
      </c>
      <c r="O490" s="4">
        <f t="shared" si="53"/>
        <v>55556.571180555555</v>
      </c>
      <c r="P490" s="4">
        <f t="shared" si="54"/>
        <v>0.82138888975694435</v>
      </c>
    </row>
    <row r="491" spans="1:16" customFormat="1" x14ac:dyDescent="0.2">
      <c r="A491">
        <v>346788</v>
      </c>
      <c r="B491" s="1">
        <v>7</v>
      </c>
      <c r="C491">
        <v>6612</v>
      </c>
      <c r="D491">
        <v>360</v>
      </c>
      <c r="E491">
        <v>0</v>
      </c>
      <c r="F491">
        <v>180</v>
      </c>
      <c r="G491">
        <v>36</v>
      </c>
      <c r="H491">
        <v>0</v>
      </c>
      <c r="I491">
        <v>1800003.66666666</v>
      </c>
      <c r="J491" s="7">
        <f t="shared" si="51"/>
        <v>0</v>
      </c>
      <c r="K491" s="9">
        <f t="shared" si="52"/>
        <v>18.366666666666667</v>
      </c>
      <c r="L491" s="11">
        <f t="shared" si="56"/>
        <v>2</v>
      </c>
      <c r="M491" s="5">
        <v>2</v>
      </c>
      <c r="N491" s="5" t="b">
        <f t="shared" si="55"/>
        <v>1</v>
      </c>
      <c r="O491" s="4">
        <f t="shared" si="53"/>
        <v>55556.571180555555</v>
      </c>
      <c r="P491" s="4">
        <f t="shared" si="54"/>
        <v>0.82138888975694435</v>
      </c>
    </row>
    <row r="492" spans="1:16" customFormat="1" x14ac:dyDescent="0.2">
      <c r="A492">
        <v>346790</v>
      </c>
      <c r="B492" s="1">
        <v>7</v>
      </c>
      <c r="C492">
        <v>700003000032</v>
      </c>
      <c r="D492">
        <v>360</v>
      </c>
      <c r="E492">
        <v>0</v>
      </c>
      <c r="F492">
        <v>194.4</v>
      </c>
      <c r="G492">
        <v>38.880000000000003</v>
      </c>
      <c r="H492">
        <v>0</v>
      </c>
      <c r="I492">
        <v>188.58024691</v>
      </c>
      <c r="J492" s="7">
        <f t="shared" si="51"/>
        <v>0</v>
      </c>
      <c r="K492" s="9">
        <f t="shared" si="52"/>
        <v>1944452777.8666666</v>
      </c>
      <c r="L492" s="11">
        <f t="shared" si="56"/>
        <v>2</v>
      </c>
      <c r="M492" s="5">
        <v>2</v>
      </c>
      <c r="N492" s="5" t="b">
        <f t="shared" si="55"/>
        <v>1</v>
      </c>
      <c r="O492" s="4">
        <f t="shared" si="53"/>
        <v>55556.571180555555</v>
      </c>
      <c r="P492" s="4">
        <f t="shared" si="54"/>
        <v>0.82138888975694435</v>
      </c>
    </row>
    <row r="493" spans="1:16" customFormat="1" x14ac:dyDescent="0.2">
      <c r="A493">
        <v>346791</v>
      </c>
      <c r="B493" s="1">
        <v>7</v>
      </c>
      <c r="C493">
        <v>1440</v>
      </c>
      <c r="D493">
        <v>360</v>
      </c>
      <c r="E493">
        <v>0</v>
      </c>
      <c r="F493">
        <v>0</v>
      </c>
      <c r="G493">
        <v>0</v>
      </c>
      <c r="H493">
        <v>0</v>
      </c>
      <c r="I493">
        <v>0</v>
      </c>
      <c r="J493" s="7">
        <f t="shared" si="51"/>
        <v>7</v>
      </c>
      <c r="K493" s="9">
        <f t="shared" si="52"/>
        <v>4</v>
      </c>
      <c r="L493" s="11">
        <f t="shared" si="56"/>
        <v>14</v>
      </c>
      <c r="M493" s="5">
        <v>2</v>
      </c>
      <c r="N493" s="5" t="b">
        <f t="shared" si="55"/>
        <v>1</v>
      </c>
      <c r="O493" s="4">
        <f t="shared" si="53"/>
        <v>55556.571180555555</v>
      </c>
      <c r="P493" s="4">
        <f t="shared" si="54"/>
        <v>0.82138888975694435</v>
      </c>
    </row>
    <row r="494" spans="1:16" customFormat="1" x14ac:dyDescent="0.2">
      <c r="A494">
        <v>346795</v>
      </c>
      <c r="B494" s="1">
        <v>7</v>
      </c>
      <c r="C494">
        <v>700003000032</v>
      </c>
      <c r="D494">
        <v>360</v>
      </c>
      <c r="E494">
        <v>0</v>
      </c>
      <c r="F494">
        <v>219.6</v>
      </c>
      <c r="G494">
        <v>400003.92</v>
      </c>
      <c r="H494">
        <v>0</v>
      </c>
      <c r="I494">
        <v>166.900003989071</v>
      </c>
      <c r="J494" s="7">
        <f t="shared" si="51"/>
        <v>0</v>
      </c>
      <c r="K494" s="9">
        <f t="shared" si="52"/>
        <v>1944452777.8666666</v>
      </c>
      <c r="L494" s="11">
        <f t="shared" si="56"/>
        <v>2</v>
      </c>
      <c r="M494" s="5">
        <v>2</v>
      </c>
      <c r="N494" s="5" t="b">
        <f t="shared" si="55"/>
        <v>1</v>
      </c>
      <c r="O494" s="4">
        <f t="shared" si="53"/>
        <v>55556.571180555555</v>
      </c>
      <c r="P494" s="4">
        <f t="shared" si="54"/>
        <v>0.82138888975694435</v>
      </c>
    </row>
    <row r="495" spans="1:16" customFormat="1" x14ac:dyDescent="0.2">
      <c r="A495">
        <v>347896</v>
      </c>
      <c r="B495" s="1">
        <v>7</v>
      </c>
      <c r="C495">
        <v>2200</v>
      </c>
      <c r="D495">
        <v>20</v>
      </c>
      <c r="E495">
        <v>0</v>
      </c>
      <c r="F495">
        <v>4.5</v>
      </c>
      <c r="G495">
        <v>0.9</v>
      </c>
      <c r="H495">
        <v>0</v>
      </c>
      <c r="I495">
        <v>2444.4444444444443</v>
      </c>
      <c r="J495" s="7">
        <f t="shared" si="51"/>
        <v>0</v>
      </c>
      <c r="K495" s="9">
        <f t="shared" si="52"/>
        <v>110</v>
      </c>
      <c r="L495" s="11">
        <f t="shared" si="56"/>
        <v>2</v>
      </c>
      <c r="M495" s="5">
        <v>2</v>
      </c>
      <c r="N495" s="5" t="b">
        <f t="shared" si="55"/>
        <v>1</v>
      </c>
      <c r="O495" s="4">
        <f t="shared" si="53"/>
        <v>1000018.28125</v>
      </c>
      <c r="P495" s="4">
        <f t="shared" si="54"/>
        <v>14.785000015624998</v>
      </c>
    </row>
    <row r="496" spans="1:16" customFormat="1" x14ac:dyDescent="0.2">
      <c r="A496">
        <v>349428</v>
      </c>
      <c r="B496" s="1">
        <v>7</v>
      </c>
      <c r="C496">
        <v>4752</v>
      </c>
      <c r="D496">
        <v>4000032</v>
      </c>
      <c r="E496">
        <v>0</v>
      </c>
      <c r="F496">
        <v>170.4</v>
      </c>
      <c r="G496">
        <v>34.08</v>
      </c>
      <c r="H496">
        <v>0</v>
      </c>
      <c r="I496">
        <v>1000039.40000366</v>
      </c>
      <c r="J496" s="7">
        <f t="shared" si="51"/>
        <v>0</v>
      </c>
      <c r="K496" s="9">
        <f t="shared" si="52"/>
        <v>1.1879904960760315E-3</v>
      </c>
      <c r="L496" s="11">
        <f t="shared" si="56"/>
        <v>5.0000514058387528</v>
      </c>
      <c r="M496" s="5">
        <f t="shared" si="57"/>
        <v>5.0000514058387528</v>
      </c>
      <c r="N496" s="5" t="b">
        <f t="shared" si="55"/>
        <v>0</v>
      </c>
      <c r="O496" s="4">
        <f t="shared" si="53"/>
        <v>5.0000514058387528</v>
      </c>
      <c r="P496" s="4">
        <f t="shared" si="54"/>
        <v>7.3924408682855534E-5</v>
      </c>
    </row>
    <row r="497" spans="1:16" customFormat="1" x14ac:dyDescent="0.2">
      <c r="A497">
        <v>350077</v>
      </c>
      <c r="B497" s="1">
        <v>7</v>
      </c>
      <c r="C497">
        <v>574</v>
      </c>
      <c r="D497">
        <v>960</v>
      </c>
      <c r="E497">
        <v>0</v>
      </c>
      <c r="F497">
        <v>48</v>
      </c>
      <c r="G497">
        <v>9.6</v>
      </c>
      <c r="H497">
        <v>0</v>
      </c>
      <c r="I497">
        <v>59.791666666666671</v>
      </c>
      <c r="J497" s="7">
        <f t="shared" si="51"/>
        <v>0</v>
      </c>
      <c r="K497" s="9">
        <f t="shared" si="52"/>
        <v>0.59791666666666665</v>
      </c>
      <c r="L497" s="11">
        <f t="shared" si="56"/>
        <v>2</v>
      </c>
      <c r="M497" s="5">
        <v>2</v>
      </c>
      <c r="N497" s="5" t="b">
        <f t="shared" si="55"/>
        <v>0</v>
      </c>
      <c r="O497" s="4">
        <f t="shared" si="53"/>
        <v>20833.714192708332</v>
      </c>
      <c r="P497" s="4">
        <f t="shared" si="54"/>
        <v>0.30802083365885413</v>
      </c>
    </row>
    <row r="498" spans="1:16" customFormat="1" x14ac:dyDescent="0.2">
      <c r="A498">
        <v>14528</v>
      </c>
      <c r="B498" s="1">
        <v>1</v>
      </c>
      <c r="C498">
        <v>15100</v>
      </c>
      <c r="D498">
        <v>11700</v>
      </c>
      <c r="E498">
        <v>2900</v>
      </c>
      <c r="F498">
        <v>1558.0000300003001</v>
      </c>
      <c r="G498">
        <v>311.66666666666703</v>
      </c>
      <c r="H498">
        <v>0</v>
      </c>
      <c r="I498">
        <v>48.44919786096257</v>
      </c>
      <c r="J498" s="7">
        <f t="shared" si="51"/>
        <v>0</v>
      </c>
      <c r="K498" s="9">
        <f t="shared" si="52"/>
        <v>1.2905982905982907</v>
      </c>
      <c r="L498" s="11">
        <f t="shared" si="56"/>
        <v>2</v>
      </c>
      <c r="M498" s="5">
        <v>2</v>
      </c>
      <c r="N498" s="5" t="b">
        <f t="shared" si="55"/>
        <v>0</v>
      </c>
      <c r="O498" s="4">
        <f t="shared" si="53"/>
        <v>1709.4329594017095</v>
      </c>
      <c r="P498" s="4">
        <f t="shared" si="54"/>
        <v>2.5273504300213672E-2</v>
      </c>
    </row>
    <row r="499" spans="1:16" customFormat="1" x14ac:dyDescent="0.2">
      <c r="A499">
        <v>111200</v>
      </c>
      <c r="B499" s="1">
        <v>1</v>
      </c>
      <c r="C499">
        <v>30000359</v>
      </c>
      <c r="D499">
        <v>2880</v>
      </c>
      <c r="E499">
        <v>0</v>
      </c>
      <c r="F499">
        <v>172.8</v>
      </c>
      <c r="G499">
        <v>34.56</v>
      </c>
      <c r="H499">
        <v>0</v>
      </c>
      <c r="I499">
        <v>97.190000328699995</v>
      </c>
      <c r="J499" s="7">
        <f t="shared" si="51"/>
        <v>0</v>
      </c>
      <c r="K499" s="9">
        <f t="shared" si="52"/>
        <v>10416.791319444445</v>
      </c>
      <c r="L499" s="11">
        <f t="shared" si="56"/>
        <v>2</v>
      </c>
      <c r="M499" s="5">
        <v>2</v>
      </c>
      <c r="N499" s="5" t="b">
        <f t="shared" si="55"/>
        <v>1</v>
      </c>
      <c r="O499" s="4">
        <f t="shared" si="53"/>
        <v>6944.5713975694443</v>
      </c>
      <c r="P499" s="4">
        <f t="shared" si="54"/>
        <v>0.10267361121961804</v>
      </c>
    </row>
    <row r="500" spans="1:16" customFormat="1" x14ac:dyDescent="0.2">
      <c r="A500">
        <v>155245</v>
      </c>
      <c r="B500" s="1">
        <v>1</v>
      </c>
      <c r="C500">
        <v>3912</v>
      </c>
      <c r="D500">
        <v>1440</v>
      </c>
      <c r="E500">
        <v>120</v>
      </c>
      <c r="F500">
        <v>80</v>
      </c>
      <c r="G500">
        <v>16</v>
      </c>
      <c r="H500">
        <v>0</v>
      </c>
      <c r="I500">
        <v>244.5</v>
      </c>
      <c r="J500" s="7">
        <f t="shared" si="51"/>
        <v>0</v>
      </c>
      <c r="K500" s="9">
        <f t="shared" si="52"/>
        <v>2.7166666666666668</v>
      </c>
      <c r="L500" s="11">
        <f t="shared" si="56"/>
        <v>2</v>
      </c>
      <c r="M500" s="5">
        <v>2</v>
      </c>
      <c r="N500" s="5" t="b">
        <f t="shared" si="55"/>
        <v>1</v>
      </c>
      <c r="O500" s="4">
        <f t="shared" si="53"/>
        <v>13889.142795138889</v>
      </c>
      <c r="P500" s="4">
        <f t="shared" si="54"/>
        <v>0.20534722243923609</v>
      </c>
    </row>
    <row r="501" spans="1:16" customFormat="1" x14ac:dyDescent="0.2">
      <c r="A501">
        <v>209061</v>
      </c>
      <c r="B501" s="1">
        <v>1</v>
      </c>
      <c r="C501">
        <v>2760</v>
      </c>
      <c r="D501">
        <v>8960</v>
      </c>
      <c r="E501">
        <v>340</v>
      </c>
      <c r="F501">
        <v>459.8</v>
      </c>
      <c r="G501">
        <v>91.960000000000008</v>
      </c>
      <c r="H501">
        <v>0</v>
      </c>
      <c r="I501">
        <v>30.010000304915099</v>
      </c>
      <c r="J501" s="7">
        <f t="shared" si="51"/>
        <v>0</v>
      </c>
      <c r="K501" s="9">
        <f t="shared" si="52"/>
        <v>0.3080357142857143</v>
      </c>
      <c r="L501" s="11">
        <f t="shared" si="56"/>
        <v>2</v>
      </c>
      <c r="M501" s="5">
        <v>2</v>
      </c>
      <c r="N501" s="5" t="b">
        <f t="shared" si="55"/>
        <v>0</v>
      </c>
      <c r="O501" s="4">
        <f t="shared" si="53"/>
        <v>2232.1836635044642</v>
      </c>
      <c r="P501" s="4">
        <f t="shared" si="54"/>
        <v>3.3002232177734375E-2</v>
      </c>
    </row>
    <row r="502" spans="1:16" customFormat="1" x14ac:dyDescent="0.2">
      <c r="A502">
        <v>240598</v>
      </c>
      <c r="B502" s="1">
        <v>1</v>
      </c>
      <c r="C502">
        <v>10000032</v>
      </c>
      <c r="D502">
        <v>2592</v>
      </c>
      <c r="E502">
        <v>0</v>
      </c>
      <c r="F502">
        <v>0</v>
      </c>
      <c r="G502">
        <v>0</v>
      </c>
      <c r="H502">
        <v>0</v>
      </c>
      <c r="I502">
        <v>0</v>
      </c>
      <c r="J502" s="7">
        <f t="shared" si="51"/>
        <v>7</v>
      </c>
      <c r="K502" s="9">
        <f t="shared" si="52"/>
        <v>3858.037037037037</v>
      </c>
      <c r="L502" s="11">
        <f t="shared" si="56"/>
        <v>14</v>
      </c>
      <c r="M502" s="5">
        <v>2</v>
      </c>
      <c r="N502" s="5" t="b">
        <f t="shared" si="55"/>
        <v>1</v>
      </c>
      <c r="O502" s="4">
        <f t="shared" si="53"/>
        <v>7716.1904417438273</v>
      </c>
      <c r="P502" s="4">
        <f t="shared" si="54"/>
        <v>0.11408179024402006</v>
      </c>
    </row>
    <row r="503" spans="1:16" customFormat="1" x14ac:dyDescent="0.2">
      <c r="A503">
        <v>245107</v>
      </c>
      <c r="B503" s="1">
        <v>1</v>
      </c>
      <c r="C503">
        <v>190</v>
      </c>
      <c r="D503">
        <v>216</v>
      </c>
      <c r="E503">
        <v>9000036</v>
      </c>
      <c r="F503">
        <v>0</v>
      </c>
      <c r="G503">
        <v>0</v>
      </c>
      <c r="H503">
        <v>0</v>
      </c>
      <c r="I503">
        <v>0</v>
      </c>
      <c r="J503" s="7">
        <f t="shared" si="51"/>
        <v>7</v>
      </c>
      <c r="K503" s="9">
        <f t="shared" si="52"/>
        <v>0.87962962962962965</v>
      </c>
      <c r="L503" s="11">
        <f t="shared" si="56"/>
        <v>14</v>
      </c>
      <c r="M503" s="5">
        <v>2</v>
      </c>
      <c r="N503" s="5" t="b">
        <f t="shared" si="55"/>
        <v>0</v>
      </c>
      <c r="O503" s="4">
        <f t="shared" si="53"/>
        <v>92594.285300925927</v>
      </c>
      <c r="P503" s="4">
        <f t="shared" si="54"/>
        <v>1.3689814829282407</v>
      </c>
    </row>
    <row r="504" spans="1:16" customFormat="1" x14ac:dyDescent="0.2">
      <c r="A504">
        <v>245292</v>
      </c>
      <c r="B504" s="1">
        <v>1</v>
      </c>
      <c r="C504">
        <v>197</v>
      </c>
      <c r="D504">
        <v>96</v>
      </c>
      <c r="E504">
        <v>14</v>
      </c>
      <c r="F504">
        <v>0</v>
      </c>
      <c r="G504">
        <v>0</v>
      </c>
      <c r="H504">
        <v>0</v>
      </c>
      <c r="I504">
        <v>0</v>
      </c>
      <c r="J504" s="7">
        <f t="shared" si="51"/>
        <v>7</v>
      </c>
      <c r="K504" s="9">
        <f t="shared" si="52"/>
        <v>2.0520833333333335</v>
      </c>
      <c r="L504" s="11">
        <f t="shared" si="56"/>
        <v>14</v>
      </c>
      <c r="M504" s="5">
        <v>2</v>
      </c>
      <c r="N504" s="5" t="b">
        <f t="shared" si="55"/>
        <v>1</v>
      </c>
      <c r="O504" s="4">
        <f t="shared" si="53"/>
        <v>208337.14192708334</v>
      </c>
      <c r="P504" s="4">
        <f t="shared" si="54"/>
        <v>3.0802083365885413</v>
      </c>
    </row>
    <row r="505" spans="1:16" customFormat="1" x14ac:dyDescent="0.2">
      <c r="A505">
        <v>249297</v>
      </c>
      <c r="B505" s="1">
        <v>1</v>
      </c>
      <c r="C505">
        <v>768</v>
      </c>
      <c r="D505">
        <v>960</v>
      </c>
      <c r="E505">
        <v>264</v>
      </c>
      <c r="F505">
        <v>168</v>
      </c>
      <c r="G505">
        <v>300003.59999999998</v>
      </c>
      <c r="H505">
        <v>0</v>
      </c>
      <c r="I505">
        <v>22.857142857142858</v>
      </c>
      <c r="J505" s="7">
        <f t="shared" si="51"/>
        <v>0</v>
      </c>
      <c r="K505" s="9">
        <f t="shared" si="52"/>
        <v>0.8</v>
      </c>
      <c r="L505" s="11">
        <f t="shared" si="56"/>
        <v>2</v>
      </c>
      <c r="M505" s="5">
        <v>2</v>
      </c>
      <c r="N505" s="5" t="b">
        <f t="shared" si="55"/>
        <v>0</v>
      </c>
      <c r="O505" s="4">
        <f t="shared" si="53"/>
        <v>20833.714192708332</v>
      </c>
      <c r="P505" s="4">
        <f t="shared" si="54"/>
        <v>0.30802083365885413</v>
      </c>
    </row>
    <row r="506" spans="1:16" customFormat="1" x14ac:dyDescent="0.2">
      <c r="A506">
        <v>249574</v>
      </c>
      <c r="B506" s="1">
        <v>1</v>
      </c>
      <c r="C506">
        <v>-12</v>
      </c>
      <c r="D506">
        <v>2160</v>
      </c>
      <c r="E506">
        <v>60</v>
      </c>
      <c r="F506">
        <v>0</v>
      </c>
      <c r="G506">
        <v>0</v>
      </c>
      <c r="H506">
        <v>0</v>
      </c>
      <c r="I506">
        <v>0</v>
      </c>
      <c r="J506" s="7">
        <f t="shared" si="51"/>
        <v>7</v>
      </c>
      <c r="K506" s="9">
        <f t="shared" si="52"/>
        <v>-5.5555555555555558E-3</v>
      </c>
      <c r="L506" s="11">
        <f t="shared" si="56"/>
        <v>14</v>
      </c>
      <c r="M506" s="5">
        <v>2</v>
      </c>
      <c r="N506" s="5" t="b">
        <f t="shared" si="55"/>
        <v>0</v>
      </c>
      <c r="O506" s="4">
        <f t="shared" si="53"/>
        <v>9259.4285300925931</v>
      </c>
      <c r="P506" s="4">
        <f t="shared" si="54"/>
        <v>0.13689814829282407</v>
      </c>
    </row>
    <row r="507" spans="1:16" customFormat="1" x14ac:dyDescent="0.2">
      <c r="A507">
        <v>254812</v>
      </c>
      <c r="B507" s="1">
        <v>1</v>
      </c>
      <c r="C507">
        <v>2280</v>
      </c>
      <c r="D507">
        <v>20000304</v>
      </c>
      <c r="E507">
        <v>0</v>
      </c>
      <c r="F507">
        <v>302.39999999999998</v>
      </c>
      <c r="G507">
        <v>60.48</v>
      </c>
      <c r="H507">
        <v>0</v>
      </c>
      <c r="I507">
        <v>37.698412698412703</v>
      </c>
      <c r="J507" s="7">
        <f t="shared" si="51"/>
        <v>0</v>
      </c>
      <c r="K507" s="9">
        <f t="shared" si="52"/>
        <v>1.1399826722633816E-4</v>
      </c>
      <c r="L507" s="11">
        <f t="shared" si="56"/>
        <v>1.0000030812031657</v>
      </c>
      <c r="M507" s="5">
        <f t="shared" si="57"/>
        <v>1.0000030812031657</v>
      </c>
      <c r="N507" s="5" t="b">
        <f t="shared" si="55"/>
        <v>0</v>
      </c>
      <c r="O507" s="4">
        <f t="shared" si="53"/>
        <v>1.0000030812031657</v>
      </c>
      <c r="P507" s="4">
        <f t="shared" si="54"/>
        <v>1.4784775287040636E-5</v>
      </c>
    </row>
    <row r="508" spans="1:16" customFormat="1" x14ac:dyDescent="0.2">
      <c r="A508">
        <v>254816</v>
      </c>
      <c r="B508" s="1">
        <v>1</v>
      </c>
      <c r="C508">
        <v>20000304</v>
      </c>
      <c r="D508">
        <v>20000304</v>
      </c>
      <c r="E508">
        <v>0</v>
      </c>
      <c r="F508">
        <v>384</v>
      </c>
      <c r="G508">
        <v>76.8</v>
      </c>
      <c r="H508">
        <v>0</v>
      </c>
      <c r="I508">
        <v>30</v>
      </c>
      <c r="J508" s="7">
        <f t="shared" si="51"/>
        <v>0</v>
      </c>
      <c r="K508" s="9">
        <f t="shared" si="52"/>
        <v>1</v>
      </c>
      <c r="L508" s="11">
        <f t="shared" si="56"/>
        <v>1.0000030812031657</v>
      </c>
      <c r="M508" s="5">
        <f t="shared" si="57"/>
        <v>1.0000030812031657</v>
      </c>
      <c r="N508" s="5" t="b">
        <f t="shared" si="55"/>
        <v>0</v>
      </c>
      <c r="O508" s="4">
        <f t="shared" si="53"/>
        <v>1.0000030812031657</v>
      </c>
      <c r="P508" s="4">
        <f t="shared" si="54"/>
        <v>1.4784775287040636E-5</v>
      </c>
    </row>
    <row r="509" spans="1:16" customFormat="1" x14ac:dyDescent="0.2">
      <c r="A509">
        <v>255187</v>
      </c>
      <c r="B509" s="1">
        <v>1</v>
      </c>
      <c r="C509">
        <v>5184</v>
      </c>
      <c r="D509">
        <v>648</v>
      </c>
      <c r="E509">
        <v>0</v>
      </c>
      <c r="F509">
        <v>3000032</v>
      </c>
      <c r="G509">
        <v>66.400000000000006</v>
      </c>
      <c r="H509">
        <v>0</v>
      </c>
      <c r="I509">
        <v>78.072289156626496</v>
      </c>
      <c r="J509" s="7">
        <f t="shared" si="51"/>
        <v>0</v>
      </c>
      <c r="K509" s="9">
        <f t="shared" si="52"/>
        <v>8</v>
      </c>
      <c r="L509" s="11">
        <f t="shared" si="56"/>
        <v>2</v>
      </c>
      <c r="M509" s="5">
        <v>2</v>
      </c>
      <c r="N509" s="5" t="b">
        <f t="shared" si="55"/>
        <v>1</v>
      </c>
      <c r="O509" s="4">
        <f t="shared" si="53"/>
        <v>30864.761766975309</v>
      </c>
      <c r="P509" s="4">
        <f t="shared" si="54"/>
        <v>0.45632716097608023</v>
      </c>
    </row>
    <row r="510" spans="1:16" customFormat="1" x14ac:dyDescent="0.2">
      <c r="A510">
        <v>274564</v>
      </c>
      <c r="B510" s="1">
        <v>1</v>
      </c>
      <c r="C510">
        <v>120000312</v>
      </c>
      <c r="D510">
        <v>4608</v>
      </c>
      <c r="E510">
        <v>240</v>
      </c>
      <c r="F510">
        <v>120</v>
      </c>
      <c r="G510">
        <v>24</v>
      </c>
      <c r="H510">
        <v>0</v>
      </c>
      <c r="I510">
        <v>5100003</v>
      </c>
      <c r="J510" s="7">
        <f t="shared" si="51"/>
        <v>0</v>
      </c>
      <c r="K510" s="9">
        <f t="shared" si="52"/>
        <v>26041.734375</v>
      </c>
      <c r="L510" s="11">
        <f t="shared" si="56"/>
        <v>2</v>
      </c>
      <c r="M510" s="5">
        <v>2</v>
      </c>
      <c r="N510" s="5" t="b">
        <f t="shared" si="55"/>
        <v>1</v>
      </c>
      <c r="O510" s="4">
        <f t="shared" si="53"/>
        <v>4340.3571234809024</v>
      </c>
      <c r="P510" s="4">
        <f t="shared" si="54"/>
        <v>6.4171007012261277E-2</v>
      </c>
    </row>
    <row r="511" spans="1:16" customFormat="1" x14ac:dyDescent="0.2">
      <c r="A511">
        <v>274925</v>
      </c>
      <c r="B511" s="1">
        <v>1</v>
      </c>
      <c r="C511">
        <v>7920</v>
      </c>
      <c r="D511">
        <v>10000320</v>
      </c>
      <c r="E511">
        <v>0</v>
      </c>
      <c r="F511">
        <v>570</v>
      </c>
      <c r="G511">
        <v>114</v>
      </c>
      <c r="H511">
        <v>0</v>
      </c>
      <c r="I511">
        <v>69.470000368420997</v>
      </c>
      <c r="J511" s="7">
        <f t="shared" si="51"/>
        <v>0</v>
      </c>
      <c r="K511" s="9">
        <f t="shared" si="52"/>
        <v>7.919746568109821E-4</v>
      </c>
      <c r="L511" s="11">
        <f t="shared" si="56"/>
        <v>1.9999725633779719</v>
      </c>
      <c r="M511" s="5">
        <f t="shared" si="57"/>
        <v>1.9999725633779719</v>
      </c>
      <c r="N511" s="5" t="b">
        <f t="shared" si="55"/>
        <v>0</v>
      </c>
      <c r="O511" s="4">
        <f t="shared" si="53"/>
        <v>1.9999725633779719</v>
      </c>
      <c r="P511" s="4">
        <f t="shared" si="54"/>
        <v>2.956905382152771E-5</v>
      </c>
    </row>
    <row r="512" spans="1:16" customFormat="1" x14ac:dyDescent="0.2">
      <c r="A512">
        <v>276041</v>
      </c>
      <c r="B512" s="1">
        <v>1</v>
      </c>
      <c r="C512">
        <v>4764</v>
      </c>
      <c r="D512">
        <v>20000304</v>
      </c>
      <c r="E512">
        <v>0</v>
      </c>
      <c r="F512">
        <v>0</v>
      </c>
      <c r="G512">
        <v>0</v>
      </c>
      <c r="H512">
        <v>0</v>
      </c>
      <c r="I512">
        <v>0</v>
      </c>
      <c r="J512" s="7">
        <f t="shared" si="51"/>
        <v>7</v>
      </c>
      <c r="K512" s="9">
        <f t="shared" si="52"/>
        <v>2.381963794150329E-4</v>
      </c>
      <c r="L512" s="11">
        <f t="shared" si="56"/>
        <v>7.0000215684221603</v>
      </c>
      <c r="M512" s="5">
        <f t="shared" si="57"/>
        <v>1.0000030812031657</v>
      </c>
      <c r="N512" s="5" t="b">
        <f t="shared" si="55"/>
        <v>0</v>
      </c>
      <c r="O512" s="4">
        <f t="shared" si="53"/>
        <v>1.0000030812031657</v>
      </c>
      <c r="P512" s="4">
        <f t="shared" si="54"/>
        <v>1.4784775287040636E-5</v>
      </c>
    </row>
    <row r="513" spans="1:16" customFormat="1" x14ac:dyDescent="0.2">
      <c r="A513">
        <v>277520</v>
      </c>
      <c r="B513" s="1">
        <v>1</v>
      </c>
      <c r="C513">
        <v>30000312</v>
      </c>
      <c r="D513">
        <v>3888</v>
      </c>
      <c r="E513">
        <v>0</v>
      </c>
      <c r="F513">
        <v>4000036.8</v>
      </c>
      <c r="G513">
        <v>87.000035999999994</v>
      </c>
      <c r="H513">
        <v>0</v>
      </c>
      <c r="I513">
        <v>37.912087912087898</v>
      </c>
      <c r="J513" s="7">
        <f t="shared" si="51"/>
        <v>0</v>
      </c>
      <c r="K513" s="9">
        <f t="shared" si="52"/>
        <v>7716.1296296296296</v>
      </c>
      <c r="L513" s="11">
        <f t="shared" si="56"/>
        <v>2</v>
      </c>
      <c r="M513" s="5">
        <v>2</v>
      </c>
      <c r="N513" s="5" t="b">
        <f t="shared" si="55"/>
        <v>1</v>
      </c>
      <c r="O513" s="4">
        <f t="shared" si="53"/>
        <v>5144.1269611625512</v>
      </c>
      <c r="P513" s="4">
        <f t="shared" si="54"/>
        <v>7.60545268293467E-2</v>
      </c>
    </row>
    <row r="514" spans="1:16" customFormat="1" x14ac:dyDescent="0.2">
      <c r="A514">
        <v>277998</v>
      </c>
      <c r="B514" s="1">
        <v>1</v>
      </c>
      <c r="C514">
        <v>30000359</v>
      </c>
      <c r="D514">
        <v>2592</v>
      </c>
      <c r="E514">
        <v>0</v>
      </c>
      <c r="F514">
        <v>10000036.800000001</v>
      </c>
      <c r="G514">
        <v>207.00003599999999</v>
      </c>
      <c r="H514">
        <v>0</v>
      </c>
      <c r="I514">
        <v>16.1988811728</v>
      </c>
      <c r="J514" s="7">
        <f t="shared" si="51"/>
        <v>0</v>
      </c>
      <c r="K514" s="9">
        <f t="shared" si="52"/>
        <v>11574.212577160493</v>
      </c>
      <c r="L514" s="11">
        <f t="shared" si="56"/>
        <v>2</v>
      </c>
      <c r="M514" s="5">
        <v>2</v>
      </c>
      <c r="N514" s="5" t="b">
        <f t="shared" si="55"/>
        <v>1</v>
      </c>
      <c r="O514" s="4">
        <f t="shared" si="53"/>
        <v>7716.1904417438273</v>
      </c>
      <c r="P514" s="4">
        <f t="shared" si="54"/>
        <v>0.11408179024402006</v>
      </c>
    </row>
    <row r="515" spans="1:16" customFormat="1" x14ac:dyDescent="0.2">
      <c r="A515">
        <v>279766</v>
      </c>
      <c r="B515" s="1">
        <v>1</v>
      </c>
      <c r="C515">
        <v>384</v>
      </c>
      <c r="D515">
        <v>2448</v>
      </c>
      <c r="E515">
        <v>384</v>
      </c>
      <c r="F515">
        <v>0</v>
      </c>
      <c r="G515">
        <v>0</v>
      </c>
      <c r="H515">
        <v>0</v>
      </c>
      <c r="I515">
        <v>0</v>
      </c>
      <c r="J515" s="7">
        <f t="shared" ref="J515:J578" si="58">IF(I515&lt;=$I$1,$I$1-I515,0)</f>
        <v>7</v>
      </c>
      <c r="K515" s="9">
        <f t="shared" ref="K515:K578" si="59">C515/D515</f>
        <v>0.15686274509803921</v>
      </c>
      <c r="L515" s="11">
        <f t="shared" si="56"/>
        <v>14</v>
      </c>
      <c r="M515" s="5">
        <v>2</v>
      </c>
      <c r="N515" s="5" t="b">
        <f t="shared" si="55"/>
        <v>0</v>
      </c>
      <c r="O515" s="4">
        <f t="shared" ref="O515:O578" si="60">20000365.625/D515</f>
        <v>8170.083997140523</v>
      </c>
      <c r="P515" s="4">
        <f t="shared" ref="P515:P578" si="61">295.7000003125/D515</f>
        <v>0.12079248378778594</v>
      </c>
    </row>
    <row r="516" spans="1:16" customFormat="1" x14ac:dyDescent="0.2">
      <c r="A516">
        <v>279941</v>
      </c>
      <c r="B516" s="1">
        <v>1</v>
      </c>
      <c r="C516">
        <v>2100</v>
      </c>
      <c r="D516">
        <v>960</v>
      </c>
      <c r="E516">
        <v>1000032</v>
      </c>
      <c r="F516">
        <v>98.4</v>
      </c>
      <c r="G516">
        <v>19.68</v>
      </c>
      <c r="H516">
        <v>0</v>
      </c>
      <c r="I516">
        <v>106.707000031707</v>
      </c>
      <c r="J516" s="7">
        <f t="shared" si="58"/>
        <v>0</v>
      </c>
      <c r="K516" s="9">
        <f t="shared" si="59"/>
        <v>2.1875</v>
      </c>
      <c r="L516" s="11">
        <f t="shared" si="56"/>
        <v>2</v>
      </c>
      <c r="M516" s="5">
        <v>2</v>
      </c>
      <c r="N516" s="5" t="b">
        <f t="shared" ref="N516:N579" si="62">M516&lt;K516</f>
        <v>1</v>
      </c>
      <c r="O516" s="4">
        <f t="shared" si="60"/>
        <v>20833.714192708332</v>
      </c>
      <c r="P516" s="4">
        <f t="shared" si="61"/>
        <v>0.30802083365885413</v>
      </c>
    </row>
    <row r="517" spans="1:16" customFormat="1" x14ac:dyDescent="0.2">
      <c r="A517">
        <v>279962</v>
      </c>
      <c r="B517" s="1">
        <v>1</v>
      </c>
      <c r="C517">
        <v>1098</v>
      </c>
      <c r="D517">
        <v>192</v>
      </c>
      <c r="E517">
        <v>18</v>
      </c>
      <c r="F517">
        <v>0</v>
      </c>
      <c r="G517">
        <v>0</v>
      </c>
      <c r="H517">
        <v>0</v>
      </c>
      <c r="I517">
        <v>0</v>
      </c>
      <c r="J517" s="7">
        <f t="shared" si="58"/>
        <v>7</v>
      </c>
      <c r="K517" s="9">
        <f t="shared" si="59"/>
        <v>5.71875</v>
      </c>
      <c r="L517" s="11">
        <f t="shared" si="56"/>
        <v>14</v>
      </c>
      <c r="M517" s="5">
        <v>2</v>
      </c>
      <c r="N517" s="5" t="b">
        <f t="shared" si="62"/>
        <v>1</v>
      </c>
      <c r="O517" s="4">
        <f t="shared" si="60"/>
        <v>104168.57096354167</v>
      </c>
      <c r="P517" s="4">
        <f t="shared" si="61"/>
        <v>1.5401041682942707</v>
      </c>
    </row>
    <row r="518" spans="1:16" customFormat="1" x14ac:dyDescent="0.2">
      <c r="A518">
        <v>286726</v>
      </c>
      <c r="B518" s="1">
        <v>1</v>
      </c>
      <c r="C518">
        <v>18000036</v>
      </c>
      <c r="D518">
        <v>2160</v>
      </c>
      <c r="E518">
        <v>0</v>
      </c>
      <c r="F518">
        <v>200</v>
      </c>
      <c r="G518">
        <v>40</v>
      </c>
      <c r="H518">
        <v>0</v>
      </c>
      <c r="I518">
        <v>45.9</v>
      </c>
      <c r="J518" s="7">
        <f t="shared" si="58"/>
        <v>0</v>
      </c>
      <c r="K518" s="9">
        <f t="shared" si="59"/>
        <v>8333.35</v>
      </c>
      <c r="L518" s="11">
        <f t="shared" si="56"/>
        <v>2</v>
      </c>
      <c r="M518" s="5">
        <v>2</v>
      </c>
      <c r="N518" s="5" t="b">
        <f t="shared" si="62"/>
        <v>1</v>
      </c>
      <c r="O518" s="4">
        <f t="shared" si="60"/>
        <v>9259.4285300925931</v>
      </c>
      <c r="P518" s="4">
        <f t="shared" si="61"/>
        <v>0.13689814829282407</v>
      </c>
    </row>
    <row r="519" spans="1:16" customFormat="1" x14ac:dyDescent="0.2">
      <c r="A519">
        <v>287120</v>
      </c>
      <c r="B519" s="1">
        <v>1</v>
      </c>
      <c r="C519">
        <v>1470</v>
      </c>
      <c r="D519">
        <v>20000304</v>
      </c>
      <c r="E519">
        <v>150</v>
      </c>
      <c r="F519">
        <v>0</v>
      </c>
      <c r="G519">
        <v>0</v>
      </c>
      <c r="H519">
        <v>0</v>
      </c>
      <c r="I519">
        <v>0</v>
      </c>
      <c r="J519" s="7">
        <f t="shared" si="58"/>
        <v>7</v>
      </c>
      <c r="K519" s="9">
        <f t="shared" si="59"/>
        <v>7.3498882816981187E-5</v>
      </c>
      <c r="L519" s="11">
        <f t="shared" si="56"/>
        <v>7.0000215684221603</v>
      </c>
      <c r="M519" s="5">
        <f t="shared" si="57"/>
        <v>1.0000030812031657</v>
      </c>
      <c r="N519" s="5" t="b">
        <f t="shared" si="62"/>
        <v>0</v>
      </c>
      <c r="O519" s="4">
        <f t="shared" si="60"/>
        <v>1.0000030812031657</v>
      </c>
      <c r="P519" s="4">
        <f t="shared" si="61"/>
        <v>1.4784775287040636E-5</v>
      </c>
    </row>
    <row r="520" spans="1:16" customFormat="1" x14ac:dyDescent="0.2">
      <c r="A520">
        <v>287402</v>
      </c>
      <c r="B520" s="1">
        <v>1</v>
      </c>
      <c r="C520">
        <v>32</v>
      </c>
      <c r="D520">
        <v>3000036</v>
      </c>
      <c r="E520">
        <v>120</v>
      </c>
      <c r="F520">
        <v>142.4</v>
      </c>
      <c r="G520">
        <v>28.48</v>
      </c>
      <c r="H520">
        <v>0</v>
      </c>
      <c r="I520">
        <v>1.1200003595505601</v>
      </c>
      <c r="J520" s="7">
        <f t="shared" si="58"/>
        <v>5.8799996404494399</v>
      </c>
      <c r="K520" s="9">
        <f t="shared" si="59"/>
        <v>1.0666538668202648E-5</v>
      </c>
      <c r="L520" s="11">
        <f t="shared" si="56"/>
        <v>39.200243825026547</v>
      </c>
      <c r="M520" s="5">
        <f t="shared" si="57"/>
        <v>6.6667085411641729</v>
      </c>
      <c r="N520" s="5" t="b">
        <f t="shared" si="62"/>
        <v>0</v>
      </c>
      <c r="O520" s="4">
        <f t="shared" si="60"/>
        <v>6.6667085411641729</v>
      </c>
      <c r="P520" s="4">
        <f t="shared" si="61"/>
        <v>9.8565483985025508E-5</v>
      </c>
    </row>
    <row r="521" spans="1:16" customFormat="1" x14ac:dyDescent="0.2">
      <c r="A521">
        <v>288588</v>
      </c>
      <c r="B521" s="1">
        <v>1</v>
      </c>
      <c r="C521">
        <v>1188</v>
      </c>
      <c r="D521">
        <v>2880</v>
      </c>
      <c r="E521">
        <v>36</v>
      </c>
      <c r="F521">
        <v>98.4</v>
      </c>
      <c r="G521">
        <v>19.68</v>
      </c>
      <c r="H521">
        <v>0</v>
      </c>
      <c r="I521">
        <v>60.000036584999997</v>
      </c>
      <c r="J521" s="7">
        <f t="shared" si="58"/>
        <v>0</v>
      </c>
      <c r="K521" s="9">
        <f t="shared" si="59"/>
        <v>0.41249999999999998</v>
      </c>
      <c r="L521" s="11">
        <f t="shared" si="56"/>
        <v>2</v>
      </c>
      <c r="M521" s="5">
        <v>2</v>
      </c>
      <c r="N521" s="5" t="b">
        <f t="shared" si="62"/>
        <v>0</v>
      </c>
      <c r="O521" s="4">
        <f t="shared" si="60"/>
        <v>6944.5713975694443</v>
      </c>
      <c r="P521" s="4">
        <f t="shared" si="61"/>
        <v>0.10267361121961804</v>
      </c>
    </row>
    <row r="522" spans="1:16" customFormat="1" x14ac:dyDescent="0.2">
      <c r="A522">
        <v>289576</v>
      </c>
      <c r="B522" s="1">
        <v>1</v>
      </c>
      <c r="C522">
        <v>2112</v>
      </c>
      <c r="D522">
        <v>15000036</v>
      </c>
      <c r="E522">
        <v>0</v>
      </c>
      <c r="F522">
        <v>848</v>
      </c>
      <c r="G522">
        <v>169.6</v>
      </c>
      <c r="H522">
        <v>0</v>
      </c>
      <c r="I522">
        <v>12.452800003018799</v>
      </c>
      <c r="J522" s="7">
        <f t="shared" si="58"/>
        <v>0</v>
      </c>
      <c r="K522" s="9">
        <f t="shared" si="59"/>
        <v>1.4079966208081101E-4</v>
      </c>
      <c r="L522" s="11">
        <f t="shared" si="56"/>
        <v>1.3333545082825136</v>
      </c>
      <c r="M522" s="5">
        <f t="shared" si="57"/>
        <v>1.3333545082825136</v>
      </c>
      <c r="N522" s="5" t="b">
        <f t="shared" si="62"/>
        <v>0</v>
      </c>
      <c r="O522" s="4">
        <f t="shared" si="60"/>
        <v>1.3333545082825136</v>
      </c>
      <c r="P522" s="4">
        <f t="shared" si="61"/>
        <v>1.9713286042280163E-5</v>
      </c>
    </row>
    <row r="523" spans="1:16" customFormat="1" x14ac:dyDescent="0.2">
      <c r="A523">
        <v>290686</v>
      </c>
      <c r="B523" s="1">
        <v>1</v>
      </c>
      <c r="C523">
        <v>576</v>
      </c>
      <c r="D523">
        <v>768</v>
      </c>
      <c r="E523">
        <v>144</v>
      </c>
      <c r="F523">
        <v>0</v>
      </c>
      <c r="G523">
        <v>0</v>
      </c>
      <c r="H523">
        <v>0</v>
      </c>
      <c r="I523">
        <v>0</v>
      </c>
      <c r="J523" s="7">
        <f t="shared" si="58"/>
        <v>7</v>
      </c>
      <c r="K523" s="9">
        <f t="shared" si="59"/>
        <v>0.75</v>
      </c>
      <c r="L523" s="11">
        <f t="shared" si="56"/>
        <v>14</v>
      </c>
      <c r="M523" s="5">
        <v>2</v>
      </c>
      <c r="N523" s="5" t="b">
        <f t="shared" si="62"/>
        <v>0</v>
      </c>
      <c r="O523" s="4">
        <f t="shared" si="60"/>
        <v>26042.142740885418</v>
      </c>
      <c r="P523" s="4">
        <f t="shared" si="61"/>
        <v>0.38502604207356766</v>
      </c>
    </row>
    <row r="524" spans="1:16" customFormat="1" x14ac:dyDescent="0.2">
      <c r="A524">
        <v>290759</v>
      </c>
      <c r="B524" s="1">
        <v>1</v>
      </c>
      <c r="C524">
        <v>3456</v>
      </c>
      <c r="D524">
        <v>1728</v>
      </c>
      <c r="E524">
        <v>0</v>
      </c>
      <c r="F524">
        <v>124.8</v>
      </c>
      <c r="G524">
        <v>24.96</v>
      </c>
      <c r="H524">
        <v>0</v>
      </c>
      <c r="I524">
        <v>1000038.4615</v>
      </c>
      <c r="J524" s="7">
        <f t="shared" si="58"/>
        <v>0</v>
      </c>
      <c r="K524" s="9">
        <f t="shared" si="59"/>
        <v>2</v>
      </c>
      <c r="L524" s="11">
        <f t="shared" si="56"/>
        <v>2</v>
      </c>
      <c r="M524" s="5">
        <v>2</v>
      </c>
      <c r="N524" s="5" t="b">
        <f t="shared" si="62"/>
        <v>0</v>
      </c>
      <c r="O524" s="4">
        <f t="shared" si="60"/>
        <v>11574.285662615741</v>
      </c>
      <c r="P524" s="4">
        <f t="shared" si="61"/>
        <v>0.17112268536603009</v>
      </c>
    </row>
    <row r="525" spans="1:16" customFormat="1" x14ac:dyDescent="0.2">
      <c r="A525">
        <v>292600</v>
      </c>
      <c r="B525" s="1">
        <v>1</v>
      </c>
      <c r="C525">
        <v>3600</v>
      </c>
      <c r="D525">
        <v>15000036</v>
      </c>
      <c r="E525">
        <v>12</v>
      </c>
      <c r="F525">
        <v>0</v>
      </c>
      <c r="G525">
        <v>0</v>
      </c>
      <c r="H525">
        <v>0</v>
      </c>
      <c r="I525">
        <v>0</v>
      </c>
      <c r="J525" s="7">
        <f t="shared" si="58"/>
        <v>7</v>
      </c>
      <c r="K525" s="9">
        <f t="shared" si="59"/>
        <v>2.3999942400138239E-4</v>
      </c>
      <c r="L525" s="11">
        <f t="shared" si="56"/>
        <v>9.3334815579775956</v>
      </c>
      <c r="M525" s="5">
        <f t="shared" si="57"/>
        <v>1.3333545082825136</v>
      </c>
      <c r="N525" s="5" t="b">
        <f t="shared" si="62"/>
        <v>0</v>
      </c>
      <c r="O525" s="4">
        <f t="shared" si="60"/>
        <v>1.3333545082825136</v>
      </c>
      <c r="P525" s="4">
        <f t="shared" si="61"/>
        <v>1.9713286042280163E-5</v>
      </c>
    </row>
    <row r="526" spans="1:16" customFormat="1" x14ac:dyDescent="0.2">
      <c r="A526">
        <v>292605</v>
      </c>
      <c r="B526" s="1">
        <v>1</v>
      </c>
      <c r="C526">
        <v>3048</v>
      </c>
      <c r="D526">
        <v>1920</v>
      </c>
      <c r="E526">
        <v>204</v>
      </c>
      <c r="F526">
        <v>122.4</v>
      </c>
      <c r="G526">
        <v>24.48</v>
      </c>
      <c r="H526">
        <v>0</v>
      </c>
      <c r="I526">
        <v>124.509800000392</v>
      </c>
      <c r="J526" s="7">
        <f t="shared" si="58"/>
        <v>0</v>
      </c>
      <c r="K526" s="9">
        <f t="shared" si="59"/>
        <v>1.5874999999999999</v>
      </c>
      <c r="L526" s="11">
        <f t="shared" si="56"/>
        <v>2</v>
      </c>
      <c r="M526" s="5">
        <v>2</v>
      </c>
      <c r="N526" s="5" t="b">
        <f t="shared" si="62"/>
        <v>0</v>
      </c>
      <c r="O526" s="4">
        <f t="shared" si="60"/>
        <v>10416.857096354166</v>
      </c>
      <c r="P526" s="4">
        <f t="shared" si="61"/>
        <v>0.15401041682942707</v>
      </c>
    </row>
    <row r="527" spans="1:16" customFormat="1" x14ac:dyDescent="0.2">
      <c r="A527">
        <v>294552</v>
      </c>
      <c r="B527" s="1">
        <v>1</v>
      </c>
      <c r="C527">
        <v>520</v>
      </c>
      <c r="D527">
        <v>187</v>
      </c>
      <c r="E527">
        <v>5</v>
      </c>
      <c r="F527">
        <v>0</v>
      </c>
      <c r="G527">
        <v>0</v>
      </c>
      <c r="H527">
        <v>0</v>
      </c>
      <c r="I527">
        <v>0</v>
      </c>
      <c r="J527" s="7">
        <f t="shared" si="58"/>
        <v>7</v>
      </c>
      <c r="K527" s="9">
        <f t="shared" si="59"/>
        <v>2.7807486631016043</v>
      </c>
      <c r="L527" s="11">
        <f t="shared" si="56"/>
        <v>14</v>
      </c>
      <c r="M527" s="5">
        <v>2</v>
      </c>
      <c r="N527" s="5" t="b">
        <f t="shared" si="62"/>
        <v>1</v>
      </c>
      <c r="O527" s="4">
        <f t="shared" si="60"/>
        <v>106953.82687165776</v>
      </c>
      <c r="P527" s="4">
        <f t="shared" si="61"/>
        <v>1.5812834241310159</v>
      </c>
    </row>
    <row r="528" spans="1:16" customFormat="1" x14ac:dyDescent="0.2">
      <c r="A528">
        <v>296221</v>
      </c>
      <c r="B528" s="1">
        <v>1</v>
      </c>
      <c r="C528">
        <v>1812</v>
      </c>
      <c r="D528">
        <v>20000304</v>
      </c>
      <c r="E528">
        <v>84</v>
      </c>
      <c r="F528">
        <v>0</v>
      </c>
      <c r="G528">
        <v>0</v>
      </c>
      <c r="H528">
        <v>0</v>
      </c>
      <c r="I528">
        <v>0</v>
      </c>
      <c r="J528" s="7">
        <f t="shared" si="58"/>
        <v>7</v>
      </c>
      <c r="K528" s="9">
        <f t="shared" si="59"/>
        <v>9.05986229009319E-5</v>
      </c>
      <c r="L528" s="11">
        <f t="shared" si="56"/>
        <v>7.0000215684221603</v>
      </c>
      <c r="M528" s="5">
        <f t="shared" si="57"/>
        <v>1.0000030812031657</v>
      </c>
      <c r="N528" s="5" t="b">
        <f t="shared" si="62"/>
        <v>0</v>
      </c>
      <c r="O528" s="4">
        <f t="shared" si="60"/>
        <v>1.0000030812031657</v>
      </c>
      <c r="P528" s="4">
        <f t="shared" si="61"/>
        <v>1.4784775287040636E-5</v>
      </c>
    </row>
    <row r="529" spans="1:16" customFormat="1" x14ac:dyDescent="0.2">
      <c r="A529">
        <v>298765</v>
      </c>
      <c r="B529" s="1">
        <v>1</v>
      </c>
      <c r="C529">
        <v>5040</v>
      </c>
      <c r="D529">
        <v>768</v>
      </c>
      <c r="E529">
        <v>0</v>
      </c>
      <c r="F529">
        <v>76.8</v>
      </c>
      <c r="G529">
        <v>15.000036</v>
      </c>
      <c r="H529">
        <v>0</v>
      </c>
      <c r="I529">
        <v>328.125</v>
      </c>
      <c r="J529" s="7">
        <f t="shared" si="58"/>
        <v>0</v>
      </c>
      <c r="K529" s="9">
        <f t="shared" si="59"/>
        <v>6.5625</v>
      </c>
      <c r="L529" s="11">
        <f t="shared" si="56"/>
        <v>2</v>
      </c>
      <c r="M529" s="5">
        <v>2</v>
      </c>
      <c r="N529" s="5" t="b">
        <f t="shared" si="62"/>
        <v>1</v>
      </c>
      <c r="O529" s="4">
        <f t="shared" si="60"/>
        <v>26042.142740885418</v>
      </c>
      <c r="P529" s="4">
        <f t="shared" si="61"/>
        <v>0.38502604207356766</v>
      </c>
    </row>
    <row r="530" spans="1:16" customFormat="1" x14ac:dyDescent="0.2">
      <c r="A530">
        <v>299914</v>
      </c>
      <c r="B530" s="1">
        <v>1</v>
      </c>
      <c r="C530">
        <v>552</v>
      </c>
      <c r="D530">
        <v>4000032</v>
      </c>
      <c r="E530">
        <v>124</v>
      </c>
      <c r="F530">
        <v>0</v>
      </c>
      <c r="G530">
        <v>0</v>
      </c>
      <c r="H530">
        <v>0</v>
      </c>
      <c r="I530">
        <v>0</v>
      </c>
      <c r="J530" s="7">
        <f t="shared" si="58"/>
        <v>7</v>
      </c>
      <c r="K530" s="9">
        <f t="shared" si="59"/>
        <v>1.3799889600883192E-4</v>
      </c>
      <c r="L530" s="11">
        <f t="shared" si="56"/>
        <v>35.000359840871269</v>
      </c>
      <c r="M530" s="5">
        <f t="shared" si="57"/>
        <v>5.0000514058387528</v>
      </c>
      <c r="N530" s="5" t="b">
        <f t="shared" si="62"/>
        <v>0</v>
      </c>
      <c r="O530" s="4">
        <f t="shared" si="60"/>
        <v>5.0000514058387528</v>
      </c>
      <c r="P530" s="4">
        <f t="shared" si="61"/>
        <v>7.3924408682855534E-5</v>
      </c>
    </row>
    <row r="531" spans="1:16" customFormat="1" x14ac:dyDescent="0.2">
      <c r="A531">
        <v>300916</v>
      </c>
      <c r="B531" s="1">
        <v>1</v>
      </c>
      <c r="C531">
        <v>2148</v>
      </c>
      <c r="D531">
        <v>4608</v>
      </c>
      <c r="E531">
        <v>456</v>
      </c>
      <c r="F531">
        <v>0</v>
      </c>
      <c r="G531">
        <v>0</v>
      </c>
      <c r="H531">
        <v>0</v>
      </c>
      <c r="I531">
        <v>0</v>
      </c>
      <c r="J531" s="7">
        <f t="shared" si="58"/>
        <v>7</v>
      </c>
      <c r="K531" s="9">
        <f t="shared" si="59"/>
        <v>0.46614583333333331</v>
      </c>
      <c r="L531" s="11">
        <f t="shared" si="56"/>
        <v>14</v>
      </c>
      <c r="M531" s="5">
        <v>2</v>
      </c>
      <c r="N531" s="5" t="b">
        <f t="shared" si="62"/>
        <v>0</v>
      </c>
      <c r="O531" s="4">
        <f t="shared" si="60"/>
        <v>4340.3571234809024</v>
      </c>
      <c r="P531" s="4">
        <f t="shared" si="61"/>
        <v>6.4171007012261277E-2</v>
      </c>
    </row>
    <row r="532" spans="1:16" customFormat="1" x14ac:dyDescent="0.2">
      <c r="A532">
        <v>304982</v>
      </c>
      <c r="B532" s="1">
        <v>1</v>
      </c>
      <c r="C532">
        <v>2100</v>
      </c>
      <c r="D532">
        <v>192</v>
      </c>
      <c r="E532">
        <v>0</v>
      </c>
      <c r="F532">
        <v>28.8</v>
      </c>
      <c r="G532">
        <v>5.76</v>
      </c>
      <c r="H532">
        <v>0</v>
      </c>
      <c r="I532">
        <v>364.58000030000301</v>
      </c>
      <c r="J532" s="7">
        <f t="shared" si="58"/>
        <v>0</v>
      </c>
      <c r="K532" s="9">
        <f t="shared" si="59"/>
        <v>10.9375</v>
      </c>
      <c r="L532" s="11">
        <f t="shared" si="56"/>
        <v>2</v>
      </c>
      <c r="M532" s="5">
        <v>2</v>
      </c>
      <c r="N532" s="5" t="b">
        <f t="shared" si="62"/>
        <v>1</v>
      </c>
      <c r="O532" s="4">
        <f t="shared" si="60"/>
        <v>104168.57096354167</v>
      </c>
      <c r="P532" s="4">
        <f t="shared" si="61"/>
        <v>1.5401041682942707</v>
      </c>
    </row>
    <row r="533" spans="1:16" customFormat="1" x14ac:dyDescent="0.2">
      <c r="A533">
        <v>305004</v>
      </c>
      <c r="B533" s="1">
        <v>1</v>
      </c>
      <c r="C533">
        <v>4962</v>
      </c>
      <c r="D533">
        <v>1152</v>
      </c>
      <c r="E533">
        <v>0</v>
      </c>
      <c r="F533">
        <v>644</v>
      </c>
      <c r="G533">
        <v>128.80000000000001</v>
      </c>
      <c r="H533">
        <v>0</v>
      </c>
      <c r="I533">
        <v>38.524844720496901</v>
      </c>
      <c r="J533" s="7">
        <f t="shared" si="58"/>
        <v>0</v>
      </c>
      <c r="K533" s="9">
        <f t="shared" si="59"/>
        <v>4.307291666666667</v>
      </c>
      <c r="L533" s="11">
        <f t="shared" si="56"/>
        <v>2</v>
      </c>
      <c r="M533" s="5">
        <v>2</v>
      </c>
      <c r="N533" s="5" t="b">
        <f t="shared" si="62"/>
        <v>1</v>
      </c>
      <c r="O533" s="4">
        <f t="shared" si="60"/>
        <v>17361.428493923609</v>
      </c>
      <c r="P533" s="4">
        <f t="shared" si="61"/>
        <v>0.25668402804904511</v>
      </c>
    </row>
    <row r="534" spans="1:16" customFormat="1" x14ac:dyDescent="0.2">
      <c r="A534">
        <v>305255</v>
      </c>
      <c r="B534" s="1">
        <v>1</v>
      </c>
      <c r="C534">
        <v>816</v>
      </c>
      <c r="D534">
        <v>1080</v>
      </c>
      <c r="E534">
        <v>0</v>
      </c>
      <c r="F534">
        <v>189.6</v>
      </c>
      <c r="G534">
        <v>37.92</v>
      </c>
      <c r="H534">
        <v>0</v>
      </c>
      <c r="I534">
        <v>21.518987000034102</v>
      </c>
      <c r="J534" s="7">
        <f t="shared" si="58"/>
        <v>0</v>
      </c>
      <c r="K534" s="9">
        <f t="shared" si="59"/>
        <v>0.75555555555555554</v>
      </c>
      <c r="L534" s="11">
        <f t="shared" si="56"/>
        <v>2</v>
      </c>
      <c r="M534" s="5">
        <v>2</v>
      </c>
      <c r="N534" s="5" t="b">
        <f t="shared" si="62"/>
        <v>0</v>
      </c>
      <c r="O534" s="4">
        <f t="shared" si="60"/>
        <v>18518.857060185186</v>
      </c>
      <c r="P534" s="4">
        <f t="shared" si="61"/>
        <v>0.27379629658564814</v>
      </c>
    </row>
    <row r="535" spans="1:16" customFormat="1" x14ac:dyDescent="0.2">
      <c r="A535">
        <v>305266</v>
      </c>
      <c r="B535" s="1">
        <v>1</v>
      </c>
      <c r="C535">
        <v>5460</v>
      </c>
      <c r="D535">
        <v>1104</v>
      </c>
      <c r="E535">
        <v>0</v>
      </c>
      <c r="F535">
        <v>166</v>
      </c>
      <c r="G535">
        <v>300003.20000000001</v>
      </c>
      <c r="H535">
        <v>0</v>
      </c>
      <c r="I535">
        <v>164.4578000031</v>
      </c>
      <c r="J535" s="7">
        <f t="shared" si="58"/>
        <v>0</v>
      </c>
      <c r="K535" s="9">
        <f t="shared" si="59"/>
        <v>4.9456521739130439</v>
      </c>
      <c r="L535" s="11">
        <f t="shared" si="56"/>
        <v>2</v>
      </c>
      <c r="M535" s="5">
        <v>2</v>
      </c>
      <c r="N535" s="5" t="b">
        <f t="shared" si="62"/>
        <v>1</v>
      </c>
      <c r="O535" s="4">
        <f t="shared" si="60"/>
        <v>18116.273211050724</v>
      </c>
      <c r="P535" s="4">
        <f t="shared" si="61"/>
        <v>0.26784420318161228</v>
      </c>
    </row>
    <row r="536" spans="1:16" customFormat="1" x14ac:dyDescent="0.2">
      <c r="A536">
        <v>305271</v>
      </c>
      <c r="B536" s="1">
        <v>1</v>
      </c>
      <c r="C536">
        <v>402</v>
      </c>
      <c r="D536">
        <v>2160</v>
      </c>
      <c r="E536">
        <v>102</v>
      </c>
      <c r="F536">
        <v>0</v>
      </c>
      <c r="G536">
        <v>0</v>
      </c>
      <c r="H536">
        <v>0</v>
      </c>
      <c r="I536">
        <v>0</v>
      </c>
      <c r="J536" s="7">
        <f t="shared" si="58"/>
        <v>7</v>
      </c>
      <c r="K536" s="9">
        <f t="shared" si="59"/>
        <v>0.18611111111111112</v>
      </c>
      <c r="L536" s="11">
        <f t="shared" si="56"/>
        <v>14</v>
      </c>
      <c r="M536" s="5">
        <v>2</v>
      </c>
      <c r="N536" s="5" t="b">
        <f t="shared" si="62"/>
        <v>0</v>
      </c>
      <c r="O536" s="4">
        <f t="shared" si="60"/>
        <v>9259.4285300925931</v>
      </c>
      <c r="P536" s="4">
        <f t="shared" si="61"/>
        <v>0.13689814829282407</v>
      </c>
    </row>
    <row r="537" spans="1:16" customFormat="1" x14ac:dyDescent="0.2">
      <c r="A537">
        <v>305272</v>
      </c>
      <c r="B537" s="1">
        <v>1</v>
      </c>
      <c r="C537">
        <v>10000398</v>
      </c>
      <c r="D537">
        <v>1260</v>
      </c>
      <c r="E537">
        <v>216</v>
      </c>
      <c r="F537">
        <v>0</v>
      </c>
      <c r="G537">
        <v>0</v>
      </c>
      <c r="H537">
        <v>0</v>
      </c>
      <c r="I537">
        <v>0</v>
      </c>
      <c r="J537" s="7">
        <f t="shared" si="58"/>
        <v>7</v>
      </c>
      <c r="K537" s="9">
        <f t="shared" si="59"/>
        <v>7936.8238095238094</v>
      </c>
      <c r="L537" s="11">
        <f t="shared" si="56"/>
        <v>14</v>
      </c>
      <c r="M537" s="5">
        <v>2</v>
      </c>
      <c r="N537" s="5" t="b">
        <f t="shared" si="62"/>
        <v>1</v>
      </c>
      <c r="O537" s="4">
        <f t="shared" si="60"/>
        <v>15873.306051587302</v>
      </c>
      <c r="P537" s="4">
        <f t="shared" si="61"/>
        <v>0.23468253993055554</v>
      </c>
    </row>
    <row r="538" spans="1:16" customFormat="1" x14ac:dyDescent="0.2">
      <c r="A538">
        <v>308592</v>
      </c>
      <c r="B538" s="1">
        <v>1</v>
      </c>
      <c r="C538">
        <v>100003440</v>
      </c>
      <c r="D538">
        <v>2880</v>
      </c>
      <c r="E538">
        <v>0</v>
      </c>
      <c r="F538">
        <v>566</v>
      </c>
      <c r="G538">
        <v>1100003.2</v>
      </c>
      <c r="H538">
        <v>0</v>
      </c>
      <c r="I538">
        <v>118.727915194</v>
      </c>
      <c r="J538" s="7">
        <f t="shared" si="58"/>
        <v>0</v>
      </c>
      <c r="K538" s="9">
        <f t="shared" si="59"/>
        <v>34723.416666666664</v>
      </c>
      <c r="L538" s="11">
        <f t="shared" ref="L538:L596" si="63">IF(J538=0,M538,J538*M538)</f>
        <v>2</v>
      </c>
      <c r="M538" s="5">
        <v>2</v>
      </c>
      <c r="N538" s="5" t="b">
        <f t="shared" si="62"/>
        <v>1</v>
      </c>
      <c r="O538" s="4">
        <f t="shared" si="60"/>
        <v>6944.5713975694443</v>
      </c>
      <c r="P538" s="4">
        <f t="shared" si="61"/>
        <v>0.10267361121961804</v>
      </c>
    </row>
    <row r="539" spans="1:16" customFormat="1" x14ac:dyDescent="0.2">
      <c r="A539">
        <v>309729</v>
      </c>
      <c r="B539" s="1">
        <v>1</v>
      </c>
      <c r="C539">
        <v>220</v>
      </c>
      <c r="D539">
        <v>600</v>
      </c>
      <c r="E539">
        <v>40</v>
      </c>
      <c r="F539">
        <v>380</v>
      </c>
      <c r="G539">
        <v>76</v>
      </c>
      <c r="H539">
        <v>0</v>
      </c>
      <c r="I539">
        <v>2.8947000036842101</v>
      </c>
      <c r="J539" s="7">
        <f t="shared" si="58"/>
        <v>4.1052999963157895</v>
      </c>
      <c r="K539" s="9">
        <f t="shared" si="59"/>
        <v>0.36666666666666664</v>
      </c>
      <c r="L539" s="11">
        <f t="shared" si="63"/>
        <v>8.2105999926315789</v>
      </c>
      <c r="M539" s="5">
        <v>2</v>
      </c>
      <c r="N539" s="5" t="b">
        <f t="shared" si="62"/>
        <v>0</v>
      </c>
      <c r="O539" s="4">
        <f t="shared" si="60"/>
        <v>33333.942708333336</v>
      </c>
      <c r="P539" s="4">
        <f t="shared" si="61"/>
        <v>0.49283333385416661</v>
      </c>
    </row>
    <row r="540" spans="1:16" customFormat="1" x14ac:dyDescent="0.2">
      <c r="A540">
        <v>311124</v>
      </c>
      <c r="B540" s="1">
        <v>1</v>
      </c>
      <c r="C540">
        <v>258</v>
      </c>
      <c r="D540">
        <v>576</v>
      </c>
      <c r="E540">
        <v>0</v>
      </c>
      <c r="F540">
        <v>0</v>
      </c>
      <c r="G540">
        <v>0</v>
      </c>
      <c r="H540">
        <v>0</v>
      </c>
      <c r="I540">
        <v>0</v>
      </c>
      <c r="J540" s="7">
        <f t="shared" si="58"/>
        <v>7</v>
      </c>
      <c r="K540" s="9">
        <f t="shared" si="59"/>
        <v>0.44791666666666669</v>
      </c>
      <c r="L540" s="11">
        <f t="shared" si="63"/>
        <v>14</v>
      </c>
      <c r="M540" s="5">
        <v>2</v>
      </c>
      <c r="N540" s="5" t="b">
        <f t="shared" si="62"/>
        <v>0</v>
      </c>
      <c r="O540" s="4">
        <f t="shared" si="60"/>
        <v>34722.856987847219</v>
      </c>
      <c r="P540" s="4">
        <f t="shared" si="61"/>
        <v>0.51336805609809022</v>
      </c>
    </row>
    <row r="541" spans="1:16" customFormat="1" x14ac:dyDescent="0.2">
      <c r="A541">
        <v>311611</v>
      </c>
      <c r="B541" s="1">
        <v>1</v>
      </c>
      <c r="C541">
        <v>1248</v>
      </c>
      <c r="D541">
        <v>4000032</v>
      </c>
      <c r="E541">
        <v>0</v>
      </c>
      <c r="F541">
        <v>1000035</v>
      </c>
      <c r="G541">
        <v>27</v>
      </c>
      <c r="H541">
        <v>0</v>
      </c>
      <c r="I541">
        <v>46.222222222222221</v>
      </c>
      <c r="J541" s="7">
        <f t="shared" si="58"/>
        <v>0</v>
      </c>
      <c r="K541" s="9">
        <f t="shared" si="59"/>
        <v>3.1199750401996785E-4</v>
      </c>
      <c r="L541" s="11">
        <f t="shared" si="63"/>
        <v>5.0000514058387528</v>
      </c>
      <c r="M541" s="5">
        <f t="shared" ref="M541:M592" si="64">IF(O541&gt;P541,O541,P541)</f>
        <v>5.0000514058387528</v>
      </c>
      <c r="N541" s="5" t="b">
        <f t="shared" si="62"/>
        <v>0</v>
      </c>
      <c r="O541" s="4">
        <f t="shared" si="60"/>
        <v>5.0000514058387528</v>
      </c>
      <c r="P541" s="4">
        <f t="shared" si="61"/>
        <v>7.3924408682855534E-5</v>
      </c>
    </row>
    <row r="542" spans="1:16" customFormat="1" x14ac:dyDescent="0.2">
      <c r="A542">
        <v>312272</v>
      </c>
      <c r="B542" s="1">
        <v>1</v>
      </c>
      <c r="C542">
        <v>4777</v>
      </c>
      <c r="D542">
        <v>4000032</v>
      </c>
      <c r="E542">
        <v>72</v>
      </c>
      <c r="F542">
        <v>297</v>
      </c>
      <c r="G542">
        <v>59.4</v>
      </c>
      <c r="H542">
        <v>0</v>
      </c>
      <c r="I542">
        <v>80.420875420875419</v>
      </c>
      <c r="J542" s="7">
        <f t="shared" si="58"/>
        <v>0</v>
      </c>
      <c r="K542" s="9">
        <f t="shared" si="59"/>
        <v>1.1942404460764315E-3</v>
      </c>
      <c r="L542" s="11">
        <f t="shared" si="63"/>
        <v>5.0000514058387528</v>
      </c>
      <c r="M542" s="5">
        <f t="shared" si="64"/>
        <v>5.0000514058387528</v>
      </c>
      <c r="N542" s="5" t="b">
        <f t="shared" si="62"/>
        <v>0</v>
      </c>
      <c r="O542" s="4">
        <f t="shared" si="60"/>
        <v>5.0000514058387528</v>
      </c>
      <c r="P542" s="4">
        <f t="shared" si="61"/>
        <v>7.3924408682855534E-5</v>
      </c>
    </row>
    <row r="543" spans="1:16" customFormat="1" x14ac:dyDescent="0.2">
      <c r="A543">
        <v>312806</v>
      </c>
      <c r="B543" s="1">
        <v>1</v>
      </c>
      <c r="C543">
        <v>3288</v>
      </c>
      <c r="D543">
        <v>2880</v>
      </c>
      <c r="E543">
        <v>72</v>
      </c>
      <c r="F543">
        <v>0</v>
      </c>
      <c r="G543">
        <v>0</v>
      </c>
      <c r="H543">
        <v>0</v>
      </c>
      <c r="I543">
        <v>0</v>
      </c>
      <c r="J543" s="7">
        <f t="shared" si="58"/>
        <v>7</v>
      </c>
      <c r="K543" s="9">
        <f t="shared" si="59"/>
        <v>1.1416666666666666</v>
      </c>
      <c r="L543" s="11">
        <f t="shared" si="63"/>
        <v>14</v>
      </c>
      <c r="M543" s="5">
        <v>2</v>
      </c>
      <c r="N543" s="5" t="b">
        <f t="shared" si="62"/>
        <v>0</v>
      </c>
      <c r="O543" s="4">
        <f t="shared" si="60"/>
        <v>6944.5713975694443</v>
      </c>
      <c r="P543" s="4">
        <f t="shared" si="61"/>
        <v>0.10267361121961804</v>
      </c>
    </row>
    <row r="544" spans="1:16" customFormat="1" x14ac:dyDescent="0.2">
      <c r="A544">
        <v>314505</v>
      </c>
      <c r="B544" s="1">
        <v>1</v>
      </c>
      <c r="C544">
        <v>7152</v>
      </c>
      <c r="D544">
        <v>2880</v>
      </c>
      <c r="E544">
        <v>0</v>
      </c>
      <c r="F544">
        <v>1500003.6</v>
      </c>
      <c r="G544">
        <v>30.72</v>
      </c>
      <c r="H544">
        <v>0</v>
      </c>
      <c r="I544">
        <v>2000032.8125</v>
      </c>
      <c r="J544" s="7">
        <f t="shared" si="58"/>
        <v>0</v>
      </c>
      <c r="K544" s="9">
        <f t="shared" si="59"/>
        <v>2.4833333333333334</v>
      </c>
      <c r="L544" s="11">
        <f t="shared" si="63"/>
        <v>2</v>
      </c>
      <c r="M544" s="5">
        <v>2</v>
      </c>
      <c r="N544" s="5" t="b">
        <f t="shared" si="62"/>
        <v>1</v>
      </c>
      <c r="O544" s="4">
        <f t="shared" si="60"/>
        <v>6944.5713975694443</v>
      </c>
      <c r="P544" s="4">
        <f t="shared" si="61"/>
        <v>0.10267361121961804</v>
      </c>
    </row>
    <row r="545" spans="1:16" customFormat="1" x14ac:dyDescent="0.2">
      <c r="A545">
        <v>314651</v>
      </c>
      <c r="B545" s="1">
        <v>1</v>
      </c>
      <c r="C545">
        <v>5601</v>
      </c>
      <c r="D545">
        <v>79</v>
      </c>
      <c r="E545">
        <v>182</v>
      </c>
      <c r="F545">
        <v>2500003.7999999998</v>
      </c>
      <c r="G545">
        <v>50.760000000000005</v>
      </c>
      <c r="H545">
        <v>0</v>
      </c>
      <c r="I545">
        <v>110.00003427895901</v>
      </c>
      <c r="J545" s="7">
        <f t="shared" si="58"/>
        <v>0</v>
      </c>
      <c r="K545" s="9">
        <f t="shared" si="59"/>
        <v>70.898734177215189</v>
      </c>
      <c r="L545" s="11">
        <f t="shared" si="63"/>
        <v>2</v>
      </c>
      <c r="M545" s="5">
        <v>2</v>
      </c>
      <c r="N545" s="5" t="b">
        <f t="shared" si="62"/>
        <v>1</v>
      </c>
      <c r="O545" s="4">
        <f t="shared" si="60"/>
        <v>253169.18512658228</v>
      </c>
      <c r="P545" s="4">
        <f t="shared" si="61"/>
        <v>3.7430379786392405</v>
      </c>
    </row>
    <row r="546" spans="1:16" customFormat="1" x14ac:dyDescent="0.2">
      <c r="A546">
        <v>314656</v>
      </c>
      <c r="B546" s="1">
        <v>1</v>
      </c>
      <c r="C546">
        <v>2484</v>
      </c>
      <c r="D546">
        <v>3456</v>
      </c>
      <c r="E546">
        <v>216</v>
      </c>
      <c r="F546">
        <v>60</v>
      </c>
      <c r="G546">
        <v>12</v>
      </c>
      <c r="H546">
        <v>0</v>
      </c>
      <c r="I546">
        <v>207</v>
      </c>
      <c r="J546" s="7">
        <f t="shared" si="58"/>
        <v>0</v>
      </c>
      <c r="K546" s="9">
        <f t="shared" si="59"/>
        <v>0.71875</v>
      </c>
      <c r="L546" s="11">
        <f t="shared" si="63"/>
        <v>2</v>
      </c>
      <c r="M546" s="5">
        <v>2</v>
      </c>
      <c r="N546" s="5" t="b">
        <f t="shared" si="62"/>
        <v>0</v>
      </c>
      <c r="O546" s="4">
        <f t="shared" si="60"/>
        <v>5787.1428313078704</v>
      </c>
      <c r="P546" s="4">
        <f t="shared" si="61"/>
        <v>8.5561342683015046E-2</v>
      </c>
    </row>
    <row r="547" spans="1:16" customFormat="1" x14ac:dyDescent="0.2">
      <c r="A547">
        <v>314657</v>
      </c>
      <c r="B547" s="1">
        <v>1</v>
      </c>
      <c r="C547">
        <v>1620</v>
      </c>
      <c r="D547">
        <v>14400</v>
      </c>
      <c r="E547">
        <v>396</v>
      </c>
      <c r="F547">
        <v>99</v>
      </c>
      <c r="G547">
        <v>19.8</v>
      </c>
      <c r="H547">
        <v>0</v>
      </c>
      <c r="I547">
        <v>81.818181818181813</v>
      </c>
      <c r="J547" s="7">
        <f t="shared" si="58"/>
        <v>0</v>
      </c>
      <c r="K547" s="9">
        <f t="shared" si="59"/>
        <v>0.1125</v>
      </c>
      <c r="L547" s="11">
        <f t="shared" si="63"/>
        <v>2</v>
      </c>
      <c r="M547" s="5">
        <v>2</v>
      </c>
      <c r="N547" s="5" t="b">
        <f t="shared" si="62"/>
        <v>0</v>
      </c>
      <c r="O547" s="4">
        <f t="shared" si="60"/>
        <v>1388.9142795138889</v>
      </c>
      <c r="P547" s="4">
        <f t="shared" si="61"/>
        <v>2.0534722243923609E-2</v>
      </c>
    </row>
    <row r="548" spans="1:16" customFormat="1" x14ac:dyDescent="0.2">
      <c r="A548">
        <v>314748</v>
      </c>
      <c r="B548" s="1">
        <v>1</v>
      </c>
      <c r="C548">
        <v>70</v>
      </c>
      <c r="D548">
        <v>48</v>
      </c>
      <c r="E548">
        <v>0</v>
      </c>
      <c r="F548">
        <v>0</v>
      </c>
      <c r="G548">
        <v>0</v>
      </c>
      <c r="H548">
        <v>0</v>
      </c>
      <c r="I548">
        <v>0</v>
      </c>
      <c r="J548" s="7">
        <f t="shared" si="58"/>
        <v>7</v>
      </c>
      <c r="K548" s="9">
        <f t="shared" si="59"/>
        <v>1.4583333333333333</v>
      </c>
      <c r="L548" s="11">
        <f t="shared" si="63"/>
        <v>14</v>
      </c>
      <c r="M548" s="5">
        <v>2</v>
      </c>
      <c r="N548" s="5" t="b">
        <f t="shared" si="62"/>
        <v>0</v>
      </c>
      <c r="O548" s="4">
        <f t="shared" si="60"/>
        <v>416674.28385416669</v>
      </c>
      <c r="P548" s="4">
        <f t="shared" si="61"/>
        <v>6.1604166731770826</v>
      </c>
    </row>
    <row r="549" spans="1:16" customFormat="1" x14ac:dyDescent="0.2">
      <c r="A549">
        <v>314749</v>
      </c>
      <c r="B549" s="1">
        <v>1</v>
      </c>
      <c r="C549">
        <v>109</v>
      </c>
      <c r="D549">
        <v>110</v>
      </c>
      <c r="E549">
        <v>0</v>
      </c>
      <c r="F549">
        <v>0</v>
      </c>
      <c r="G549">
        <v>0</v>
      </c>
      <c r="H549">
        <v>0</v>
      </c>
      <c r="I549">
        <v>0</v>
      </c>
      <c r="J549" s="7">
        <f t="shared" si="58"/>
        <v>7</v>
      </c>
      <c r="K549" s="9">
        <f t="shared" si="59"/>
        <v>0.99090909090909096</v>
      </c>
      <c r="L549" s="11">
        <f t="shared" si="63"/>
        <v>14</v>
      </c>
      <c r="M549" s="5">
        <v>2</v>
      </c>
      <c r="N549" s="5" t="b">
        <f t="shared" si="62"/>
        <v>0</v>
      </c>
      <c r="O549" s="4">
        <f t="shared" si="60"/>
        <v>181821.50568181818</v>
      </c>
      <c r="P549" s="4">
        <f t="shared" si="61"/>
        <v>2.6881818210227273</v>
      </c>
    </row>
    <row r="550" spans="1:16" customFormat="1" x14ac:dyDescent="0.2">
      <c r="A550">
        <v>314790</v>
      </c>
      <c r="B550" s="1">
        <v>1</v>
      </c>
      <c r="C550">
        <v>2000</v>
      </c>
      <c r="D550">
        <v>400</v>
      </c>
      <c r="E550">
        <v>0</v>
      </c>
      <c r="F550">
        <v>160.80000300002999</v>
      </c>
      <c r="G550">
        <v>32.1666666666667</v>
      </c>
      <c r="H550">
        <v>0</v>
      </c>
      <c r="I550">
        <v>62.176165800000298</v>
      </c>
      <c r="J550" s="7">
        <f t="shared" si="58"/>
        <v>0</v>
      </c>
      <c r="K550" s="9">
        <f t="shared" si="59"/>
        <v>5</v>
      </c>
      <c r="L550" s="11">
        <f t="shared" si="63"/>
        <v>2</v>
      </c>
      <c r="M550" s="5">
        <v>2</v>
      </c>
      <c r="N550" s="5" t="b">
        <f t="shared" si="62"/>
        <v>1</v>
      </c>
      <c r="O550" s="4">
        <f t="shared" si="60"/>
        <v>50000.9140625</v>
      </c>
      <c r="P550" s="4">
        <f t="shared" si="61"/>
        <v>0.73925000078124992</v>
      </c>
    </row>
    <row r="551" spans="1:16" customFormat="1" x14ac:dyDescent="0.2">
      <c r="A551">
        <v>314828</v>
      </c>
      <c r="B551" s="1">
        <v>1</v>
      </c>
      <c r="C551">
        <v>56600003</v>
      </c>
      <c r="D551">
        <v>4608</v>
      </c>
      <c r="E551">
        <v>0</v>
      </c>
      <c r="F551">
        <v>886</v>
      </c>
      <c r="G551">
        <v>177.2</v>
      </c>
      <c r="H551">
        <v>0</v>
      </c>
      <c r="I551">
        <v>31.958200003927701</v>
      </c>
      <c r="J551" s="7">
        <f t="shared" si="58"/>
        <v>0</v>
      </c>
      <c r="K551" s="9">
        <f t="shared" si="59"/>
        <v>12282.986762152777</v>
      </c>
      <c r="L551" s="11">
        <f t="shared" si="63"/>
        <v>2</v>
      </c>
      <c r="M551" s="5">
        <v>2</v>
      </c>
      <c r="N551" s="5" t="b">
        <f t="shared" si="62"/>
        <v>1</v>
      </c>
      <c r="O551" s="4">
        <f t="shared" si="60"/>
        <v>4340.3571234809024</v>
      </c>
      <c r="P551" s="4">
        <f t="shared" si="61"/>
        <v>6.4171007012261277E-2</v>
      </c>
    </row>
    <row r="552" spans="1:16" customFormat="1" x14ac:dyDescent="0.2">
      <c r="A552">
        <v>314865</v>
      </c>
      <c r="B552" s="1">
        <v>1</v>
      </c>
      <c r="C552">
        <v>1068</v>
      </c>
      <c r="D552">
        <v>2520</v>
      </c>
      <c r="E552">
        <v>0</v>
      </c>
      <c r="F552">
        <v>60</v>
      </c>
      <c r="G552">
        <v>12</v>
      </c>
      <c r="H552">
        <v>0</v>
      </c>
      <c r="I552">
        <v>89</v>
      </c>
      <c r="J552" s="7">
        <f t="shared" si="58"/>
        <v>0</v>
      </c>
      <c r="K552" s="9">
        <f t="shared" si="59"/>
        <v>0.4238095238095238</v>
      </c>
      <c r="L552" s="11">
        <f t="shared" si="63"/>
        <v>2</v>
      </c>
      <c r="M552" s="5">
        <v>2</v>
      </c>
      <c r="N552" s="5" t="b">
        <f t="shared" si="62"/>
        <v>0</v>
      </c>
      <c r="O552" s="4">
        <f t="shared" si="60"/>
        <v>7936.6530257936511</v>
      </c>
      <c r="P552" s="4">
        <f t="shared" si="61"/>
        <v>0.11734126996527777</v>
      </c>
    </row>
    <row r="553" spans="1:16" customFormat="1" x14ac:dyDescent="0.2">
      <c r="A553">
        <v>316478</v>
      </c>
      <c r="B553" s="1">
        <v>1</v>
      </c>
      <c r="C553">
        <v>180</v>
      </c>
      <c r="D553">
        <v>20000304</v>
      </c>
      <c r="E553">
        <v>120</v>
      </c>
      <c r="F553">
        <v>0</v>
      </c>
      <c r="G553">
        <v>0</v>
      </c>
      <c r="H553">
        <v>0</v>
      </c>
      <c r="I553">
        <v>0</v>
      </c>
      <c r="J553" s="7">
        <f t="shared" si="58"/>
        <v>7</v>
      </c>
      <c r="K553" s="9">
        <f t="shared" si="59"/>
        <v>8.999863202079329E-6</v>
      </c>
      <c r="L553" s="11">
        <f t="shared" si="63"/>
        <v>7.0000215684221603</v>
      </c>
      <c r="M553" s="5">
        <f t="shared" si="64"/>
        <v>1.0000030812031657</v>
      </c>
      <c r="N553" s="5" t="b">
        <f t="shared" si="62"/>
        <v>0</v>
      </c>
      <c r="O553" s="4">
        <f t="shared" si="60"/>
        <v>1.0000030812031657</v>
      </c>
      <c r="P553" s="4">
        <f t="shared" si="61"/>
        <v>1.4784775287040636E-5</v>
      </c>
    </row>
    <row r="554" spans="1:16" customFormat="1" x14ac:dyDescent="0.2">
      <c r="A554">
        <v>316748</v>
      </c>
      <c r="B554" s="1">
        <v>1</v>
      </c>
      <c r="C554">
        <v>20000399</v>
      </c>
      <c r="D554">
        <v>5088</v>
      </c>
      <c r="E554">
        <v>0</v>
      </c>
      <c r="F554">
        <v>91.2</v>
      </c>
      <c r="G554">
        <v>18.240000000000002</v>
      </c>
      <c r="H554">
        <v>0</v>
      </c>
      <c r="I554">
        <v>1000031.5241228</v>
      </c>
      <c r="J554" s="7">
        <f t="shared" si="58"/>
        <v>0</v>
      </c>
      <c r="K554" s="9">
        <f t="shared" si="59"/>
        <v>3930.896029874214</v>
      </c>
      <c r="L554" s="11">
        <f t="shared" si="63"/>
        <v>2</v>
      </c>
      <c r="M554" s="5">
        <v>2</v>
      </c>
      <c r="N554" s="5" t="b">
        <f t="shared" si="62"/>
        <v>1</v>
      </c>
      <c r="O554" s="4">
        <f t="shared" si="60"/>
        <v>3930.8894703223273</v>
      </c>
      <c r="P554" s="4">
        <f t="shared" si="61"/>
        <v>5.8117138426198894E-2</v>
      </c>
    </row>
    <row r="555" spans="1:16" customFormat="1" x14ac:dyDescent="0.2">
      <c r="A555">
        <v>316914</v>
      </c>
      <c r="B555" s="1">
        <v>1</v>
      </c>
      <c r="C555">
        <v>-12</v>
      </c>
      <c r="D555">
        <v>10000344</v>
      </c>
      <c r="E555">
        <v>60</v>
      </c>
      <c r="F555">
        <v>0</v>
      </c>
      <c r="G555">
        <v>0</v>
      </c>
      <c r="H555">
        <v>0</v>
      </c>
      <c r="I555">
        <v>0</v>
      </c>
      <c r="J555" s="7">
        <f t="shared" si="58"/>
        <v>7</v>
      </c>
      <c r="K555" s="9">
        <f t="shared" si="59"/>
        <v>-1.1999587214199831E-6</v>
      </c>
      <c r="L555" s="11">
        <f t="shared" si="63"/>
        <v>13.999774345262523</v>
      </c>
      <c r="M555" s="5">
        <f t="shared" si="64"/>
        <v>1.9999677636089319</v>
      </c>
      <c r="N555" s="5" t="b">
        <f t="shared" si="62"/>
        <v>0</v>
      </c>
      <c r="O555" s="4">
        <f t="shared" si="60"/>
        <v>1.9999677636089319</v>
      </c>
      <c r="P555" s="4">
        <f t="shared" si="61"/>
        <v>2.9568982858239676E-5</v>
      </c>
    </row>
    <row r="556" spans="1:16" customFormat="1" x14ac:dyDescent="0.2">
      <c r="A556">
        <v>317102</v>
      </c>
      <c r="B556" s="1">
        <v>1</v>
      </c>
      <c r="C556">
        <v>948</v>
      </c>
      <c r="D556">
        <v>9000036</v>
      </c>
      <c r="E556">
        <v>84</v>
      </c>
      <c r="F556">
        <v>0</v>
      </c>
      <c r="G556">
        <v>0</v>
      </c>
      <c r="H556">
        <v>0</v>
      </c>
      <c r="I556">
        <v>0</v>
      </c>
      <c r="J556" s="7">
        <f t="shared" si="58"/>
        <v>7</v>
      </c>
      <c r="K556" s="9">
        <f t="shared" si="59"/>
        <v>1.0533291200168533E-4</v>
      </c>
      <c r="L556" s="11">
        <f t="shared" si="63"/>
        <v>15.555777707444728</v>
      </c>
      <c r="M556" s="5">
        <f t="shared" si="64"/>
        <v>2.2222539582063896</v>
      </c>
      <c r="N556" s="5" t="b">
        <f t="shared" si="62"/>
        <v>0</v>
      </c>
      <c r="O556" s="4">
        <f t="shared" si="60"/>
        <v>2.2222539582063896</v>
      </c>
      <c r="P556" s="4">
        <f t="shared" si="61"/>
        <v>3.2855424168581101E-5</v>
      </c>
    </row>
    <row r="557" spans="1:16" customFormat="1" x14ac:dyDescent="0.2">
      <c r="A557">
        <v>317109</v>
      </c>
      <c r="B557" s="1">
        <v>1</v>
      </c>
      <c r="C557">
        <v>276</v>
      </c>
      <c r="D557">
        <v>576</v>
      </c>
      <c r="E557">
        <v>150</v>
      </c>
      <c r="F557">
        <v>0</v>
      </c>
      <c r="G557">
        <v>0</v>
      </c>
      <c r="H557">
        <v>0</v>
      </c>
      <c r="I557">
        <v>0</v>
      </c>
      <c r="J557" s="7">
        <f t="shared" si="58"/>
        <v>7</v>
      </c>
      <c r="K557" s="9">
        <f t="shared" si="59"/>
        <v>0.47916666666666669</v>
      </c>
      <c r="L557" s="11">
        <f t="shared" si="63"/>
        <v>14</v>
      </c>
      <c r="M557" s="5">
        <v>2</v>
      </c>
      <c r="N557" s="5" t="b">
        <f t="shared" si="62"/>
        <v>0</v>
      </c>
      <c r="O557" s="4">
        <f t="shared" si="60"/>
        <v>34722.856987847219</v>
      </c>
      <c r="P557" s="4">
        <f t="shared" si="61"/>
        <v>0.51336805609809022</v>
      </c>
    </row>
    <row r="558" spans="1:16" customFormat="1" x14ac:dyDescent="0.2">
      <c r="A558">
        <v>317248</v>
      </c>
      <c r="B558" s="1">
        <v>1</v>
      </c>
      <c r="C558">
        <v>666</v>
      </c>
      <c r="D558">
        <v>10000320</v>
      </c>
      <c r="E558">
        <v>150</v>
      </c>
      <c r="F558">
        <v>315.60000000000002</v>
      </c>
      <c r="G558">
        <v>600003.12</v>
      </c>
      <c r="H558">
        <v>0</v>
      </c>
      <c r="I558">
        <v>10.551000030000299</v>
      </c>
      <c r="J558" s="7">
        <f t="shared" si="58"/>
        <v>0</v>
      </c>
      <c r="K558" s="9">
        <f t="shared" si="59"/>
        <v>6.6597868868196222E-5</v>
      </c>
      <c r="L558" s="11">
        <f t="shared" si="63"/>
        <v>1.9999725633779719</v>
      </c>
      <c r="M558" s="5">
        <f t="shared" si="64"/>
        <v>1.9999725633779719</v>
      </c>
      <c r="N558" s="5" t="b">
        <f t="shared" si="62"/>
        <v>0</v>
      </c>
      <c r="O558" s="4">
        <f t="shared" si="60"/>
        <v>1.9999725633779719</v>
      </c>
      <c r="P558" s="4">
        <f t="shared" si="61"/>
        <v>2.956905382152771E-5</v>
      </c>
    </row>
    <row r="559" spans="1:16" customFormat="1" x14ac:dyDescent="0.2">
      <c r="A559">
        <v>317249</v>
      </c>
      <c r="B559" s="1">
        <v>1</v>
      </c>
      <c r="C559">
        <v>1428</v>
      </c>
      <c r="D559">
        <v>10000320</v>
      </c>
      <c r="E559">
        <v>168</v>
      </c>
      <c r="F559">
        <v>0</v>
      </c>
      <c r="G559">
        <v>0</v>
      </c>
      <c r="H559">
        <v>0</v>
      </c>
      <c r="I559">
        <v>0</v>
      </c>
      <c r="J559" s="7">
        <f t="shared" si="58"/>
        <v>7</v>
      </c>
      <c r="K559" s="9">
        <f t="shared" si="59"/>
        <v>1.4279543054622251E-4</v>
      </c>
      <c r="L559" s="11">
        <f t="shared" si="63"/>
        <v>13.999807943645804</v>
      </c>
      <c r="M559" s="5">
        <f t="shared" si="64"/>
        <v>1.9999725633779719</v>
      </c>
      <c r="N559" s="5" t="b">
        <f t="shared" si="62"/>
        <v>0</v>
      </c>
      <c r="O559" s="4">
        <f t="shared" si="60"/>
        <v>1.9999725633779719</v>
      </c>
      <c r="P559" s="4">
        <f t="shared" si="61"/>
        <v>2.956905382152771E-5</v>
      </c>
    </row>
    <row r="560" spans="1:16" customFormat="1" x14ac:dyDescent="0.2">
      <c r="A560">
        <v>317265</v>
      </c>
      <c r="B560" s="1">
        <v>1</v>
      </c>
      <c r="C560">
        <v>-6</v>
      </c>
      <c r="D560">
        <v>15000036</v>
      </c>
      <c r="E560">
        <v>24</v>
      </c>
      <c r="F560">
        <v>39.4</v>
      </c>
      <c r="G560">
        <v>7.88</v>
      </c>
      <c r="H560">
        <v>0</v>
      </c>
      <c r="I560">
        <v>-0.76142100003197899</v>
      </c>
      <c r="J560" s="7">
        <f t="shared" si="58"/>
        <v>7.7614210000319792</v>
      </c>
      <c r="K560" s="9">
        <f t="shared" si="59"/>
        <v>-3.9999904000230398E-7</v>
      </c>
      <c r="L560" s="11">
        <f t="shared" si="63"/>
        <v>10.348725681071214</v>
      </c>
      <c r="M560" s="5">
        <f t="shared" si="64"/>
        <v>1.3333545082825136</v>
      </c>
      <c r="N560" s="5" t="b">
        <f t="shared" si="62"/>
        <v>0</v>
      </c>
      <c r="O560" s="4">
        <f t="shared" si="60"/>
        <v>1.3333545082825136</v>
      </c>
      <c r="P560" s="4">
        <f t="shared" si="61"/>
        <v>1.9713286042280163E-5</v>
      </c>
    </row>
    <row r="561" spans="1:16" customFormat="1" x14ac:dyDescent="0.2">
      <c r="A561">
        <v>317266</v>
      </c>
      <c r="B561" s="1">
        <v>1</v>
      </c>
      <c r="C561">
        <v>-12</v>
      </c>
      <c r="D561">
        <v>4000032</v>
      </c>
      <c r="E561">
        <v>96</v>
      </c>
      <c r="F561">
        <v>82.6</v>
      </c>
      <c r="G561">
        <v>16.52</v>
      </c>
      <c r="H561">
        <v>0</v>
      </c>
      <c r="I561">
        <v>-0.72600003922518097</v>
      </c>
      <c r="J561" s="7">
        <f t="shared" si="58"/>
        <v>7.7260000392251813</v>
      </c>
      <c r="K561" s="9">
        <f t="shared" si="59"/>
        <v>-2.9999760001919985E-6</v>
      </c>
      <c r="L561" s="11">
        <f t="shared" si="63"/>
        <v>38.630397357638131</v>
      </c>
      <c r="M561" s="5">
        <f t="shared" si="64"/>
        <v>5.0000514058387528</v>
      </c>
      <c r="N561" s="5" t="b">
        <f t="shared" si="62"/>
        <v>0</v>
      </c>
      <c r="O561" s="4">
        <f t="shared" si="60"/>
        <v>5.0000514058387528</v>
      </c>
      <c r="P561" s="4">
        <f t="shared" si="61"/>
        <v>7.3924408682855534E-5</v>
      </c>
    </row>
    <row r="562" spans="1:16" customFormat="1" x14ac:dyDescent="0.2">
      <c r="A562">
        <v>317457</v>
      </c>
      <c r="B562" s="1">
        <v>1</v>
      </c>
      <c r="C562">
        <v>12960</v>
      </c>
      <c r="D562">
        <v>2880</v>
      </c>
      <c r="E562">
        <v>0</v>
      </c>
      <c r="F562">
        <v>316.8</v>
      </c>
      <c r="G562">
        <v>600003.00003600004</v>
      </c>
      <c r="H562">
        <v>0</v>
      </c>
      <c r="I562">
        <v>204.54545454545456</v>
      </c>
      <c r="J562" s="7">
        <f t="shared" si="58"/>
        <v>0</v>
      </c>
      <c r="K562" s="9">
        <f t="shared" si="59"/>
        <v>4.5</v>
      </c>
      <c r="L562" s="11">
        <f t="shared" si="63"/>
        <v>2</v>
      </c>
      <c r="M562" s="5">
        <v>2</v>
      </c>
      <c r="N562" s="5" t="b">
        <f t="shared" si="62"/>
        <v>1</v>
      </c>
      <c r="O562" s="4">
        <f t="shared" si="60"/>
        <v>6944.5713975694443</v>
      </c>
      <c r="P562" s="4">
        <f t="shared" si="61"/>
        <v>0.10267361121961804</v>
      </c>
    </row>
    <row r="563" spans="1:16" customFormat="1" x14ac:dyDescent="0.2">
      <c r="A563">
        <v>317545</v>
      </c>
      <c r="B563" s="1">
        <v>1</v>
      </c>
      <c r="C563">
        <v>1114</v>
      </c>
      <c r="D563">
        <v>1080</v>
      </c>
      <c r="E563">
        <v>0</v>
      </c>
      <c r="F563">
        <v>39.6</v>
      </c>
      <c r="G563">
        <v>7.92</v>
      </c>
      <c r="H563">
        <v>0</v>
      </c>
      <c r="I563">
        <v>140.65656565656565</v>
      </c>
      <c r="J563" s="7">
        <f t="shared" si="58"/>
        <v>0</v>
      </c>
      <c r="K563" s="9">
        <f t="shared" si="59"/>
        <v>1.0314814814814814</v>
      </c>
      <c r="L563" s="11">
        <f t="shared" si="63"/>
        <v>2</v>
      </c>
      <c r="M563" s="5">
        <v>2</v>
      </c>
      <c r="N563" s="5" t="b">
        <f t="shared" si="62"/>
        <v>0</v>
      </c>
      <c r="O563" s="4">
        <f t="shared" si="60"/>
        <v>18518.857060185186</v>
      </c>
      <c r="P563" s="4">
        <f t="shared" si="61"/>
        <v>0.27379629658564814</v>
      </c>
    </row>
    <row r="564" spans="1:16" customFormat="1" x14ac:dyDescent="0.2">
      <c r="A564">
        <v>317961</v>
      </c>
      <c r="B564" s="1">
        <v>1</v>
      </c>
      <c r="C564">
        <v>40000032</v>
      </c>
      <c r="D564">
        <v>840</v>
      </c>
      <c r="E564">
        <v>0</v>
      </c>
      <c r="F564">
        <v>0</v>
      </c>
      <c r="G564">
        <v>0</v>
      </c>
      <c r="H564">
        <v>0</v>
      </c>
      <c r="I564">
        <v>0</v>
      </c>
      <c r="J564" s="7">
        <f t="shared" si="58"/>
        <v>7</v>
      </c>
      <c r="K564" s="9">
        <f t="shared" si="59"/>
        <v>47619.085714285713</v>
      </c>
      <c r="L564" s="11">
        <f t="shared" si="63"/>
        <v>14</v>
      </c>
      <c r="M564" s="5">
        <v>2</v>
      </c>
      <c r="N564" s="5" t="b">
        <f t="shared" si="62"/>
        <v>1</v>
      </c>
      <c r="O564" s="4">
        <f t="shared" si="60"/>
        <v>23809.959077380954</v>
      </c>
      <c r="P564" s="4">
        <f t="shared" si="61"/>
        <v>0.35202380989583332</v>
      </c>
    </row>
    <row r="565" spans="1:16" customFormat="1" x14ac:dyDescent="0.2">
      <c r="A565">
        <v>318119</v>
      </c>
      <c r="B565" s="1">
        <v>1</v>
      </c>
      <c r="C565">
        <v>100</v>
      </c>
      <c r="D565">
        <v>500</v>
      </c>
      <c r="E565">
        <v>50</v>
      </c>
      <c r="F565">
        <v>0</v>
      </c>
      <c r="G565">
        <v>0</v>
      </c>
      <c r="H565">
        <v>0</v>
      </c>
      <c r="I565">
        <v>0</v>
      </c>
      <c r="J565" s="7">
        <f t="shared" si="58"/>
        <v>7</v>
      </c>
      <c r="K565" s="9">
        <f t="shared" si="59"/>
        <v>0.2</v>
      </c>
      <c r="L565" s="11">
        <f t="shared" si="63"/>
        <v>14</v>
      </c>
      <c r="M565" s="5">
        <v>2</v>
      </c>
      <c r="N565" s="5" t="b">
        <f t="shared" si="62"/>
        <v>0</v>
      </c>
      <c r="O565" s="4">
        <f t="shared" si="60"/>
        <v>40000.731249999997</v>
      </c>
      <c r="P565" s="4">
        <f t="shared" si="61"/>
        <v>0.59140000062499998</v>
      </c>
    </row>
    <row r="566" spans="1:16" customFormat="1" x14ac:dyDescent="0.2">
      <c r="A566">
        <v>318120</v>
      </c>
      <c r="B566" s="1">
        <v>1</v>
      </c>
      <c r="C566">
        <v>1280</v>
      </c>
      <c r="D566">
        <v>500</v>
      </c>
      <c r="E566">
        <v>0</v>
      </c>
      <c r="F566">
        <v>0</v>
      </c>
      <c r="G566">
        <v>0</v>
      </c>
      <c r="H566">
        <v>0</v>
      </c>
      <c r="I566">
        <v>0</v>
      </c>
      <c r="J566" s="7">
        <f t="shared" si="58"/>
        <v>7</v>
      </c>
      <c r="K566" s="9">
        <f t="shared" si="59"/>
        <v>2.56</v>
      </c>
      <c r="L566" s="11">
        <f t="shared" si="63"/>
        <v>14</v>
      </c>
      <c r="M566" s="5">
        <v>2</v>
      </c>
      <c r="N566" s="5" t="b">
        <f t="shared" si="62"/>
        <v>1</v>
      </c>
      <c r="O566" s="4">
        <f t="shared" si="60"/>
        <v>40000.731249999997</v>
      </c>
      <c r="P566" s="4">
        <f t="shared" si="61"/>
        <v>0.59140000062499998</v>
      </c>
    </row>
    <row r="567" spans="1:16" customFormat="1" x14ac:dyDescent="0.2">
      <c r="A567">
        <v>318121</v>
      </c>
      <c r="B567" s="1">
        <v>1</v>
      </c>
      <c r="C567">
        <v>2000030</v>
      </c>
      <c r="D567">
        <v>500</v>
      </c>
      <c r="E567">
        <v>30</v>
      </c>
      <c r="F567">
        <v>25</v>
      </c>
      <c r="G567">
        <v>5</v>
      </c>
      <c r="H567">
        <v>0</v>
      </c>
      <c r="I567">
        <v>46</v>
      </c>
      <c r="J567" s="7">
        <f t="shared" si="58"/>
        <v>0</v>
      </c>
      <c r="K567" s="9">
        <f t="shared" si="59"/>
        <v>4000.06</v>
      </c>
      <c r="L567" s="11">
        <f t="shared" si="63"/>
        <v>2</v>
      </c>
      <c r="M567" s="5">
        <v>2</v>
      </c>
      <c r="N567" s="5" t="b">
        <f t="shared" si="62"/>
        <v>1</v>
      </c>
      <c r="O567" s="4">
        <f t="shared" si="60"/>
        <v>40000.731249999997</v>
      </c>
      <c r="P567" s="4">
        <f t="shared" si="61"/>
        <v>0.59140000062499998</v>
      </c>
    </row>
    <row r="568" spans="1:16" customFormat="1" x14ac:dyDescent="0.2">
      <c r="A568">
        <v>318124</v>
      </c>
      <c r="B568" s="1">
        <v>1</v>
      </c>
      <c r="C568">
        <v>270</v>
      </c>
      <c r="D568">
        <v>500</v>
      </c>
      <c r="E568">
        <v>120</v>
      </c>
      <c r="F568">
        <v>46</v>
      </c>
      <c r="G568">
        <v>9.1999999999999993</v>
      </c>
      <c r="H568">
        <v>0</v>
      </c>
      <c r="I568">
        <v>29.000034782608601</v>
      </c>
      <c r="J568" s="7">
        <f t="shared" si="58"/>
        <v>0</v>
      </c>
      <c r="K568" s="9">
        <f t="shared" si="59"/>
        <v>0.54</v>
      </c>
      <c r="L568" s="11">
        <f t="shared" si="63"/>
        <v>2</v>
      </c>
      <c r="M568" s="5">
        <v>2</v>
      </c>
      <c r="N568" s="5" t="b">
        <f t="shared" si="62"/>
        <v>0</v>
      </c>
      <c r="O568" s="4">
        <f t="shared" si="60"/>
        <v>40000.731249999997</v>
      </c>
      <c r="P568" s="4">
        <f t="shared" si="61"/>
        <v>0.59140000062499998</v>
      </c>
    </row>
    <row r="569" spans="1:16" customFormat="1" x14ac:dyDescent="0.2">
      <c r="A569">
        <v>318227</v>
      </c>
      <c r="B569" s="1">
        <v>1</v>
      </c>
      <c r="C569">
        <v>1900</v>
      </c>
      <c r="D569">
        <v>3500</v>
      </c>
      <c r="E569">
        <v>0</v>
      </c>
      <c r="F569">
        <v>160</v>
      </c>
      <c r="G569">
        <v>32</v>
      </c>
      <c r="H569">
        <v>0</v>
      </c>
      <c r="I569">
        <v>59.000037499999998</v>
      </c>
      <c r="J569" s="7">
        <f t="shared" si="58"/>
        <v>0</v>
      </c>
      <c r="K569" s="9">
        <f t="shared" si="59"/>
        <v>0.54285714285714282</v>
      </c>
      <c r="L569" s="11">
        <f t="shared" si="63"/>
        <v>2</v>
      </c>
      <c r="M569" s="5">
        <v>2</v>
      </c>
      <c r="N569" s="5" t="b">
        <f t="shared" si="62"/>
        <v>0</v>
      </c>
      <c r="O569" s="4">
        <f t="shared" si="60"/>
        <v>5714.3901785714288</v>
      </c>
      <c r="P569" s="4">
        <f t="shared" si="61"/>
        <v>8.4485714374999993E-2</v>
      </c>
    </row>
    <row r="570" spans="1:16" customFormat="1" x14ac:dyDescent="0.2">
      <c r="A570">
        <v>318417</v>
      </c>
      <c r="B570" s="1">
        <v>1</v>
      </c>
      <c r="C570">
        <v>36</v>
      </c>
      <c r="D570">
        <v>288</v>
      </c>
      <c r="E570">
        <v>6</v>
      </c>
      <c r="F570">
        <v>0</v>
      </c>
      <c r="G570">
        <v>0</v>
      </c>
      <c r="H570">
        <v>0</v>
      </c>
      <c r="I570">
        <v>0</v>
      </c>
      <c r="J570" s="7">
        <f t="shared" si="58"/>
        <v>7</v>
      </c>
      <c r="K570" s="9">
        <f t="shared" si="59"/>
        <v>0.125</v>
      </c>
      <c r="L570" s="11">
        <f t="shared" si="63"/>
        <v>14</v>
      </c>
      <c r="M570" s="5">
        <v>2</v>
      </c>
      <c r="N570" s="5" t="b">
        <f t="shared" si="62"/>
        <v>0</v>
      </c>
      <c r="O570" s="4">
        <f t="shared" si="60"/>
        <v>69445.713975694438</v>
      </c>
      <c r="P570" s="4">
        <f t="shared" si="61"/>
        <v>1.0267361121961804</v>
      </c>
    </row>
    <row r="571" spans="1:16" customFormat="1" x14ac:dyDescent="0.2">
      <c r="A571">
        <v>318419</v>
      </c>
      <c r="B571" s="1">
        <v>1</v>
      </c>
      <c r="C571">
        <v>780</v>
      </c>
      <c r="D571">
        <v>288</v>
      </c>
      <c r="E571">
        <v>90</v>
      </c>
      <c r="F571">
        <v>0</v>
      </c>
      <c r="G571">
        <v>0</v>
      </c>
      <c r="H571">
        <v>0</v>
      </c>
      <c r="I571">
        <v>0</v>
      </c>
      <c r="J571" s="7">
        <f t="shared" si="58"/>
        <v>7</v>
      </c>
      <c r="K571" s="9">
        <f t="shared" si="59"/>
        <v>2.7083333333333335</v>
      </c>
      <c r="L571" s="11">
        <f t="shared" si="63"/>
        <v>14</v>
      </c>
      <c r="M571" s="5">
        <v>2</v>
      </c>
      <c r="N571" s="5" t="b">
        <f t="shared" si="62"/>
        <v>1</v>
      </c>
      <c r="O571" s="4">
        <f t="shared" si="60"/>
        <v>69445.713975694438</v>
      </c>
      <c r="P571" s="4">
        <f t="shared" si="61"/>
        <v>1.0267361121961804</v>
      </c>
    </row>
    <row r="572" spans="1:16" customFormat="1" x14ac:dyDescent="0.2">
      <c r="A572">
        <v>318421</v>
      </c>
      <c r="B572" s="1">
        <v>1</v>
      </c>
      <c r="C572">
        <v>2112</v>
      </c>
      <c r="D572">
        <v>300</v>
      </c>
      <c r="E572">
        <v>0</v>
      </c>
      <c r="F572">
        <v>76</v>
      </c>
      <c r="G572">
        <v>15.2</v>
      </c>
      <c r="H572">
        <v>0</v>
      </c>
      <c r="I572">
        <v>1000038.94700003</v>
      </c>
      <c r="J572" s="7">
        <f t="shared" si="58"/>
        <v>0</v>
      </c>
      <c r="K572" s="9">
        <f t="shared" si="59"/>
        <v>7.04</v>
      </c>
      <c r="L572" s="11">
        <f t="shared" si="63"/>
        <v>2</v>
      </c>
      <c r="M572" s="5">
        <v>2</v>
      </c>
      <c r="N572" s="5" t="b">
        <f t="shared" si="62"/>
        <v>1</v>
      </c>
      <c r="O572" s="4">
        <f t="shared" si="60"/>
        <v>66667.885416666672</v>
      </c>
      <c r="P572" s="4">
        <f t="shared" si="61"/>
        <v>0.98566666770833322</v>
      </c>
    </row>
    <row r="573" spans="1:16" customFormat="1" x14ac:dyDescent="0.2">
      <c r="A573">
        <v>318422</v>
      </c>
      <c r="B573" s="1">
        <v>1</v>
      </c>
      <c r="C573">
        <v>408</v>
      </c>
      <c r="D573">
        <v>288</v>
      </c>
      <c r="E573">
        <v>0</v>
      </c>
      <c r="F573">
        <v>0</v>
      </c>
      <c r="G573">
        <v>0</v>
      </c>
      <c r="H573">
        <v>0</v>
      </c>
      <c r="I573">
        <v>0</v>
      </c>
      <c r="J573" s="7">
        <f t="shared" si="58"/>
        <v>7</v>
      </c>
      <c r="K573" s="9">
        <f t="shared" si="59"/>
        <v>1.4166666666666667</v>
      </c>
      <c r="L573" s="11">
        <f t="shared" si="63"/>
        <v>14</v>
      </c>
      <c r="M573" s="5">
        <v>2</v>
      </c>
      <c r="N573" s="5" t="b">
        <f t="shared" si="62"/>
        <v>0</v>
      </c>
      <c r="O573" s="4">
        <f t="shared" si="60"/>
        <v>69445.713975694438</v>
      </c>
      <c r="P573" s="4">
        <f t="shared" si="61"/>
        <v>1.0267361121961804</v>
      </c>
    </row>
    <row r="574" spans="1:16" customFormat="1" x14ac:dyDescent="0.2">
      <c r="A574">
        <v>318549</v>
      </c>
      <c r="B574" s="1">
        <v>1</v>
      </c>
      <c r="C574">
        <v>1245</v>
      </c>
      <c r="D574">
        <v>2880</v>
      </c>
      <c r="E574">
        <v>0</v>
      </c>
      <c r="F574">
        <v>194</v>
      </c>
      <c r="G574">
        <v>38.799999999999997</v>
      </c>
      <c r="H574">
        <v>0</v>
      </c>
      <c r="I574">
        <v>32.087628865979397</v>
      </c>
      <c r="J574" s="7">
        <f t="shared" si="58"/>
        <v>0</v>
      </c>
      <c r="K574" s="9">
        <f t="shared" si="59"/>
        <v>0.43229166666666669</v>
      </c>
      <c r="L574" s="11">
        <f t="shared" si="63"/>
        <v>2</v>
      </c>
      <c r="M574" s="5">
        <v>2</v>
      </c>
      <c r="N574" s="5" t="b">
        <f t="shared" si="62"/>
        <v>0</v>
      </c>
      <c r="O574" s="4">
        <f t="shared" si="60"/>
        <v>6944.5713975694443</v>
      </c>
      <c r="P574" s="4">
        <f t="shared" si="61"/>
        <v>0.10267361121961804</v>
      </c>
    </row>
    <row r="575" spans="1:16" customFormat="1" x14ac:dyDescent="0.2">
      <c r="A575">
        <v>318552</v>
      </c>
      <c r="B575" s="1">
        <v>1</v>
      </c>
      <c r="C575">
        <v>717</v>
      </c>
      <c r="D575">
        <v>3150</v>
      </c>
      <c r="E575">
        <v>0</v>
      </c>
      <c r="F575">
        <v>177</v>
      </c>
      <c r="G575">
        <v>35.4</v>
      </c>
      <c r="H575">
        <v>0</v>
      </c>
      <c r="I575">
        <v>20.254200003728801</v>
      </c>
      <c r="J575" s="7">
        <f t="shared" si="58"/>
        <v>0</v>
      </c>
      <c r="K575" s="9">
        <f t="shared" si="59"/>
        <v>0.22761904761904761</v>
      </c>
      <c r="L575" s="11">
        <f t="shared" si="63"/>
        <v>2</v>
      </c>
      <c r="M575" s="5">
        <v>2</v>
      </c>
      <c r="N575" s="5" t="b">
        <f t="shared" si="62"/>
        <v>0</v>
      </c>
      <c r="O575" s="4">
        <f t="shared" si="60"/>
        <v>6349.3224206349205</v>
      </c>
      <c r="P575" s="4">
        <f t="shared" si="61"/>
        <v>9.387301597222221E-2</v>
      </c>
    </row>
    <row r="576" spans="1:16" customFormat="1" x14ac:dyDescent="0.2">
      <c r="A576">
        <v>318555</v>
      </c>
      <c r="B576" s="1">
        <v>1</v>
      </c>
      <c r="C576">
        <v>1728</v>
      </c>
      <c r="D576">
        <v>2688</v>
      </c>
      <c r="E576">
        <v>0</v>
      </c>
      <c r="F576">
        <v>366</v>
      </c>
      <c r="G576">
        <v>700003.2</v>
      </c>
      <c r="H576">
        <v>0</v>
      </c>
      <c r="I576">
        <v>200003.60655699999</v>
      </c>
      <c r="J576" s="7">
        <f t="shared" si="58"/>
        <v>0</v>
      </c>
      <c r="K576" s="9">
        <f t="shared" si="59"/>
        <v>0.6428571428571429</v>
      </c>
      <c r="L576" s="11">
        <f t="shared" si="63"/>
        <v>2</v>
      </c>
      <c r="M576" s="5">
        <v>2</v>
      </c>
      <c r="N576" s="5" t="b">
        <f t="shared" si="62"/>
        <v>0</v>
      </c>
      <c r="O576" s="4">
        <f t="shared" si="60"/>
        <v>7440.6122116815477</v>
      </c>
      <c r="P576" s="4">
        <f t="shared" si="61"/>
        <v>0.11000744059244791</v>
      </c>
    </row>
    <row r="577" spans="1:16" customFormat="1" x14ac:dyDescent="0.2">
      <c r="A577">
        <v>318561</v>
      </c>
      <c r="B577" s="1">
        <v>1</v>
      </c>
      <c r="C577">
        <v>100003151</v>
      </c>
      <c r="D577">
        <v>8064</v>
      </c>
      <c r="E577">
        <v>0</v>
      </c>
      <c r="F577">
        <v>392</v>
      </c>
      <c r="G577">
        <v>78.400000000000006</v>
      </c>
      <c r="H577">
        <v>0</v>
      </c>
      <c r="I577">
        <v>167.74200003468999</v>
      </c>
      <c r="J577" s="7">
        <f t="shared" si="58"/>
        <v>0</v>
      </c>
      <c r="K577" s="9">
        <f t="shared" si="59"/>
        <v>12401.184399801587</v>
      </c>
      <c r="L577" s="11">
        <f t="shared" si="63"/>
        <v>2</v>
      </c>
      <c r="M577" s="5">
        <v>2</v>
      </c>
      <c r="N577" s="5" t="b">
        <f t="shared" si="62"/>
        <v>1</v>
      </c>
      <c r="O577" s="4">
        <f t="shared" si="60"/>
        <v>2480.2040705605159</v>
      </c>
      <c r="P577" s="4">
        <f t="shared" si="61"/>
        <v>3.66691468641493E-2</v>
      </c>
    </row>
    <row r="578" spans="1:16" customFormat="1" x14ac:dyDescent="0.2">
      <c r="A578">
        <v>318567</v>
      </c>
      <c r="B578" s="1">
        <v>1</v>
      </c>
      <c r="C578">
        <v>111000030</v>
      </c>
      <c r="D578">
        <v>1440</v>
      </c>
      <c r="E578">
        <v>0</v>
      </c>
      <c r="F578">
        <v>74.400000000000006</v>
      </c>
      <c r="G578">
        <v>14.88</v>
      </c>
      <c r="H578">
        <v>0</v>
      </c>
      <c r="I578">
        <v>747.98000038709597</v>
      </c>
      <c r="J578" s="7">
        <f t="shared" si="58"/>
        <v>0</v>
      </c>
      <c r="K578" s="9">
        <f t="shared" si="59"/>
        <v>77083.354166666672</v>
      </c>
      <c r="L578" s="11">
        <f t="shared" si="63"/>
        <v>2</v>
      </c>
      <c r="M578" s="5">
        <v>2</v>
      </c>
      <c r="N578" s="5" t="b">
        <f t="shared" si="62"/>
        <v>1</v>
      </c>
      <c r="O578" s="4">
        <f t="shared" si="60"/>
        <v>13889.142795138889</v>
      </c>
      <c r="P578" s="4">
        <f t="shared" si="61"/>
        <v>0.20534722243923609</v>
      </c>
    </row>
    <row r="579" spans="1:16" customFormat="1" x14ac:dyDescent="0.2">
      <c r="A579">
        <v>318742</v>
      </c>
      <c r="B579" s="1">
        <v>1</v>
      </c>
      <c r="C579">
        <v>3200</v>
      </c>
      <c r="D579">
        <v>1600</v>
      </c>
      <c r="E579">
        <v>0</v>
      </c>
      <c r="F579">
        <v>120</v>
      </c>
      <c r="G579">
        <v>24</v>
      </c>
      <c r="H579">
        <v>0</v>
      </c>
      <c r="I579">
        <v>10000300003</v>
      </c>
      <c r="J579" s="7">
        <f t="shared" ref="J579:J596" si="65">IF(I579&lt;=$I$1,$I$1-I579,0)</f>
        <v>0</v>
      </c>
      <c r="K579" s="9">
        <f t="shared" ref="K579:K597" si="66">C579/D579</f>
        <v>2</v>
      </c>
      <c r="L579" s="11">
        <f t="shared" si="63"/>
        <v>2</v>
      </c>
      <c r="M579" s="5">
        <v>2</v>
      </c>
      <c r="N579" s="5" t="b">
        <f t="shared" si="62"/>
        <v>0</v>
      </c>
      <c r="O579" s="4">
        <f t="shared" ref="O579:O597" si="67">20000365.625/D579</f>
        <v>12500.228515625</v>
      </c>
      <c r="P579" s="4">
        <f t="shared" ref="P579:P597" si="68">295.7000003125/D579</f>
        <v>0.18481250019531248</v>
      </c>
    </row>
    <row r="580" spans="1:16" customFormat="1" x14ac:dyDescent="0.2">
      <c r="A580">
        <v>318771</v>
      </c>
      <c r="B580" s="1">
        <v>1</v>
      </c>
      <c r="C580">
        <v>570</v>
      </c>
      <c r="D580">
        <v>4000032</v>
      </c>
      <c r="E580">
        <v>54</v>
      </c>
      <c r="F580">
        <v>0</v>
      </c>
      <c r="G580">
        <v>0</v>
      </c>
      <c r="H580">
        <v>0</v>
      </c>
      <c r="I580">
        <v>0</v>
      </c>
      <c r="J580" s="7">
        <f t="shared" si="65"/>
        <v>7</v>
      </c>
      <c r="K580" s="9">
        <f t="shared" si="66"/>
        <v>1.4249886000911993E-4</v>
      </c>
      <c r="L580" s="11">
        <f t="shared" si="63"/>
        <v>35.000359840871269</v>
      </c>
      <c r="M580" s="5">
        <f t="shared" si="64"/>
        <v>5.0000514058387528</v>
      </c>
      <c r="N580" s="5" t="b">
        <f t="shared" ref="N580:N643" si="69">M580&lt;K580</f>
        <v>0</v>
      </c>
      <c r="O580" s="4">
        <f t="shared" si="67"/>
        <v>5.0000514058387528</v>
      </c>
      <c r="P580" s="4">
        <f t="shared" si="68"/>
        <v>7.3924408682855534E-5</v>
      </c>
    </row>
    <row r="581" spans="1:16" customFormat="1" x14ac:dyDescent="0.2">
      <c r="A581">
        <v>318786</v>
      </c>
      <c r="B581" s="1">
        <v>1</v>
      </c>
      <c r="C581">
        <v>480</v>
      </c>
      <c r="D581">
        <v>288</v>
      </c>
      <c r="E581">
        <v>0</v>
      </c>
      <c r="F581">
        <v>26.666666666666668</v>
      </c>
      <c r="G581">
        <v>5.0000300002999998</v>
      </c>
      <c r="H581">
        <v>0</v>
      </c>
      <c r="I581">
        <v>89.999999999999986</v>
      </c>
      <c r="J581" s="7">
        <f t="shared" si="65"/>
        <v>0</v>
      </c>
      <c r="K581" s="9">
        <f t="shared" si="66"/>
        <v>1.6666666666666667</v>
      </c>
      <c r="L581" s="11">
        <f t="shared" si="63"/>
        <v>2</v>
      </c>
      <c r="M581" s="5">
        <v>2</v>
      </c>
      <c r="N581" s="5" t="b">
        <f t="shared" si="69"/>
        <v>0</v>
      </c>
      <c r="O581" s="4">
        <f t="shared" si="67"/>
        <v>69445.713975694438</v>
      </c>
      <c r="P581" s="4">
        <f t="shared" si="68"/>
        <v>1.0267361121961804</v>
      </c>
    </row>
    <row r="582" spans="1:16" customFormat="1" x14ac:dyDescent="0.2">
      <c r="A582">
        <v>318787</v>
      </c>
      <c r="B582" s="1">
        <v>1</v>
      </c>
      <c r="C582">
        <v>36</v>
      </c>
      <c r="D582">
        <v>240</v>
      </c>
      <c r="E582">
        <v>0</v>
      </c>
      <c r="F582">
        <v>24.8</v>
      </c>
      <c r="G582">
        <v>4.96</v>
      </c>
      <c r="H582">
        <v>0</v>
      </c>
      <c r="I582">
        <v>7.2580645161290001</v>
      </c>
      <c r="J582" s="7">
        <f t="shared" si="65"/>
        <v>0</v>
      </c>
      <c r="K582" s="9">
        <f t="shared" si="66"/>
        <v>0.15</v>
      </c>
      <c r="L582" s="11">
        <f t="shared" si="63"/>
        <v>2</v>
      </c>
      <c r="M582" s="5">
        <v>2</v>
      </c>
      <c r="N582" s="5" t="b">
        <f t="shared" si="69"/>
        <v>0</v>
      </c>
      <c r="O582" s="4">
        <f t="shared" si="67"/>
        <v>83334.856770833328</v>
      </c>
      <c r="P582" s="4">
        <f t="shared" si="68"/>
        <v>1.2320833346354165</v>
      </c>
    </row>
    <row r="583" spans="1:16" customFormat="1" x14ac:dyDescent="0.2">
      <c r="A583">
        <v>319045</v>
      </c>
      <c r="B583" s="1">
        <v>1</v>
      </c>
      <c r="C583">
        <v>2270</v>
      </c>
      <c r="D583">
        <v>504</v>
      </c>
      <c r="E583">
        <v>166</v>
      </c>
      <c r="F583">
        <v>0</v>
      </c>
      <c r="G583">
        <v>0</v>
      </c>
      <c r="H583">
        <v>0</v>
      </c>
      <c r="I583">
        <v>0</v>
      </c>
      <c r="J583" s="7">
        <f t="shared" si="65"/>
        <v>7</v>
      </c>
      <c r="K583" s="9">
        <f t="shared" si="66"/>
        <v>4.503968253968254</v>
      </c>
      <c r="L583" s="11">
        <f t="shared" si="63"/>
        <v>14</v>
      </c>
      <c r="M583" s="5">
        <v>2</v>
      </c>
      <c r="N583" s="5" t="b">
        <f t="shared" si="69"/>
        <v>1</v>
      </c>
      <c r="O583" s="4">
        <f t="shared" si="67"/>
        <v>39683.265128968254</v>
      </c>
      <c r="P583" s="4">
        <f t="shared" si="68"/>
        <v>0.58670634982638881</v>
      </c>
    </row>
    <row r="584" spans="1:16" customFormat="1" x14ac:dyDescent="0.2">
      <c r="A584">
        <v>319064</v>
      </c>
      <c r="B584" s="1">
        <v>1</v>
      </c>
      <c r="C584">
        <v>444</v>
      </c>
      <c r="D584">
        <v>120</v>
      </c>
      <c r="E584">
        <v>0</v>
      </c>
      <c r="F584">
        <v>14.666666666666666</v>
      </c>
      <c r="G584">
        <v>2.9000030000299999</v>
      </c>
      <c r="H584">
        <v>0</v>
      </c>
      <c r="I584">
        <v>151.000036000036</v>
      </c>
      <c r="J584" s="7">
        <f t="shared" si="65"/>
        <v>0</v>
      </c>
      <c r="K584" s="9">
        <f t="shared" si="66"/>
        <v>3.7</v>
      </c>
      <c r="L584" s="11">
        <f t="shared" si="63"/>
        <v>2</v>
      </c>
      <c r="M584" s="5">
        <v>2</v>
      </c>
      <c r="N584" s="5" t="b">
        <f t="shared" si="69"/>
        <v>1</v>
      </c>
      <c r="O584" s="4">
        <f t="shared" si="67"/>
        <v>166669.71354166666</v>
      </c>
      <c r="P584" s="4">
        <f t="shared" si="68"/>
        <v>2.4641666692708331</v>
      </c>
    </row>
    <row r="585" spans="1:16" customFormat="1" x14ac:dyDescent="0.2">
      <c r="A585">
        <v>319067</v>
      </c>
      <c r="B585" s="1">
        <v>1</v>
      </c>
      <c r="C585">
        <v>16575</v>
      </c>
      <c r="D585">
        <v>5525</v>
      </c>
      <c r="E585">
        <v>0</v>
      </c>
      <c r="F585">
        <v>966.66666666666663</v>
      </c>
      <c r="G585">
        <v>1900003.00003</v>
      </c>
      <c r="H585">
        <v>0</v>
      </c>
      <c r="I585">
        <v>85.700003275862002</v>
      </c>
      <c r="J585" s="7">
        <f t="shared" si="65"/>
        <v>0</v>
      </c>
      <c r="K585" s="9">
        <f t="shared" si="66"/>
        <v>3</v>
      </c>
      <c r="L585" s="11">
        <f t="shared" si="63"/>
        <v>2</v>
      </c>
      <c r="M585" s="5">
        <v>2</v>
      </c>
      <c r="N585" s="5" t="b">
        <f t="shared" si="69"/>
        <v>1</v>
      </c>
      <c r="O585" s="4">
        <f t="shared" si="67"/>
        <v>3619.9756787330316</v>
      </c>
      <c r="P585" s="4">
        <f t="shared" si="68"/>
        <v>5.3520362047511309E-2</v>
      </c>
    </row>
    <row r="586" spans="1:16" customFormat="1" x14ac:dyDescent="0.2">
      <c r="A586">
        <v>319068</v>
      </c>
      <c r="B586" s="1">
        <v>1</v>
      </c>
      <c r="C586">
        <v>20975</v>
      </c>
      <c r="D586">
        <v>5250</v>
      </c>
      <c r="E586">
        <v>0</v>
      </c>
      <c r="F586">
        <v>666.66666666666663</v>
      </c>
      <c r="G586">
        <v>10000300003</v>
      </c>
      <c r="H586">
        <v>0</v>
      </c>
      <c r="I586">
        <v>157.00003125000001</v>
      </c>
      <c r="J586" s="7">
        <f t="shared" si="65"/>
        <v>0</v>
      </c>
      <c r="K586" s="9">
        <f t="shared" si="66"/>
        <v>3.9952380952380953</v>
      </c>
      <c r="L586" s="11">
        <f t="shared" si="63"/>
        <v>2</v>
      </c>
      <c r="M586" s="5">
        <v>2</v>
      </c>
      <c r="N586" s="5" t="b">
        <f t="shared" si="69"/>
        <v>1</v>
      </c>
      <c r="O586" s="4">
        <f t="shared" si="67"/>
        <v>3809.5934523809524</v>
      </c>
      <c r="P586" s="4">
        <f t="shared" si="68"/>
        <v>5.6323809583333329E-2</v>
      </c>
    </row>
    <row r="587" spans="1:16" customFormat="1" x14ac:dyDescent="0.2">
      <c r="A587">
        <v>319069</v>
      </c>
      <c r="B587" s="1">
        <v>1</v>
      </c>
      <c r="C587">
        <v>22425</v>
      </c>
      <c r="D587">
        <v>7475</v>
      </c>
      <c r="E587">
        <v>0</v>
      </c>
      <c r="F587">
        <v>1125</v>
      </c>
      <c r="G587">
        <v>225</v>
      </c>
      <c r="H587">
        <v>0</v>
      </c>
      <c r="I587">
        <v>99.666666666666671</v>
      </c>
      <c r="J587" s="7">
        <f t="shared" si="65"/>
        <v>0</v>
      </c>
      <c r="K587" s="9">
        <f t="shared" si="66"/>
        <v>3</v>
      </c>
      <c r="L587" s="11">
        <f t="shared" si="63"/>
        <v>2</v>
      </c>
      <c r="M587" s="5">
        <v>2</v>
      </c>
      <c r="N587" s="5" t="b">
        <f t="shared" si="69"/>
        <v>1</v>
      </c>
      <c r="O587" s="4">
        <f t="shared" si="67"/>
        <v>2675.6341973244148</v>
      </c>
      <c r="P587" s="4">
        <f t="shared" si="68"/>
        <v>3.9558528469899663E-2</v>
      </c>
    </row>
    <row r="588" spans="1:16" customFormat="1" x14ac:dyDescent="0.2">
      <c r="A588">
        <v>319185</v>
      </c>
      <c r="B588" s="1">
        <v>1</v>
      </c>
      <c r="C588">
        <v>852</v>
      </c>
      <c r="D588">
        <v>1512</v>
      </c>
      <c r="E588">
        <v>678</v>
      </c>
      <c r="F588">
        <v>248.4</v>
      </c>
      <c r="G588">
        <v>49.68</v>
      </c>
      <c r="H588">
        <v>0</v>
      </c>
      <c r="I588">
        <v>17.149758454105999</v>
      </c>
      <c r="J588" s="7">
        <f t="shared" si="65"/>
        <v>0</v>
      </c>
      <c r="K588" s="9">
        <f t="shared" si="66"/>
        <v>0.56349206349206349</v>
      </c>
      <c r="L588" s="11">
        <f t="shared" si="63"/>
        <v>2</v>
      </c>
      <c r="M588" s="5">
        <v>2</v>
      </c>
      <c r="N588" s="5" t="b">
        <f t="shared" si="69"/>
        <v>0</v>
      </c>
      <c r="O588" s="4">
        <f t="shared" si="67"/>
        <v>13227.755042989418</v>
      </c>
      <c r="P588" s="4">
        <f t="shared" si="68"/>
        <v>0.19556878327546295</v>
      </c>
    </row>
    <row r="589" spans="1:16" customFormat="1" x14ac:dyDescent="0.2">
      <c r="A589">
        <v>319192</v>
      </c>
      <c r="B589" s="1">
        <v>1</v>
      </c>
      <c r="C589">
        <v>760</v>
      </c>
      <c r="D589">
        <v>1680</v>
      </c>
      <c r="E589">
        <v>320</v>
      </c>
      <c r="F589">
        <v>488.0000300003</v>
      </c>
      <c r="G589">
        <v>97.666666666666657</v>
      </c>
      <c r="H589">
        <v>0</v>
      </c>
      <c r="I589">
        <v>7.7815699658700002</v>
      </c>
      <c r="J589" s="7">
        <f t="shared" si="65"/>
        <v>0</v>
      </c>
      <c r="K589" s="9">
        <f t="shared" si="66"/>
        <v>0.45238095238095238</v>
      </c>
      <c r="L589" s="11">
        <f t="shared" si="63"/>
        <v>2</v>
      </c>
      <c r="M589" s="5">
        <v>2</v>
      </c>
      <c r="N589" s="5" t="b">
        <f t="shared" si="69"/>
        <v>0</v>
      </c>
      <c r="O589" s="4">
        <f t="shared" si="67"/>
        <v>11904.979538690477</v>
      </c>
      <c r="P589" s="4">
        <f t="shared" si="68"/>
        <v>0.17601190494791666</v>
      </c>
    </row>
    <row r="590" spans="1:16" customFormat="1" x14ac:dyDescent="0.2">
      <c r="A590">
        <v>319195</v>
      </c>
      <c r="B590" s="1">
        <v>1</v>
      </c>
      <c r="C590">
        <v>1950</v>
      </c>
      <c r="D590">
        <v>1700</v>
      </c>
      <c r="E590">
        <v>70</v>
      </c>
      <c r="F590">
        <v>357</v>
      </c>
      <c r="G590">
        <v>71.400000000000006</v>
      </c>
      <c r="H590">
        <v>0</v>
      </c>
      <c r="I590">
        <v>27.0000310924</v>
      </c>
      <c r="J590" s="7">
        <f t="shared" si="65"/>
        <v>0</v>
      </c>
      <c r="K590" s="9">
        <f t="shared" si="66"/>
        <v>1.1470588235294117</v>
      </c>
      <c r="L590" s="11">
        <f t="shared" si="63"/>
        <v>2</v>
      </c>
      <c r="M590" s="5">
        <v>2</v>
      </c>
      <c r="N590" s="5" t="b">
        <f t="shared" si="69"/>
        <v>0</v>
      </c>
      <c r="O590" s="4">
        <f t="shared" si="67"/>
        <v>11764.920955882353</v>
      </c>
      <c r="P590" s="4">
        <f t="shared" si="68"/>
        <v>0.17394117665441175</v>
      </c>
    </row>
    <row r="591" spans="1:16" customFormat="1" x14ac:dyDescent="0.2">
      <c r="A591">
        <v>319206</v>
      </c>
      <c r="B591" s="1">
        <v>1</v>
      </c>
      <c r="C591">
        <v>4272</v>
      </c>
      <c r="D591">
        <v>2592</v>
      </c>
      <c r="E591">
        <v>72</v>
      </c>
      <c r="F591">
        <v>0</v>
      </c>
      <c r="G591">
        <v>0</v>
      </c>
      <c r="H591">
        <v>0</v>
      </c>
      <c r="I591">
        <v>0</v>
      </c>
      <c r="J591" s="7">
        <f t="shared" si="65"/>
        <v>7</v>
      </c>
      <c r="K591" s="9">
        <f t="shared" si="66"/>
        <v>1.6481481481481481</v>
      </c>
      <c r="L591" s="11">
        <f t="shared" si="63"/>
        <v>14</v>
      </c>
      <c r="M591" s="5">
        <v>2</v>
      </c>
      <c r="N591" s="5" t="b">
        <f t="shared" si="69"/>
        <v>0</v>
      </c>
      <c r="O591" s="4">
        <f t="shared" si="67"/>
        <v>7716.1904417438273</v>
      </c>
      <c r="P591" s="4">
        <f t="shared" si="68"/>
        <v>0.11408179024402006</v>
      </c>
    </row>
    <row r="592" spans="1:16" customFormat="1" x14ac:dyDescent="0.2">
      <c r="A592">
        <v>319207</v>
      </c>
      <c r="B592" s="1">
        <v>1</v>
      </c>
      <c r="C592">
        <v>7485</v>
      </c>
      <c r="D592">
        <v>10000380</v>
      </c>
      <c r="E592">
        <v>15</v>
      </c>
      <c r="F592">
        <v>0</v>
      </c>
      <c r="G592">
        <v>0</v>
      </c>
      <c r="H592">
        <v>0</v>
      </c>
      <c r="I592">
        <v>0</v>
      </c>
      <c r="J592" s="7">
        <f t="shared" si="65"/>
        <v>7</v>
      </c>
      <c r="K592" s="9">
        <f t="shared" si="66"/>
        <v>7.4847155808079296E-4</v>
      </c>
      <c r="L592" s="11">
        <f t="shared" si="63"/>
        <v>13.999723947989976</v>
      </c>
      <c r="M592" s="5">
        <f t="shared" si="64"/>
        <v>1.999960563998568</v>
      </c>
      <c r="N592" s="5" t="b">
        <f t="shared" si="69"/>
        <v>0</v>
      </c>
      <c r="O592" s="4">
        <f t="shared" si="67"/>
        <v>1.999960563998568</v>
      </c>
      <c r="P592" s="4">
        <f t="shared" si="68"/>
        <v>2.9568876413946267E-5</v>
      </c>
    </row>
    <row r="593" spans="1:16" customFormat="1" x14ac:dyDescent="0.2">
      <c r="A593">
        <v>319217</v>
      </c>
      <c r="B593" s="1">
        <v>1</v>
      </c>
      <c r="C593">
        <v>1960</v>
      </c>
      <c r="D593">
        <v>3150</v>
      </c>
      <c r="E593">
        <v>50</v>
      </c>
      <c r="F593">
        <v>1208</v>
      </c>
      <c r="G593">
        <v>241.6</v>
      </c>
      <c r="H593">
        <v>0</v>
      </c>
      <c r="I593">
        <v>8.112582781456954</v>
      </c>
      <c r="J593" s="7">
        <f t="shared" si="65"/>
        <v>0</v>
      </c>
      <c r="K593" s="9">
        <f t="shared" si="66"/>
        <v>0.62222222222222223</v>
      </c>
      <c r="L593" s="11">
        <f t="shared" si="63"/>
        <v>2</v>
      </c>
      <c r="M593" s="5">
        <v>2</v>
      </c>
      <c r="N593" s="5" t="b">
        <f t="shared" si="69"/>
        <v>0</v>
      </c>
      <c r="O593" s="4">
        <f t="shared" si="67"/>
        <v>6349.3224206349205</v>
      </c>
      <c r="P593" s="4">
        <f t="shared" si="68"/>
        <v>9.387301597222221E-2</v>
      </c>
    </row>
    <row r="594" spans="1:16" customFormat="1" x14ac:dyDescent="0.2">
      <c r="A594">
        <v>319219</v>
      </c>
      <c r="B594" s="1">
        <v>1</v>
      </c>
      <c r="C594">
        <v>72</v>
      </c>
      <c r="D594">
        <v>2592</v>
      </c>
      <c r="E594">
        <v>648</v>
      </c>
      <c r="F594">
        <v>950.4</v>
      </c>
      <c r="G594">
        <v>190.07999999999998</v>
      </c>
      <c r="H594">
        <v>0</v>
      </c>
      <c r="I594">
        <v>3.7878787878787899E-5</v>
      </c>
      <c r="J594" s="7">
        <f t="shared" si="65"/>
        <v>6.9999621212121212</v>
      </c>
      <c r="K594" s="9">
        <f t="shared" si="66"/>
        <v>2.7777777777777776E-2</v>
      </c>
      <c r="L594" s="11">
        <f t="shared" si="63"/>
        <v>13.999924242424242</v>
      </c>
      <c r="M594" s="5">
        <v>2</v>
      </c>
      <c r="N594" s="5" t="b">
        <f t="shared" si="69"/>
        <v>0</v>
      </c>
      <c r="O594" s="4">
        <f t="shared" si="67"/>
        <v>7716.1904417438273</v>
      </c>
      <c r="P594" s="4">
        <f t="shared" si="68"/>
        <v>0.11408179024402006</v>
      </c>
    </row>
    <row r="595" spans="1:16" customFormat="1" x14ac:dyDescent="0.2">
      <c r="A595">
        <v>319497</v>
      </c>
      <c r="B595" s="1">
        <v>1</v>
      </c>
      <c r="C595">
        <v>20015</v>
      </c>
      <c r="D595">
        <v>2880</v>
      </c>
      <c r="E595">
        <v>0</v>
      </c>
      <c r="F595">
        <v>768</v>
      </c>
      <c r="G595">
        <v>1500003.6</v>
      </c>
      <c r="H595">
        <v>0</v>
      </c>
      <c r="I595">
        <v>1000030.00003059</v>
      </c>
      <c r="J595" s="7">
        <f t="shared" si="65"/>
        <v>0</v>
      </c>
      <c r="K595" s="9">
        <f t="shared" si="66"/>
        <v>6.9496527777777777</v>
      </c>
      <c r="L595" s="11">
        <f t="shared" si="63"/>
        <v>2</v>
      </c>
      <c r="M595" s="5">
        <v>2</v>
      </c>
      <c r="N595" s="5" t="b">
        <f t="shared" si="69"/>
        <v>1</v>
      </c>
      <c r="O595" s="4">
        <f t="shared" si="67"/>
        <v>6944.5713975694443</v>
      </c>
      <c r="P595" s="4">
        <f t="shared" si="68"/>
        <v>0.10267361121961804</v>
      </c>
    </row>
    <row r="596" spans="1:16" customFormat="1" x14ac:dyDescent="0.2">
      <c r="A596">
        <v>319572</v>
      </c>
      <c r="B596" s="1">
        <v>1</v>
      </c>
      <c r="C596">
        <v>1024</v>
      </c>
      <c r="D596">
        <v>128</v>
      </c>
      <c r="E596">
        <v>0</v>
      </c>
      <c r="F596">
        <v>150.66666666666666</v>
      </c>
      <c r="G596">
        <v>30.10000300003</v>
      </c>
      <c r="H596">
        <v>0</v>
      </c>
      <c r="I596">
        <v>300003.98200003</v>
      </c>
      <c r="J596" s="7">
        <f t="shared" si="65"/>
        <v>0</v>
      </c>
      <c r="K596" s="9">
        <f t="shared" si="66"/>
        <v>8</v>
      </c>
      <c r="L596" s="11">
        <f t="shared" si="63"/>
        <v>2</v>
      </c>
      <c r="M596" s="5">
        <v>2</v>
      </c>
      <c r="N596" s="5" t="b">
        <f t="shared" si="69"/>
        <v>1</v>
      </c>
      <c r="O596" s="4">
        <f t="shared" si="67"/>
        <v>156252.8564453125</v>
      </c>
      <c r="P596" s="4">
        <f t="shared" si="68"/>
        <v>2.3101562524414061</v>
      </c>
    </row>
    <row r="597" spans="1:16" customFormat="1" x14ac:dyDescent="0.2">
      <c r="A597">
        <v>319676</v>
      </c>
      <c r="B597" s="1">
        <v>1</v>
      </c>
      <c r="C597">
        <v>3426</v>
      </c>
      <c r="D597">
        <v>864</v>
      </c>
      <c r="E597">
        <v>1410</v>
      </c>
      <c r="F597">
        <v>1206</v>
      </c>
      <c r="G597">
        <v>241.2</v>
      </c>
      <c r="H597">
        <v>0</v>
      </c>
      <c r="I597">
        <v>14.2000003980099</v>
      </c>
      <c r="J597" s="7">
        <f t="shared" ref="J597:J644" si="70">IF(I597&lt;=$I$1,$I$1-I597,0)</f>
        <v>0</v>
      </c>
      <c r="K597" s="9">
        <f t="shared" si="66"/>
        <v>3.9652777777777777</v>
      </c>
      <c r="L597" s="11">
        <f t="shared" ref="L597:L644" si="71">IF(J597=0,M597,J597*M597)</f>
        <v>2</v>
      </c>
      <c r="M597" s="5">
        <v>2</v>
      </c>
      <c r="N597" s="5" t="b">
        <f t="shared" si="69"/>
        <v>1</v>
      </c>
      <c r="O597" s="4">
        <f t="shared" si="67"/>
        <v>23148.571325231482</v>
      </c>
      <c r="P597" s="4">
        <f t="shared" si="68"/>
        <v>0.34224537073206018</v>
      </c>
    </row>
    <row r="598" spans="1:16" customFormat="1" x14ac:dyDescent="0.2">
      <c r="A598">
        <v>319677</v>
      </c>
      <c r="B598" s="1">
        <v>1</v>
      </c>
      <c r="C598">
        <v>1001</v>
      </c>
      <c r="D598">
        <v>1008</v>
      </c>
      <c r="E598">
        <v>420</v>
      </c>
      <c r="F598">
        <v>222</v>
      </c>
      <c r="G598">
        <v>44.4</v>
      </c>
      <c r="H598">
        <v>0</v>
      </c>
      <c r="I598">
        <v>22.545045045045047</v>
      </c>
      <c r="J598" s="7">
        <f t="shared" si="70"/>
        <v>0</v>
      </c>
      <c r="K598" s="9">
        <f t="shared" ref="K598:K644" si="72">C598/D598</f>
        <v>0.99305555555555558</v>
      </c>
      <c r="L598" s="11">
        <f t="shared" si="71"/>
        <v>2</v>
      </c>
      <c r="M598" s="5">
        <v>2</v>
      </c>
      <c r="N598" s="5" t="b">
        <f t="shared" si="69"/>
        <v>0</v>
      </c>
      <c r="O598" s="4">
        <f t="shared" ref="O598:O644" si="73">20000365.625/D598</f>
        <v>19841.632564484127</v>
      </c>
      <c r="P598" s="4">
        <f t="shared" ref="P598:P644" si="74">295.7000003125/D598</f>
        <v>0.2933531749131944</v>
      </c>
    </row>
    <row r="599" spans="1:16" customFormat="1" x14ac:dyDescent="0.2">
      <c r="A599">
        <v>319815</v>
      </c>
      <c r="B599" s="1">
        <v>1</v>
      </c>
      <c r="C599">
        <v>360</v>
      </c>
      <c r="D599">
        <v>1464</v>
      </c>
      <c r="E599">
        <v>1452</v>
      </c>
      <c r="F599">
        <v>2029.8000030000301</v>
      </c>
      <c r="G599">
        <v>405.96666666666664</v>
      </c>
      <c r="H599">
        <v>0</v>
      </c>
      <c r="I599">
        <v>0.88677200003129897</v>
      </c>
      <c r="J599" s="7">
        <f t="shared" si="70"/>
        <v>6.1132279999687009</v>
      </c>
      <c r="K599" s="9">
        <f t="shared" si="72"/>
        <v>0.24590163934426229</v>
      </c>
      <c r="L599" s="11">
        <f t="shared" si="71"/>
        <v>12.226455999937402</v>
      </c>
      <c r="M599" s="5">
        <v>2</v>
      </c>
      <c r="N599" s="5" t="b">
        <f t="shared" si="69"/>
        <v>0</v>
      </c>
      <c r="O599" s="4">
        <f t="shared" si="73"/>
        <v>13661.451929644809</v>
      </c>
      <c r="P599" s="4">
        <f t="shared" si="74"/>
        <v>0.20198087453039615</v>
      </c>
    </row>
    <row r="600" spans="1:16" customFormat="1" x14ac:dyDescent="0.2">
      <c r="A600">
        <v>319816</v>
      </c>
      <c r="B600" s="1">
        <v>1</v>
      </c>
      <c r="C600">
        <v>30000300</v>
      </c>
      <c r="D600">
        <v>10000344</v>
      </c>
      <c r="E600">
        <v>2562</v>
      </c>
      <c r="F600">
        <v>1524.8000030000301</v>
      </c>
      <c r="G600">
        <v>304.96666666666698</v>
      </c>
      <c r="H600">
        <v>0</v>
      </c>
      <c r="I600">
        <v>10.8208547000038</v>
      </c>
      <c r="J600" s="7">
        <f t="shared" si="70"/>
        <v>0</v>
      </c>
      <c r="K600" s="9">
        <f t="shared" si="72"/>
        <v>2.9999268025179933</v>
      </c>
      <c r="L600" s="11">
        <f t="shared" si="71"/>
        <v>1.9999677636089319</v>
      </c>
      <c r="M600" s="5">
        <f t="shared" ref="M600:M644" si="75">IF(O600&gt;P600,O600,P600)</f>
        <v>1.9999677636089319</v>
      </c>
      <c r="N600" s="5" t="b">
        <f t="shared" si="69"/>
        <v>1</v>
      </c>
      <c r="O600" s="4">
        <f t="shared" si="73"/>
        <v>1.9999677636089319</v>
      </c>
      <c r="P600" s="4">
        <f t="shared" si="74"/>
        <v>2.9568982858239676E-5</v>
      </c>
    </row>
    <row r="601" spans="1:16" customFormat="1" x14ac:dyDescent="0.2">
      <c r="A601">
        <v>319860</v>
      </c>
      <c r="B601" s="1">
        <v>1</v>
      </c>
      <c r="C601">
        <v>2279</v>
      </c>
      <c r="D601">
        <v>3120</v>
      </c>
      <c r="E601">
        <v>0</v>
      </c>
      <c r="F601">
        <v>201.6</v>
      </c>
      <c r="G601">
        <v>40.000031999999997</v>
      </c>
      <c r="H601">
        <v>0</v>
      </c>
      <c r="I601">
        <v>56.522817459999999</v>
      </c>
      <c r="J601" s="7">
        <f t="shared" si="70"/>
        <v>0</v>
      </c>
      <c r="K601" s="9">
        <f t="shared" si="72"/>
        <v>0.73044871794871791</v>
      </c>
      <c r="L601" s="11">
        <f t="shared" si="71"/>
        <v>2</v>
      </c>
      <c r="M601" s="5">
        <v>2</v>
      </c>
      <c r="N601" s="5" t="b">
        <f t="shared" si="69"/>
        <v>0</v>
      </c>
      <c r="O601" s="4">
        <f t="shared" si="73"/>
        <v>6410.3735977564102</v>
      </c>
      <c r="P601" s="4">
        <f t="shared" si="74"/>
        <v>9.477564112580128E-2</v>
      </c>
    </row>
    <row r="602" spans="1:16" customFormat="1" x14ac:dyDescent="0.2">
      <c r="A602">
        <v>319866</v>
      </c>
      <c r="B602" s="1">
        <v>1</v>
      </c>
      <c r="C602">
        <v>5520</v>
      </c>
      <c r="D602">
        <v>4224</v>
      </c>
      <c r="E602">
        <v>96</v>
      </c>
      <c r="F602">
        <v>0</v>
      </c>
      <c r="G602">
        <v>0</v>
      </c>
      <c r="H602">
        <v>0</v>
      </c>
      <c r="I602">
        <v>0</v>
      </c>
      <c r="J602" s="7">
        <f t="shared" si="70"/>
        <v>7</v>
      </c>
      <c r="K602" s="9">
        <f t="shared" si="72"/>
        <v>1.3068181818181819</v>
      </c>
      <c r="L602" s="11">
        <f t="shared" si="71"/>
        <v>14</v>
      </c>
      <c r="M602" s="5">
        <v>2</v>
      </c>
      <c r="N602" s="5" t="b">
        <f t="shared" si="69"/>
        <v>0</v>
      </c>
      <c r="O602" s="4">
        <f t="shared" si="73"/>
        <v>4734.935043797348</v>
      </c>
      <c r="P602" s="4">
        <f t="shared" si="74"/>
        <v>7.0004734922466852E-2</v>
      </c>
    </row>
    <row r="603" spans="1:16" customFormat="1" x14ac:dyDescent="0.2">
      <c r="A603">
        <v>319879</v>
      </c>
      <c r="B603" s="1">
        <v>1</v>
      </c>
      <c r="C603">
        <v>86600003</v>
      </c>
      <c r="D603">
        <v>1680</v>
      </c>
      <c r="E603">
        <v>0</v>
      </c>
      <c r="F603">
        <v>8000034</v>
      </c>
      <c r="G603">
        <v>166.8</v>
      </c>
      <c r="H603">
        <v>0</v>
      </c>
      <c r="I603">
        <v>51.900003645079998</v>
      </c>
      <c r="J603" s="7">
        <f t="shared" si="70"/>
        <v>0</v>
      </c>
      <c r="K603" s="9">
        <f t="shared" si="72"/>
        <v>51547.620833333334</v>
      </c>
      <c r="L603" s="11">
        <f t="shared" si="71"/>
        <v>2</v>
      </c>
      <c r="M603" s="5">
        <v>2</v>
      </c>
      <c r="N603" s="5" t="b">
        <f t="shared" si="69"/>
        <v>1</v>
      </c>
      <c r="O603" s="4">
        <f t="shared" si="73"/>
        <v>11904.979538690477</v>
      </c>
      <c r="P603" s="4">
        <f t="shared" si="74"/>
        <v>0.17601190494791666</v>
      </c>
    </row>
    <row r="604" spans="1:16" customFormat="1" x14ac:dyDescent="0.2">
      <c r="A604">
        <v>319908</v>
      </c>
      <c r="B604" s="1">
        <v>1</v>
      </c>
      <c r="C604">
        <v>240</v>
      </c>
      <c r="D604">
        <v>576</v>
      </c>
      <c r="E604">
        <v>0</v>
      </c>
      <c r="F604">
        <v>0</v>
      </c>
      <c r="G604">
        <v>0</v>
      </c>
      <c r="H604">
        <v>0</v>
      </c>
      <c r="I604">
        <v>0</v>
      </c>
      <c r="J604" s="7">
        <f t="shared" si="70"/>
        <v>7</v>
      </c>
      <c r="K604" s="9">
        <f t="shared" si="72"/>
        <v>0.41666666666666669</v>
      </c>
      <c r="L604" s="11">
        <f t="shared" si="71"/>
        <v>14</v>
      </c>
      <c r="M604" s="5">
        <v>2</v>
      </c>
      <c r="N604" s="5" t="b">
        <f t="shared" si="69"/>
        <v>0</v>
      </c>
      <c r="O604" s="4">
        <f t="shared" si="73"/>
        <v>34722.856987847219</v>
      </c>
      <c r="P604" s="4">
        <f t="shared" si="74"/>
        <v>0.51336805609809022</v>
      </c>
    </row>
    <row r="605" spans="1:16" customFormat="1" x14ac:dyDescent="0.2">
      <c r="A605">
        <v>320110</v>
      </c>
      <c r="B605" s="1">
        <v>1</v>
      </c>
      <c r="C605">
        <v>-8000036</v>
      </c>
      <c r="D605">
        <v>80</v>
      </c>
      <c r="E605">
        <v>0</v>
      </c>
      <c r="F605">
        <v>212.5</v>
      </c>
      <c r="G605">
        <v>42.5</v>
      </c>
      <c r="H605">
        <v>0</v>
      </c>
      <c r="I605">
        <v>-19.6705882000035</v>
      </c>
      <c r="J605" s="7">
        <f t="shared" si="70"/>
        <v>26.6705882000035</v>
      </c>
      <c r="K605" s="9">
        <f t="shared" si="72"/>
        <v>-100000.45</v>
      </c>
      <c r="L605" s="11">
        <f t="shared" si="71"/>
        <v>53.341176400007001</v>
      </c>
      <c r="M605" s="5">
        <v>2</v>
      </c>
      <c r="N605" s="5" t="b">
        <f t="shared" si="69"/>
        <v>0</v>
      </c>
      <c r="O605" s="4">
        <f t="shared" si="73"/>
        <v>250004.5703125</v>
      </c>
      <c r="P605" s="4">
        <f t="shared" si="74"/>
        <v>3.6962500039062496</v>
      </c>
    </row>
    <row r="606" spans="1:16" customFormat="1" x14ac:dyDescent="0.2">
      <c r="A606">
        <v>320186</v>
      </c>
      <c r="B606" s="1">
        <v>1</v>
      </c>
      <c r="C606">
        <v>456</v>
      </c>
      <c r="D606">
        <v>1080</v>
      </c>
      <c r="E606">
        <v>864</v>
      </c>
      <c r="F606">
        <v>480</v>
      </c>
      <c r="G606">
        <v>96</v>
      </c>
      <c r="H606">
        <v>0</v>
      </c>
      <c r="I606">
        <v>4.75</v>
      </c>
      <c r="J606" s="7">
        <f t="shared" si="70"/>
        <v>2.25</v>
      </c>
      <c r="K606" s="9">
        <f t="shared" si="72"/>
        <v>0.42222222222222222</v>
      </c>
      <c r="L606" s="11">
        <f t="shared" si="71"/>
        <v>4.5</v>
      </c>
      <c r="M606" s="5">
        <v>2</v>
      </c>
      <c r="N606" s="5" t="b">
        <f t="shared" si="69"/>
        <v>0</v>
      </c>
      <c r="O606" s="4">
        <f t="shared" si="73"/>
        <v>18518.857060185186</v>
      </c>
      <c r="P606" s="4">
        <f t="shared" si="74"/>
        <v>0.27379629658564814</v>
      </c>
    </row>
    <row r="607" spans="1:16" customFormat="1" x14ac:dyDescent="0.2">
      <c r="A607">
        <v>320188</v>
      </c>
      <c r="B607" s="1">
        <v>1</v>
      </c>
      <c r="C607">
        <v>540</v>
      </c>
      <c r="D607">
        <v>2160</v>
      </c>
      <c r="E607">
        <v>564</v>
      </c>
      <c r="F607">
        <v>3000032</v>
      </c>
      <c r="G607">
        <v>66.400000000000006</v>
      </c>
      <c r="H607">
        <v>0</v>
      </c>
      <c r="I607">
        <v>8.1000032500003005</v>
      </c>
      <c r="J607" s="7">
        <f t="shared" si="70"/>
        <v>0</v>
      </c>
      <c r="K607" s="9">
        <f t="shared" si="72"/>
        <v>0.25</v>
      </c>
      <c r="L607" s="11">
        <f t="shared" si="71"/>
        <v>2</v>
      </c>
      <c r="M607" s="5">
        <v>2</v>
      </c>
      <c r="N607" s="5" t="b">
        <f t="shared" si="69"/>
        <v>0</v>
      </c>
      <c r="O607" s="4">
        <f t="shared" si="73"/>
        <v>9259.4285300925931</v>
      </c>
      <c r="P607" s="4">
        <f t="shared" si="74"/>
        <v>0.13689814829282407</v>
      </c>
    </row>
    <row r="608" spans="1:16" customFormat="1" x14ac:dyDescent="0.2">
      <c r="A608">
        <v>320277</v>
      </c>
      <c r="B608" s="1">
        <v>1</v>
      </c>
      <c r="C608">
        <v>192</v>
      </c>
      <c r="D608">
        <v>3840</v>
      </c>
      <c r="E608">
        <v>160</v>
      </c>
      <c r="F608">
        <v>0</v>
      </c>
      <c r="G608">
        <v>0</v>
      </c>
      <c r="H608">
        <v>0</v>
      </c>
      <c r="I608">
        <v>0</v>
      </c>
      <c r="J608" s="7">
        <f t="shared" si="70"/>
        <v>7</v>
      </c>
      <c r="K608" s="9">
        <f t="shared" si="72"/>
        <v>0.05</v>
      </c>
      <c r="L608" s="11">
        <f t="shared" si="71"/>
        <v>14</v>
      </c>
      <c r="M608" s="5">
        <v>2</v>
      </c>
      <c r="N608" s="5" t="b">
        <f t="shared" si="69"/>
        <v>0</v>
      </c>
      <c r="O608" s="4">
        <f t="shared" si="73"/>
        <v>5208.428548177083</v>
      </c>
      <c r="P608" s="4">
        <f t="shared" si="74"/>
        <v>7.7005208414713533E-2</v>
      </c>
    </row>
    <row r="609" spans="1:16" customFormat="1" x14ac:dyDescent="0.2">
      <c r="A609">
        <v>320279</v>
      </c>
      <c r="B609" s="1">
        <v>1</v>
      </c>
      <c r="C609">
        <v>1712</v>
      </c>
      <c r="D609">
        <v>15000036</v>
      </c>
      <c r="E609">
        <v>16</v>
      </c>
      <c r="F609">
        <v>0</v>
      </c>
      <c r="G609">
        <v>0</v>
      </c>
      <c r="H609">
        <v>0</v>
      </c>
      <c r="I609">
        <v>0</v>
      </c>
      <c r="J609" s="7">
        <f t="shared" si="70"/>
        <v>7</v>
      </c>
      <c r="K609" s="9">
        <f t="shared" si="72"/>
        <v>1.1413305941399074E-4</v>
      </c>
      <c r="L609" s="11">
        <f t="shared" si="71"/>
        <v>9.3334815579775956</v>
      </c>
      <c r="M609" s="5">
        <f t="shared" si="75"/>
        <v>1.3333545082825136</v>
      </c>
      <c r="N609" s="5" t="b">
        <f t="shared" si="69"/>
        <v>0</v>
      </c>
      <c r="O609" s="4">
        <f t="shared" si="73"/>
        <v>1.3333545082825136</v>
      </c>
      <c r="P609" s="4">
        <f t="shared" si="74"/>
        <v>1.9713286042280163E-5</v>
      </c>
    </row>
    <row r="610" spans="1:16" customFormat="1" x14ac:dyDescent="0.2">
      <c r="A610">
        <v>320520</v>
      </c>
      <c r="B610" s="1">
        <v>1</v>
      </c>
      <c r="C610">
        <v>152</v>
      </c>
      <c r="D610">
        <v>288</v>
      </c>
      <c r="E610">
        <v>540</v>
      </c>
      <c r="F610">
        <v>526</v>
      </c>
      <c r="G610">
        <v>105.2</v>
      </c>
      <c r="H610">
        <v>0</v>
      </c>
      <c r="I610">
        <v>1.4448669201520912</v>
      </c>
      <c r="J610" s="7">
        <f t="shared" si="70"/>
        <v>5.5551330798479093</v>
      </c>
      <c r="K610" s="9">
        <f t="shared" si="72"/>
        <v>0.52777777777777779</v>
      </c>
      <c r="L610" s="11">
        <f t="shared" si="71"/>
        <v>11.110266159695819</v>
      </c>
      <c r="M610" s="5">
        <v>2</v>
      </c>
      <c r="N610" s="5" t="b">
        <f t="shared" si="69"/>
        <v>0</v>
      </c>
      <c r="O610" s="4">
        <f t="shared" si="73"/>
        <v>69445.713975694438</v>
      </c>
      <c r="P610" s="4">
        <f t="shared" si="74"/>
        <v>1.0267361121961804</v>
      </c>
    </row>
    <row r="611" spans="1:16" customFormat="1" x14ac:dyDescent="0.2">
      <c r="A611">
        <v>320522</v>
      </c>
      <c r="B611" s="1">
        <v>1</v>
      </c>
      <c r="C611">
        <v>-20</v>
      </c>
      <c r="D611">
        <v>360</v>
      </c>
      <c r="E611">
        <v>360</v>
      </c>
      <c r="F611">
        <v>459.0000300003</v>
      </c>
      <c r="G611">
        <v>91.86666666666666</v>
      </c>
      <c r="H611">
        <v>0</v>
      </c>
      <c r="I611">
        <v>-0.2177068214804064</v>
      </c>
      <c r="J611" s="7">
        <f t="shared" si="70"/>
        <v>7.2177068214804061</v>
      </c>
      <c r="K611" s="9">
        <f t="shared" si="72"/>
        <v>-5.5555555555555552E-2</v>
      </c>
      <c r="L611" s="11">
        <f t="shared" si="71"/>
        <v>14.435413642960812</v>
      </c>
      <c r="M611" s="5">
        <v>2</v>
      </c>
      <c r="N611" s="5" t="b">
        <f t="shared" si="69"/>
        <v>0</v>
      </c>
      <c r="O611" s="4">
        <f t="shared" si="73"/>
        <v>55556.571180555555</v>
      </c>
      <c r="P611" s="4">
        <f t="shared" si="74"/>
        <v>0.82138888975694435</v>
      </c>
    </row>
    <row r="612" spans="1:16" customFormat="1" x14ac:dyDescent="0.2">
      <c r="A612">
        <v>320526</v>
      </c>
      <c r="B612" s="1">
        <v>1</v>
      </c>
      <c r="C612">
        <v>2692</v>
      </c>
      <c r="D612">
        <v>28</v>
      </c>
      <c r="E612">
        <v>0</v>
      </c>
      <c r="F612">
        <v>2000003.2</v>
      </c>
      <c r="G612">
        <v>40.64</v>
      </c>
      <c r="H612">
        <v>0</v>
      </c>
      <c r="I612">
        <v>66.240157479999993</v>
      </c>
      <c r="J612" s="7">
        <f t="shared" si="70"/>
        <v>0</v>
      </c>
      <c r="K612" s="9">
        <f t="shared" si="72"/>
        <v>96.142857142857139</v>
      </c>
      <c r="L612" s="11">
        <f t="shared" si="71"/>
        <v>2</v>
      </c>
      <c r="M612" s="5">
        <v>2</v>
      </c>
      <c r="N612" s="5" t="b">
        <f t="shared" si="69"/>
        <v>1</v>
      </c>
      <c r="O612" s="4">
        <f t="shared" si="73"/>
        <v>714298.77232142852</v>
      </c>
      <c r="P612" s="4">
        <f t="shared" si="74"/>
        <v>10.560714296875</v>
      </c>
    </row>
    <row r="613" spans="1:16" customFormat="1" x14ac:dyDescent="0.2">
      <c r="A613">
        <v>320652</v>
      </c>
      <c r="B613" s="1">
        <v>1</v>
      </c>
      <c r="C613">
        <v>480</v>
      </c>
      <c r="D613">
        <v>384</v>
      </c>
      <c r="E613">
        <v>0</v>
      </c>
      <c r="F613">
        <v>86.4</v>
      </c>
      <c r="G613">
        <v>17.28</v>
      </c>
      <c r="H613">
        <v>0</v>
      </c>
      <c r="I613">
        <v>27.777777777777775</v>
      </c>
      <c r="J613" s="7">
        <f t="shared" si="70"/>
        <v>0</v>
      </c>
      <c r="K613" s="9">
        <f t="shared" si="72"/>
        <v>1.25</v>
      </c>
      <c r="L613" s="11">
        <f t="shared" si="71"/>
        <v>2</v>
      </c>
      <c r="M613" s="5">
        <v>2</v>
      </c>
      <c r="N613" s="5" t="b">
        <f t="shared" si="69"/>
        <v>0</v>
      </c>
      <c r="O613" s="4">
        <f t="shared" si="73"/>
        <v>52084.285481770836</v>
      </c>
      <c r="P613" s="4">
        <f t="shared" si="74"/>
        <v>0.77005208414713533</v>
      </c>
    </row>
    <row r="614" spans="1:16" customFormat="1" x14ac:dyDescent="0.2">
      <c r="A614">
        <v>320655</v>
      </c>
      <c r="B614" s="1">
        <v>1</v>
      </c>
      <c r="C614">
        <v>384</v>
      </c>
      <c r="D614">
        <v>384</v>
      </c>
      <c r="E614">
        <v>0</v>
      </c>
      <c r="F614">
        <v>57.6</v>
      </c>
      <c r="G614">
        <v>11.52</v>
      </c>
      <c r="H614">
        <v>0</v>
      </c>
      <c r="I614">
        <v>300003.00003</v>
      </c>
      <c r="J614" s="7">
        <f t="shared" si="70"/>
        <v>0</v>
      </c>
      <c r="K614" s="9">
        <f t="shared" si="72"/>
        <v>1</v>
      </c>
      <c r="L614" s="11">
        <f t="shared" si="71"/>
        <v>2</v>
      </c>
      <c r="M614" s="5">
        <v>2</v>
      </c>
      <c r="N614" s="5" t="b">
        <f t="shared" si="69"/>
        <v>0</v>
      </c>
      <c r="O614" s="4">
        <f t="shared" si="73"/>
        <v>52084.285481770836</v>
      </c>
      <c r="P614" s="4">
        <f t="shared" si="74"/>
        <v>0.77005208414713533</v>
      </c>
    </row>
    <row r="615" spans="1:16" customFormat="1" x14ac:dyDescent="0.2">
      <c r="A615">
        <v>320656</v>
      </c>
      <c r="B615" s="1">
        <v>1</v>
      </c>
      <c r="C615">
        <v>144</v>
      </c>
      <c r="D615">
        <v>384</v>
      </c>
      <c r="E615">
        <v>0</v>
      </c>
      <c r="F615">
        <v>800003.2</v>
      </c>
      <c r="G615">
        <v>16.64</v>
      </c>
      <c r="H615">
        <v>0</v>
      </c>
      <c r="I615">
        <v>8.6500003846149998</v>
      </c>
      <c r="J615" s="7">
        <f t="shared" si="70"/>
        <v>0</v>
      </c>
      <c r="K615" s="9">
        <f t="shared" si="72"/>
        <v>0.375</v>
      </c>
      <c r="L615" s="11">
        <f t="shared" si="71"/>
        <v>2</v>
      </c>
      <c r="M615" s="5">
        <v>2</v>
      </c>
      <c r="N615" s="5" t="b">
        <f t="shared" si="69"/>
        <v>0</v>
      </c>
      <c r="O615" s="4">
        <f t="shared" si="73"/>
        <v>52084.285481770836</v>
      </c>
      <c r="P615" s="4">
        <f t="shared" si="74"/>
        <v>0.77005208414713533</v>
      </c>
    </row>
    <row r="616" spans="1:16" customFormat="1" x14ac:dyDescent="0.2">
      <c r="A616">
        <v>320664</v>
      </c>
      <c r="B616" s="1">
        <v>1</v>
      </c>
      <c r="C616">
        <v>2208</v>
      </c>
      <c r="D616">
        <v>384</v>
      </c>
      <c r="E616">
        <v>0</v>
      </c>
      <c r="F616">
        <v>112</v>
      </c>
      <c r="G616">
        <v>22.4</v>
      </c>
      <c r="H616">
        <v>0</v>
      </c>
      <c r="I616">
        <v>98.571428571428584</v>
      </c>
      <c r="J616" s="7">
        <f t="shared" si="70"/>
        <v>0</v>
      </c>
      <c r="K616" s="9">
        <f t="shared" si="72"/>
        <v>5.75</v>
      </c>
      <c r="L616" s="11">
        <f t="shared" si="71"/>
        <v>2</v>
      </c>
      <c r="M616" s="5">
        <v>2</v>
      </c>
      <c r="N616" s="5" t="b">
        <f t="shared" si="69"/>
        <v>1</v>
      </c>
      <c r="O616" s="4">
        <f t="shared" si="73"/>
        <v>52084.285481770836</v>
      </c>
      <c r="P616" s="4">
        <f t="shared" si="74"/>
        <v>0.77005208414713533</v>
      </c>
    </row>
    <row r="617" spans="1:16" customFormat="1" x14ac:dyDescent="0.2">
      <c r="A617">
        <v>320667</v>
      </c>
      <c r="B617" s="1">
        <v>1</v>
      </c>
      <c r="C617">
        <v>644</v>
      </c>
      <c r="D617">
        <v>864</v>
      </c>
      <c r="E617">
        <v>400</v>
      </c>
      <c r="F617">
        <v>108.8</v>
      </c>
      <c r="G617">
        <v>21.759999999999998</v>
      </c>
      <c r="H617">
        <v>0</v>
      </c>
      <c r="I617">
        <v>29.595588200003501</v>
      </c>
      <c r="J617" s="7">
        <f t="shared" si="70"/>
        <v>0</v>
      </c>
      <c r="K617" s="9">
        <f t="shared" si="72"/>
        <v>0.74537037037037035</v>
      </c>
      <c r="L617" s="11">
        <f t="shared" si="71"/>
        <v>2</v>
      </c>
      <c r="M617" s="5">
        <v>2</v>
      </c>
      <c r="N617" s="5" t="b">
        <f t="shared" si="69"/>
        <v>0</v>
      </c>
      <c r="O617" s="4">
        <f t="shared" si="73"/>
        <v>23148.571325231482</v>
      </c>
      <c r="P617" s="4">
        <f t="shared" si="74"/>
        <v>0.34224537073206018</v>
      </c>
    </row>
    <row r="618" spans="1:16" customFormat="1" x14ac:dyDescent="0.2">
      <c r="A618">
        <v>320670</v>
      </c>
      <c r="B618" s="1">
        <v>1</v>
      </c>
      <c r="C618">
        <v>308</v>
      </c>
      <c r="D618">
        <v>864</v>
      </c>
      <c r="E618">
        <v>152</v>
      </c>
      <c r="F618">
        <v>46.666666666666664</v>
      </c>
      <c r="G618">
        <v>9.0000300003000007</v>
      </c>
      <c r="H618">
        <v>0</v>
      </c>
      <c r="I618">
        <v>300003</v>
      </c>
      <c r="J618" s="7">
        <f t="shared" si="70"/>
        <v>0</v>
      </c>
      <c r="K618" s="9">
        <f t="shared" si="72"/>
        <v>0.35648148148148145</v>
      </c>
      <c r="L618" s="11">
        <f t="shared" si="71"/>
        <v>2</v>
      </c>
      <c r="M618" s="5">
        <v>2</v>
      </c>
      <c r="N618" s="5" t="b">
        <f t="shared" si="69"/>
        <v>0</v>
      </c>
      <c r="O618" s="4">
        <f t="shared" si="73"/>
        <v>23148.571325231482</v>
      </c>
      <c r="P618" s="4">
        <f t="shared" si="74"/>
        <v>0.34224537073206018</v>
      </c>
    </row>
    <row r="619" spans="1:16" customFormat="1" x14ac:dyDescent="0.2">
      <c r="A619">
        <v>320675</v>
      </c>
      <c r="B619" s="1">
        <v>1</v>
      </c>
      <c r="C619">
        <v>624</v>
      </c>
      <c r="D619">
        <v>864</v>
      </c>
      <c r="E619">
        <v>212</v>
      </c>
      <c r="F619">
        <v>41.6</v>
      </c>
      <c r="G619">
        <v>8.0000319999999991</v>
      </c>
      <c r="H619">
        <v>0</v>
      </c>
      <c r="I619">
        <v>75</v>
      </c>
      <c r="J619" s="7">
        <f t="shared" si="70"/>
        <v>0</v>
      </c>
      <c r="K619" s="9">
        <f t="shared" si="72"/>
        <v>0.72222222222222221</v>
      </c>
      <c r="L619" s="11">
        <f t="shared" si="71"/>
        <v>2</v>
      </c>
      <c r="M619" s="5">
        <v>2</v>
      </c>
      <c r="N619" s="5" t="b">
        <f t="shared" si="69"/>
        <v>0</v>
      </c>
      <c r="O619" s="4">
        <f t="shared" si="73"/>
        <v>23148.571325231482</v>
      </c>
      <c r="P619" s="4">
        <f t="shared" si="74"/>
        <v>0.34224537073206018</v>
      </c>
    </row>
    <row r="620" spans="1:16" customFormat="1" x14ac:dyDescent="0.2">
      <c r="A620">
        <v>320709</v>
      </c>
      <c r="B620" s="1">
        <v>1</v>
      </c>
      <c r="C620">
        <v>768</v>
      </c>
      <c r="D620">
        <v>4000032</v>
      </c>
      <c r="E620">
        <v>48</v>
      </c>
      <c r="F620">
        <v>0</v>
      </c>
      <c r="G620">
        <v>0</v>
      </c>
      <c r="H620">
        <v>0</v>
      </c>
      <c r="I620">
        <v>0</v>
      </c>
      <c r="J620" s="7">
        <f t="shared" si="70"/>
        <v>7</v>
      </c>
      <c r="K620" s="9">
        <f t="shared" si="72"/>
        <v>1.919984640122879E-4</v>
      </c>
      <c r="L620" s="11">
        <f t="shared" si="71"/>
        <v>35.000359840871269</v>
      </c>
      <c r="M620" s="5">
        <f t="shared" si="75"/>
        <v>5.0000514058387528</v>
      </c>
      <c r="N620" s="5" t="b">
        <f t="shared" si="69"/>
        <v>0</v>
      </c>
      <c r="O620" s="4">
        <f t="shared" si="73"/>
        <v>5.0000514058387528</v>
      </c>
      <c r="P620" s="4">
        <f t="shared" si="74"/>
        <v>7.3924408682855534E-5</v>
      </c>
    </row>
    <row r="621" spans="1:16" customFormat="1" x14ac:dyDescent="0.2">
      <c r="A621">
        <v>320767</v>
      </c>
      <c r="B621" s="1">
        <v>1</v>
      </c>
      <c r="C621">
        <v>240</v>
      </c>
      <c r="D621">
        <v>120</v>
      </c>
      <c r="E621">
        <v>0</v>
      </c>
      <c r="F621">
        <v>20.8</v>
      </c>
      <c r="G621">
        <v>4.16</v>
      </c>
      <c r="H621">
        <v>0</v>
      </c>
      <c r="I621">
        <v>57.692000030769201</v>
      </c>
      <c r="J621" s="7">
        <f t="shared" si="70"/>
        <v>0</v>
      </c>
      <c r="K621" s="9">
        <f t="shared" si="72"/>
        <v>2</v>
      </c>
      <c r="L621" s="11">
        <f t="shared" si="71"/>
        <v>2</v>
      </c>
      <c r="M621" s="5">
        <v>2</v>
      </c>
      <c r="N621" s="5" t="b">
        <f t="shared" si="69"/>
        <v>0</v>
      </c>
      <c r="O621" s="4">
        <f t="shared" si="73"/>
        <v>166669.71354166666</v>
      </c>
      <c r="P621" s="4">
        <f t="shared" si="74"/>
        <v>2.4641666692708331</v>
      </c>
    </row>
    <row r="622" spans="1:16" customFormat="1" x14ac:dyDescent="0.2">
      <c r="A622">
        <v>320782</v>
      </c>
      <c r="B622" s="1">
        <v>1</v>
      </c>
      <c r="C622">
        <v>180</v>
      </c>
      <c r="D622">
        <v>576</v>
      </c>
      <c r="E622">
        <v>0</v>
      </c>
      <c r="F622">
        <v>36</v>
      </c>
      <c r="G622">
        <v>7.2</v>
      </c>
      <c r="H622">
        <v>0</v>
      </c>
      <c r="I622">
        <v>25</v>
      </c>
      <c r="J622" s="7">
        <f t="shared" si="70"/>
        <v>0</v>
      </c>
      <c r="K622" s="9">
        <f t="shared" si="72"/>
        <v>0.3125</v>
      </c>
      <c r="L622" s="11">
        <f t="shared" si="71"/>
        <v>2</v>
      </c>
      <c r="M622" s="5">
        <v>2</v>
      </c>
      <c r="N622" s="5" t="b">
        <f t="shared" si="69"/>
        <v>0</v>
      </c>
      <c r="O622" s="4">
        <f t="shared" si="73"/>
        <v>34722.856987847219</v>
      </c>
      <c r="P622" s="4">
        <f t="shared" si="74"/>
        <v>0.51336805609809022</v>
      </c>
    </row>
    <row r="623" spans="1:16" customFormat="1" x14ac:dyDescent="0.2">
      <c r="A623">
        <v>320799</v>
      </c>
      <c r="B623" s="1">
        <v>1</v>
      </c>
      <c r="C623">
        <v>1176</v>
      </c>
      <c r="D623">
        <v>2640</v>
      </c>
      <c r="E623">
        <v>24</v>
      </c>
      <c r="F623">
        <v>48</v>
      </c>
      <c r="G623">
        <v>9.6</v>
      </c>
      <c r="H623">
        <v>0</v>
      </c>
      <c r="I623">
        <v>122.5</v>
      </c>
      <c r="J623" s="7">
        <f t="shared" si="70"/>
        <v>0</v>
      </c>
      <c r="K623" s="9">
        <f t="shared" si="72"/>
        <v>0.44545454545454544</v>
      </c>
      <c r="L623" s="11">
        <f t="shared" si="71"/>
        <v>2</v>
      </c>
      <c r="M623" s="5">
        <v>2</v>
      </c>
      <c r="N623" s="5" t="b">
        <f t="shared" si="69"/>
        <v>0</v>
      </c>
      <c r="O623" s="4">
        <f t="shared" si="73"/>
        <v>7575.896070075758</v>
      </c>
      <c r="P623" s="4">
        <f t="shared" si="74"/>
        <v>0.11200757587594697</v>
      </c>
    </row>
    <row r="624" spans="1:16" customFormat="1" x14ac:dyDescent="0.2">
      <c r="A624">
        <v>320947</v>
      </c>
      <c r="B624" s="1">
        <v>1</v>
      </c>
      <c r="C624">
        <v>340</v>
      </c>
      <c r="D624">
        <v>800</v>
      </c>
      <c r="E624">
        <v>0</v>
      </c>
      <c r="F624">
        <v>20</v>
      </c>
      <c r="G624">
        <v>4</v>
      </c>
      <c r="H624">
        <v>0</v>
      </c>
      <c r="I624">
        <v>85</v>
      </c>
      <c r="J624" s="7">
        <f t="shared" si="70"/>
        <v>0</v>
      </c>
      <c r="K624" s="9">
        <f t="shared" si="72"/>
        <v>0.42499999999999999</v>
      </c>
      <c r="L624" s="11">
        <f t="shared" si="71"/>
        <v>2</v>
      </c>
      <c r="M624" s="5">
        <v>2</v>
      </c>
      <c r="N624" s="5" t="b">
        <f t="shared" si="69"/>
        <v>0</v>
      </c>
      <c r="O624" s="4">
        <f t="shared" si="73"/>
        <v>25000.45703125</v>
      </c>
      <c r="P624" s="4">
        <f t="shared" si="74"/>
        <v>0.36962500039062496</v>
      </c>
    </row>
    <row r="625" spans="1:16" customFormat="1" x14ac:dyDescent="0.2">
      <c r="A625">
        <v>321046</v>
      </c>
      <c r="B625" s="1">
        <v>1</v>
      </c>
      <c r="C625">
        <v>168</v>
      </c>
      <c r="D625">
        <v>180</v>
      </c>
      <c r="E625">
        <v>4000038</v>
      </c>
      <c r="F625">
        <v>141</v>
      </c>
      <c r="G625">
        <v>28.2</v>
      </c>
      <c r="H625">
        <v>0</v>
      </c>
      <c r="I625">
        <v>5.957446808510638</v>
      </c>
      <c r="J625" s="7">
        <f t="shared" si="70"/>
        <v>1.042553191489362</v>
      </c>
      <c r="K625" s="9">
        <f t="shared" si="72"/>
        <v>0.93333333333333335</v>
      </c>
      <c r="L625" s="11">
        <f t="shared" si="71"/>
        <v>2.085106382978724</v>
      </c>
      <c r="M625" s="5">
        <v>2</v>
      </c>
      <c r="N625" s="5" t="b">
        <f t="shared" si="69"/>
        <v>0</v>
      </c>
      <c r="O625" s="4">
        <f t="shared" si="73"/>
        <v>111113.14236111111</v>
      </c>
      <c r="P625" s="4">
        <f t="shared" si="74"/>
        <v>1.6427777795138887</v>
      </c>
    </row>
    <row r="626" spans="1:16" customFormat="1" x14ac:dyDescent="0.2">
      <c r="A626">
        <v>321575</v>
      </c>
      <c r="B626" s="1">
        <v>1</v>
      </c>
      <c r="C626">
        <v>588</v>
      </c>
      <c r="D626">
        <v>10000320</v>
      </c>
      <c r="E626">
        <v>372</v>
      </c>
      <c r="F626">
        <v>0</v>
      </c>
      <c r="G626">
        <v>0</v>
      </c>
      <c r="H626">
        <v>0</v>
      </c>
      <c r="I626">
        <v>0</v>
      </c>
      <c r="J626" s="7">
        <f t="shared" si="70"/>
        <v>7</v>
      </c>
      <c r="K626" s="9">
        <f t="shared" si="72"/>
        <v>5.8798118460209275E-5</v>
      </c>
      <c r="L626" s="11">
        <f t="shared" si="71"/>
        <v>13.999807943645804</v>
      </c>
      <c r="M626" s="5">
        <f t="shared" si="75"/>
        <v>1.9999725633779719</v>
      </c>
      <c r="N626" s="5" t="b">
        <f t="shared" si="69"/>
        <v>0</v>
      </c>
      <c r="O626" s="4">
        <f t="shared" si="73"/>
        <v>1.9999725633779719</v>
      </c>
      <c r="P626" s="4">
        <f t="shared" si="74"/>
        <v>2.956905382152771E-5</v>
      </c>
    </row>
    <row r="627" spans="1:16" customFormat="1" x14ac:dyDescent="0.2">
      <c r="A627">
        <v>321627</v>
      </c>
      <c r="B627" s="1">
        <v>1</v>
      </c>
      <c r="C627">
        <v>2241</v>
      </c>
      <c r="D627">
        <v>1056</v>
      </c>
      <c r="E627">
        <v>0</v>
      </c>
      <c r="F627">
        <v>0</v>
      </c>
      <c r="G627">
        <v>0</v>
      </c>
      <c r="H627">
        <v>0</v>
      </c>
      <c r="I627">
        <v>0</v>
      </c>
      <c r="J627" s="7">
        <f t="shared" si="70"/>
        <v>7</v>
      </c>
      <c r="K627" s="9">
        <f t="shared" si="72"/>
        <v>2.1221590909090908</v>
      </c>
      <c r="L627" s="11">
        <f t="shared" si="71"/>
        <v>14</v>
      </c>
      <c r="M627" s="5">
        <v>2</v>
      </c>
      <c r="N627" s="5" t="b">
        <f t="shared" si="69"/>
        <v>1</v>
      </c>
      <c r="O627" s="4">
        <f t="shared" si="73"/>
        <v>18939.740175189392</v>
      </c>
      <c r="P627" s="4">
        <f t="shared" si="74"/>
        <v>0.28001893968986741</v>
      </c>
    </row>
    <row r="628" spans="1:16" customFormat="1" x14ac:dyDescent="0.2">
      <c r="A628">
        <v>321661</v>
      </c>
      <c r="B628" s="1">
        <v>1</v>
      </c>
      <c r="C628">
        <v>816</v>
      </c>
      <c r="D628">
        <v>1152</v>
      </c>
      <c r="E628">
        <v>12</v>
      </c>
      <c r="F628">
        <v>44</v>
      </c>
      <c r="G628">
        <v>8.8000000000000007</v>
      </c>
      <c r="H628">
        <v>0</v>
      </c>
      <c r="I628">
        <v>92.72727272727272</v>
      </c>
      <c r="J628" s="7">
        <f t="shared" si="70"/>
        <v>0</v>
      </c>
      <c r="K628" s="9">
        <f t="shared" si="72"/>
        <v>0.70833333333333337</v>
      </c>
      <c r="L628" s="11">
        <f t="shared" si="71"/>
        <v>2</v>
      </c>
      <c r="M628" s="5">
        <v>2</v>
      </c>
      <c r="N628" s="5" t="b">
        <f t="shared" si="69"/>
        <v>0</v>
      </c>
      <c r="O628" s="4">
        <f t="shared" si="73"/>
        <v>17361.428493923609</v>
      </c>
      <c r="P628" s="4">
        <f t="shared" si="74"/>
        <v>0.25668402804904511</v>
      </c>
    </row>
    <row r="629" spans="1:16" customFormat="1" x14ac:dyDescent="0.2">
      <c r="A629">
        <v>321662</v>
      </c>
      <c r="B629" s="1">
        <v>1</v>
      </c>
      <c r="C629">
        <v>786</v>
      </c>
      <c r="D629">
        <v>1152</v>
      </c>
      <c r="E629">
        <v>12</v>
      </c>
      <c r="F629">
        <v>52</v>
      </c>
      <c r="G629">
        <v>10.4</v>
      </c>
      <c r="H629">
        <v>0</v>
      </c>
      <c r="I629">
        <v>75.576920000307595</v>
      </c>
      <c r="J629" s="7">
        <f t="shared" si="70"/>
        <v>0</v>
      </c>
      <c r="K629" s="9">
        <f t="shared" si="72"/>
        <v>0.68229166666666663</v>
      </c>
      <c r="L629" s="11">
        <f t="shared" si="71"/>
        <v>2</v>
      </c>
      <c r="M629" s="5">
        <v>2</v>
      </c>
      <c r="N629" s="5" t="b">
        <f t="shared" si="69"/>
        <v>0</v>
      </c>
      <c r="O629" s="4">
        <f t="shared" si="73"/>
        <v>17361.428493923609</v>
      </c>
      <c r="P629" s="4">
        <f t="shared" si="74"/>
        <v>0.25668402804904511</v>
      </c>
    </row>
    <row r="630" spans="1:16" customFormat="1" x14ac:dyDescent="0.2">
      <c r="A630">
        <v>321665</v>
      </c>
      <c r="B630" s="1">
        <v>1</v>
      </c>
      <c r="C630">
        <v>24</v>
      </c>
      <c r="D630">
        <v>1248</v>
      </c>
      <c r="E630">
        <v>0</v>
      </c>
      <c r="F630">
        <v>28.8</v>
      </c>
      <c r="G630">
        <v>5.76</v>
      </c>
      <c r="H630">
        <v>0</v>
      </c>
      <c r="I630">
        <v>4.166666666666667</v>
      </c>
      <c r="J630" s="7">
        <f t="shared" si="70"/>
        <v>2.833333333333333</v>
      </c>
      <c r="K630" s="9">
        <f t="shared" si="72"/>
        <v>1.9230769230769232E-2</v>
      </c>
      <c r="L630" s="11">
        <f t="shared" si="71"/>
        <v>5.6666666666666661</v>
      </c>
      <c r="M630" s="5">
        <v>2</v>
      </c>
      <c r="N630" s="5" t="b">
        <f t="shared" si="69"/>
        <v>0</v>
      </c>
      <c r="O630" s="4">
        <f t="shared" si="73"/>
        <v>16025.933994391025</v>
      </c>
      <c r="P630" s="4">
        <f t="shared" si="74"/>
        <v>0.2369391028145032</v>
      </c>
    </row>
    <row r="631" spans="1:16" customFormat="1" x14ac:dyDescent="0.2">
      <c r="A631">
        <v>322480</v>
      </c>
      <c r="B631" s="1">
        <v>1</v>
      </c>
      <c r="C631">
        <v>1540</v>
      </c>
      <c r="D631">
        <v>20</v>
      </c>
      <c r="E631">
        <v>0</v>
      </c>
      <c r="F631">
        <v>149.16666666666666</v>
      </c>
      <c r="G631">
        <v>29.800003000029999</v>
      </c>
      <c r="H631">
        <v>0</v>
      </c>
      <c r="I631">
        <v>51.6201117000031</v>
      </c>
      <c r="J631" s="7">
        <f t="shared" si="70"/>
        <v>0</v>
      </c>
      <c r="K631" s="9">
        <f t="shared" si="72"/>
        <v>77</v>
      </c>
      <c r="L631" s="11">
        <f t="shared" si="71"/>
        <v>2</v>
      </c>
      <c r="M631" s="5">
        <v>2</v>
      </c>
      <c r="N631" s="5" t="b">
        <f t="shared" si="69"/>
        <v>1</v>
      </c>
      <c r="O631" s="4">
        <f t="shared" si="73"/>
        <v>1000018.28125</v>
      </c>
      <c r="P631" s="4">
        <f t="shared" si="74"/>
        <v>14.785000015624998</v>
      </c>
    </row>
    <row r="632" spans="1:16" customFormat="1" x14ac:dyDescent="0.2">
      <c r="A632">
        <v>322482</v>
      </c>
      <c r="B632" s="1">
        <v>1</v>
      </c>
      <c r="C632">
        <v>380</v>
      </c>
      <c r="D632">
        <v>20</v>
      </c>
      <c r="E632">
        <v>0</v>
      </c>
      <c r="F632">
        <v>72.166666666666671</v>
      </c>
      <c r="G632">
        <v>14.400003000030001</v>
      </c>
      <c r="H632">
        <v>0</v>
      </c>
      <c r="I632">
        <v>26.000032794457201</v>
      </c>
      <c r="J632" s="7">
        <f t="shared" si="70"/>
        <v>0</v>
      </c>
      <c r="K632" s="9">
        <f t="shared" si="72"/>
        <v>19</v>
      </c>
      <c r="L632" s="11">
        <f t="shared" si="71"/>
        <v>2</v>
      </c>
      <c r="M632" s="5">
        <v>2</v>
      </c>
      <c r="N632" s="5" t="b">
        <f t="shared" si="69"/>
        <v>1</v>
      </c>
      <c r="O632" s="4">
        <f t="shared" si="73"/>
        <v>1000018.28125</v>
      </c>
      <c r="P632" s="4">
        <f t="shared" si="74"/>
        <v>14.785000015624998</v>
      </c>
    </row>
    <row r="633" spans="1:16" customFormat="1" x14ac:dyDescent="0.2">
      <c r="A633">
        <v>322541</v>
      </c>
      <c r="B633" s="1">
        <v>1</v>
      </c>
      <c r="C633">
        <v>248</v>
      </c>
      <c r="D633">
        <v>1500</v>
      </c>
      <c r="E633">
        <v>262</v>
      </c>
      <c r="F633">
        <v>0</v>
      </c>
      <c r="G633">
        <v>0</v>
      </c>
      <c r="H633">
        <v>0</v>
      </c>
      <c r="I633">
        <v>0</v>
      </c>
      <c r="J633" s="7">
        <f t="shared" si="70"/>
        <v>7</v>
      </c>
      <c r="K633" s="9">
        <f t="shared" si="72"/>
        <v>0.16533333333333333</v>
      </c>
      <c r="L633" s="11">
        <f t="shared" si="71"/>
        <v>14</v>
      </c>
      <c r="M633" s="5">
        <v>2</v>
      </c>
      <c r="N633" s="5" t="b">
        <f t="shared" si="69"/>
        <v>0</v>
      </c>
      <c r="O633" s="4">
        <f t="shared" si="73"/>
        <v>13333.577083333334</v>
      </c>
      <c r="P633" s="4">
        <f t="shared" si="74"/>
        <v>0.19713333354166665</v>
      </c>
    </row>
    <row r="634" spans="1:16" customFormat="1" x14ac:dyDescent="0.2">
      <c r="A634">
        <v>322545</v>
      </c>
      <c r="B634" s="1">
        <v>1</v>
      </c>
      <c r="C634">
        <v>11700</v>
      </c>
      <c r="D634">
        <v>1800</v>
      </c>
      <c r="E634">
        <v>0</v>
      </c>
      <c r="F634">
        <v>98.000030000300001</v>
      </c>
      <c r="G634">
        <v>19.666666666666664</v>
      </c>
      <c r="H634">
        <v>0</v>
      </c>
      <c r="I634">
        <v>594.91525420000301</v>
      </c>
      <c r="J634" s="7">
        <f t="shared" si="70"/>
        <v>0</v>
      </c>
      <c r="K634" s="9">
        <f t="shared" si="72"/>
        <v>6.5</v>
      </c>
      <c r="L634" s="11">
        <f t="shared" si="71"/>
        <v>2</v>
      </c>
      <c r="M634" s="5">
        <v>2</v>
      </c>
      <c r="N634" s="5" t="b">
        <f t="shared" si="69"/>
        <v>1</v>
      </c>
      <c r="O634" s="4">
        <f t="shared" si="73"/>
        <v>11111.314236111111</v>
      </c>
      <c r="P634" s="4">
        <f t="shared" si="74"/>
        <v>0.16427777795138887</v>
      </c>
    </row>
    <row r="635" spans="1:16" customFormat="1" x14ac:dyDescent="0.2">
      <c r="A635">
        <v>322554</v>
      </c>
      <c r="B635" s="1">
        <v>1</v>
      </c>
      <c r="C635">
        <v>-120</v>
      </c>
      <c r="D635">
        <v>3000036</v>
      </c>
      <c r="E635">
        <v>468</v>
      </c>
      <c r="F635">
        <v>0</v>
      </c>
      <c r="G635">
        <v>0</v>
      </c>
      <c r="H635">
        <v>0</v>
      </c>
      <c r="I635">
        <v>0</v>
      </c>
      <c r="J635" s="7">
        <f t="shared" si="70"/>
        <v>7</v>
      </c>
      <c r="K635" s="9">
        <f t="shared" si="72"/>
        <v>-3.9999520005759929E-5</v>
      </c>
      <c r="L635" s="11">
        <f t="shared" si="71"/>
        <v>46.666959788149214</v>
      </c>
      <c r="M635" s="5">
        <f t="shared" si="75"/>
        <v>6.6667085411641729</v>
      </c>
      <c r="N635" s="5" t="b">
        <f t="shared" si="69"/>
        <v>0</v>
      </c>
      <c r="O635" s="4">
        <f t="shared" si="73"/>
        <v>6.6667085411641729</v>
      </c>
      <c r="P635" s="4">
        <f t="shared" si="74"/>
        <v>9.8565483985025508E-5</v>
      </c>
    </row>
    <row r="636" spans="1:16" customFormat="1" x14ac:dyDescent="0.2">
      <c r="A636">
        <v>322568</v>
      </c>
      <c r="B636" s="1">
        <v>1</v>
      </c>
      <c r="C636">
        <v>20000304</v>
      </c>
      <c r="D636">
        <v>1728</v>
      </c>
      <c r="E636">
        <v>0</v>
      </c>
      <c r="F636">
        <v>561.6</v>
      </c>
      <c r="G636">
        <v>112.000032</v>
      </c>
      <c r="H636">
        <v>0</v>
      </c>
      <c r="I636">
        <v>20.512820512820511</v>
      </c>
      <c r="J636" s="7">
        <f t="shared" si="70"/>
        <v>0</v>
      </c>
      <c r="K636" s="9">
        <f t="shared" si="72"/>
        <v>11574.25</v>
      </c>
      <c r="L636" s="11">
        <f t="shared" si="71"/>
        <v>2</v>
      </c>
      <c r="M636" s="5">
        <v>2</v>
      </c>
      <c r="N636" s="5" t="b">
        <f t="shared" si="69"/>
        <v>1</v>
      </c>
      <c r="O636" s="4">
        <f t="shared" si="73"/>
        <v>11574.285662615741</v>
      </c>
      <c r="P636" s="4">
        <f t="shared" si="74"/>
        <v>0.17112268536603009</v>
      </c>
    </row>
    <row r="637" spans="1:16" customFormat="1" x14ac:dyDescent="0.2">
      <c r="A637">
        <v>322995</v>
      </c>
      <c r="B637" s="1">
        <v>1</v>
      </c>
      <c r="C637">
        <v>240</v>
      </c>
      <c r="D637">
        <v>4000032</v>
      </c>
      <c r="E637">
        <v>0</v>
      </c>
      <c r="F637">
        <v>0</v>
      </c>
      <c r="G637">
        <v>0</v>
      </c>
      <c r="H637">
        <v>0</v>
      </c>
      <c r="I637">
        <v>0</v>
      </c>
      <c r="J637" s="7">
        <f t="shared" si="70"/>
        <v>7</v>
      </c>
      <c r="K637" s="9">
        <f t="shared" si="72"/>
        <v>5.9999520003839968E-5</v>
      </c>
      <c r="L637" s="11">
        <f t="shared" si="71"/>
        <v>35.000359840871269</v>
      </c>
      <c r="M637" s="5">
        <f t="shared" si="75"/>
        <v>5.0000514058387528</v>
      </c>
      <c r="N637" s="5" t="b">
        <f t="shared" si="69"/>
        <v>0</v>
      </c>
      <c r="O637" s="4">
        <f t="shared" si="73"/>
        <v>5.0000514058387528</v>
      </c>
      <c r="P637" s="4">
        <f t="shared" si="74"/>
        <v>7.3924408682855534E-5</v>
      </c>
    </row>
    <row r="638" spans="1:16" customFormat="1" x14ac:dyDescent="0.2">
      <c r="A638">
        <v>322996</v>
      </c>
      <c r="B638" s="1">
        <v>1</v>
      </c>
      <c r="C638">
        <v>42</v>
      </c>
      <c r="D638">
        <v>4000032</v>
      </c>
      <c r="E638">
        <v>0</v>
      </c>
      <c r="F638">
        <v>0</v>
      </c>
      <c r="G638">
        <v>0</v>
      </c>
      <c r="H638">
        <v>0</v>
      </c>
      <c r="I638">
        <v>0</v>
      </c>
      <c r="J638" s="7">
        <f t="shared" si="70"/>
        <v>7</v>
      </c>
      <c r="K638" s="9">
        <f t="shared" si="72"/>
        <v>1.0499916000671995E-5</v>
      </c>
      <c r="L638" s="11">
        <f t="shared" si="71"/>
        <v>35.000359840871269</v>
      </c>
      <c r="M638" s="5">
        <f t="shared" si="75"/>
        <v>5.0000514058387528</v>
      </c>
      <c r="N638" s="5" t="b">
        <f t="shared" si="69"/>
        <v>0</v>
      </c>
      <c r="O638" s="4">
        <f t="shared" si="73"/>
        <v>5.0000514058387528</v>
      </c>
      <c r="P638" s="4">
        <f t="shared" si="74"/>
        <v>7.3924408682855534E-5</v>
      </c>
    </row>
    <row r="639" spans="1:16" customFormat="1" x14ac:dyDescent="0.2">
      <c r="A639">
        <v>322997</v>
      </c>
      <c r="B639" s="1">
        <v>1</v>
      </c>
      <c r="C639">
        <v>90</v>
      </c>
      <c r="D639">
        <v>4000032</v>
      </c>
      <c r="E639">
        <v>0</v>
      </c>
      <c r="F639">
        <v>0</v>
      </c>
      <c r="G639">
        <v>0</v>
      </c>
      <c r="H639">
        <v>0</v>
      </c>
      <c r="I639">
        <v>0</v>
      </c>
      <c r="J639" s="7">
        <f t="shared" si="70"/>
        <v>7</v>
      </c>
      <c r="K639" s="9">
        <f t="shared" si="72"/>
        <v>2.2499820001439989E-5</v>
      </c>
      <c r="L639" s="11">
        <f t="shared" si="71"/>
        <v>35.000359840871269</v>
      </c>
      <c r="M639" s="5">
        <f t="shared" si="75"/>
        <v>5.0000514058387528</v>
      </c>
      <c r="N639" s="5" t="b">
        <f t="shared" si="69"/>
        <v>0</v>
      </c>
      <c r="O639" s="4">
        <f t="shared" si="73"/>
        <v>5.0000514058387528</v>
      </c>
      <c r="P639" s="4">
        <f t="shared" si="74"/>
        <v>7.3924408682855534E-5</v>
      </c>
    </row>
    <row r="640" spans="1:16" customFormat="1" x14ac:dyDescent="0.2">
      <c r="A640">
        <v>324869</v>
      </c>
      <c r="B640" s="1">
        <v>1</v>
      </c>
      <c r="C640">
        <v>25968</v>
      </c>
      <c r="D640">
        <v>6912</v>
      </c>
      <c r="E640">
        <v>48</v>
      </c>
      <c r="F640">
        <v>0</v>
      </c>
      <c r="G640">
        <v>0</v>
      </c>
      <c r="H640">
        <v>0</v>
      </c>
      <c r="I640">
        <v>0</v>
      </c>
      <c r="J640" s="7">
        <f t="shared" si="70"/>
        <v>7</v>
      </c>
      <c r="K640" s="9">
        <f t="shared" si="72"/>
        <v>3.7569444444444446</v>
      </c>
      <c r="L640" s="11">
        <f t="shared" si="71"/>
        <v>14</v>
      </c>
      <c r="M640" s="5">
        <v>2</v>
      </c>
      <c r="N640" s="5" t="b">
        <f t="shared" si="69"/>
        <v>1</v>
      </c>
      <c r="O640" s="4">
        <f t="shared" si="73"/>
        <v>2893.5714156539352</v>
      </c>
      <c r="P640" s="4">
        <f t="shared" si="74"/>
        <v>4.2780671341507523E-2</v>
      </c>
    </row>
    <row r="641" spans="1:16" customFormat="1" x14ac:dyDescent="0.2">
      <c r="A641">
        <v>325648</v>
      </c>
      <c r="B641" s="1">
        <v>1</v>
      </c>
      <c r="C641">
        <v>1056</v>
      </c>
      <c r="D641">
        <v>1152</v>
      </c>
      <c r="E641">
        <v>0</v>
      </c>
      <c r="F641">
        <v>185.80000300002999</v>
      </c>
      <c r="G641">
        <v>37.1666666666667</v>
      </c>
      <c r="H641">
        <v>0</v>
      </c>
      <c r="I641">
        <v>28.412556050000301</v>
      </c>
      <c r="J641" s="7">
        <f t="shared" si="70"/>
        <v>0</v>
      </c>
      <c r="K641" s="9">
        <f t="shared" si="72"/>
        <v>0.91666666666666663</v>
      </c>
      <c r="L641" s="11">
        <f t="shared" si="71"/>
        <v>2</v>
      </c>
      <c r="M641" s="5">
        <v>2</v>
      </c>
      <c r="N641" s="5" t="b">
        <f t="shared" si="69"/>
        <v>0</v>
      </c>
      <c r="O641" s="4">
        <f t="shared" si="73"/>
        <v>17361.428493923609</v>
      </c>
      <c r="P641" s="4">
        <f t="shared" si="74"/>
        <v>0.25668402804904511</v>
      </c>
    </row>
    <row r="642" spans="1:16" customFormat="1" x14ac:dyDescent="0.2">
      <c r="A642">
        <v>325650</v>
      </c>
      <c r="B642" s="1">
        <v>1</v>
      </c>
      <c r="C642">
        <v>1008</v>
      </c>
      <c r="D642">
        <v>15000036</v>
      </c>
      <c r="E642">
        <v>0</v>
      </c>
      <c r="F642">
        <v>115.80000300003</v>
      </c>
      <c r="G642">
        <v>200003.16666666599</v>
      </c>
      <c r="H642">
        <v>0</v>
      </c>
      <c r="I642">
        <v>400003.51079099998</v>
      </c>
      <c r="J642" s="7">
        <f t="shared" si="70"/>
        <v>0</v>
      </c>
      <c r="K642" s="9">
        <f t="shared" si="72"/>
        <v>6.7199838720387065E-5</v>
      </c>
      <c r="L642" s="11">
        <f t="shared" si="71"/>
        <v>1.3333545082825136</v>
      </c>
      <c r="M642" s="5">
        <f t="shared" si="75"/>
        <v>1.3333545082825136</v>
      </c>
      <c r="N642" s="5" t="b">
        <f t="shared" si="69"/>
        <v>0</v>
      </c>
      <c r="O642" s="4">
        <f t="shared" si="73"/>
        <v>1.3333545082825136</v>
      </c>
      <c r="P642" s="4">
        <f t="shared" si="74"/>
        <v>1.9713286042280163E-5</v>
      </c>
    </row>
    <row r="643" spans="1:16" customFormat="1" x14ac:dyDescent="0.2">
      <c r="A643">
        <v>327425</v>
      </c>
      <c r="B643" s="1">
        <v>1</v>
      </c>
      <c r="C643">
        <v>3090</v>
      </c>
      <c r="D643">
        <v>2856</v>
      </c>
      <c r="E643">
        <v>240</v>
      </c>
      <c r="F643">
        <v>87.6</v>
      </c>
      <c r="G643">
        <v>17.52</v>
      </c>
      <c r="H643">
        <v>0</v>
      </c>
      <c r="I643">
        <v>176.000036986</v>
      </c>
      <c r="J643" s="7">
        <f t="shared" si="70"/>
        <v>0</v>
      </c>
      <c r="K643" s="9">
        <f t="shared" si="72"/>
        <v>1.0819327731092436</v>
      </c>
      <c r="L643" s="11">
        <f t="shared" si="71"/>
        <v>2</v>
      </c>
      <c r="M643" s="5">
        <v>2</v>
      </c>
      <c r="N643" s="5" t="b">
        <f t="shared" si="69"/>
        <v>0</v>
      </c>
      <c r="O643" s="4">
        <f t="shared" si="73"/>
        <v>7002.9291404061623</v>
      </c>
      <c r="P643" s="4">
        <f t="shared" si="74"/>
        <v>0.10353641467524509</v>
      </c>
    </row>
    <row r="644" spans="1:16" customFormat="1" x14ac:dyDescent="0.2">
      <c r="A644">
        <v>327804</v>
      </c>
      <c r="B644" s="1">
        <v>1</v>
      </c>
      <c r="C644">
        <v>1752</v>
      </c>
      <c r="D644">
        <v>10000368</v>
      </c>
      <c r="E644">
        <v>24</v>
      </c>
      <c r="F644">
        <v>0</v>
      </c>
      <c r="G644">
        <v>0</v>
      </c>
      <c r="H644">
        <v>0</v>
      </c>
      <c r="I644">
        <v>0</v>
      </c>
      <c r="J644" s="7">
        <f t="shared" si="70"/>
        <v>7</v>
      </c>
      <c r="K644" s="9">
        <f t="shared" si="72"/>
        <v>1.7519355287725413E-4</v>
      </c>
      <c r="L644" s="11">
        <f t="shared" si="71"/>
        <v>13.999740747040509</v>
      </c>
      <c r="M644" s="5">
        <f t="shared" si="75"/>
        <v>1.9999629638629299</v>
      </c>
      <c r="N644" s="5" t="b">
        <f t="shared" ref="N644" si="76">M644&lt;K644</f>
        <v>0</v>
      </c>
      <c r="O644" s="4">
        <f t="shared" si="73"/>
        <v>1.9999629638629299</v>
      </c>
      <c r="P644" s="4">
        <f t="shared" si="74"/>
        <v>2.956891189529225E-5</v>
      </c>
    </row>
  </sheetData>
  <autoFilter ref="A2:P64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BDD1</vt:lpstr>
    </vt:vector>
  </TitlesOfParts>
  <Company>gifi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</dc:creator>
  <cp:lastModifiedBy>Tambou</cp:lastModifiedBy>
  <cp:lastPrinted>2015-08-24T09:06:24Z</cp:lastPrinted>
  <dcterms:created xsi:type="dcterms:W3CDTF">2015-08-18T06:41:24Z</dcterms:created>
  <dcterms:modified xsi:type="dcterms:W3CDTF">2015-11-22T22:02:02Z</dcterms:modified>
</cp:coreProperties>
</file>