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730" windowHeight="11760"/>
  </bookViews>
  <sheets>
    <sheet name="Feuil1" sheetId="4" r:id="rId1"/>
  </sheets>
  <definedNames>
    <definedName name="_xlnm._FilterDatabase" localSheetId="0" hidden="1">Feuil1!$A$1:$E$28</definedName>
  </definedNames>
  <calcPr calcId="145621"/>
</workbook>
</file>

<file path=xl/calcChain.xml><?xml version="1.0" encoding="utf-8"?>
<calcChain xmlns="http://schemas.openxmlformats.org/spreadsheetml/2006/main">
  <c r="D2" i="4" l="1"/>
  <c r="G2" i="4" s="1"/>
  <c r="D3" i="4"/>
  <c r="G3" i="4" s="1"/>
  <c r="D4" i="4"/>
  <c r="G4" i="4" s="1"/>
  <c r="D5" i="4"/>
  <c r="G5" i="4" s="1"/>
  <c r="D6" i="4"/>
  <c r="G6" i="4" s="1"/>
  <c r="D7" i="4"/>
  <c r="G7" i="4" s="1"/>
  <c r="D8" i="4"/>
  <c r="G8" i="4" s="1"/>
  <c r="D9" i="4"/>
  <c r="G9" i="4" s="1"/>
  <c r="D10" i="4"/>
  <c r="G10" i="4" s="1"/>
  <c r="D11" i="4"/>
  <c r="G11" i="4" s="1"/>
  <c r="D12" i="4"/>
  <c r="G12" i="4" s="1"/>
  <c r="D13" i="4"/>
  <c r="G13" i="4" s="1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C14" i="4"/>
  <c r="G14" i="4" s="1"/>
  <c r="C15" i="4"/>
  <c r="G15" i="4" s="1"/>
  <c r="C16" i="4"/>
  <c r="G16" i="4" s="1"/>
  <c r="C17" i="4"/>
  <c r="G17" i="4" s="1"/>
  <c r="C18" i="4"/>
  <c r="G18" i="4" s="1"/>
  <c r="C19" i="4"/>
  <c r="G19" i="4" s="1"/>
  <c r="C20" i="4"/>
  <c r="G20" i="4" s="1"/>
  <c r="C21" i="4"/>
  <c r="G21" i="4" s="1"/>
  <c r="C22" i="4"/>
  <c r="G22" i="4" s="1"/>
  <c r="C23" i="4"/>
  <c r="G23" i="4" s="1"/>
  <c r="C24" i="4"/>
  <c r="G24" i="4" s="1"/>
  <c r="C25" i="4"/>
  <c r="G25" i="4" s="1"/>
  <c r="C26" i="4"/>
  <c r="G26" i="4" s="1"/>
  <c r="C27" i="4"/>
  <c r="G27" i="4" s="1"/>
  <c r="C28" i="4"/>
  <c r="G28" i="4" s="1"/>
  <c r="E27" i="4" l="1"/>
  <c r="E10" i="4"/>
  <c r="E6" i="4"/>
  <c r="E2" i="4"/>
  <c r="E21" i="4"/>
  <c r="E13" i="4"/>
  <c r="E5" i="4"/>
  <c r="E7" i="4"/>
  <c r="E19" i="4"/>
  <c r="E28" i="4"/>
  <c r="E20" i="4"/>
  <c r="E22" i="4"/>
  <c r="E14" i="4"/>
  <c r="E8" i="4"/>
  <c r="E4" i="4"/>
  <c r="E18" i="4"/>
  <c r="E26" i="4"/>
  <c r="E12" i="4"/>
  <c r="E25" i="4"/>
  <c r="E17" i="4"/>
  <c r="E11" i="4"/>
  <c r="E3" i="4"/>
  <c r="E24" i="4"/>
  <c r="E16" i="4"/>
  <c r="E23" i="4"/>
  <c r="E15" i="4"/>
  <c r="E9" i="4"/>
</calcChain>
</file>

<file path=xl/sharedStrings.xml><?xml version="1.0" encoding="utf-8"?>
<sst xmlns="http://schemas.openxmlformats.org/spreadsheetml/2006/main" count="57" uniqueCount="18">
  <si>
    <t>Dimension</t>
  </si>
  <si>
    <t>Variante</t>
  </si>
  <si>
    <t>C</t>
  </si>
  <si>
    <t>XL</t>
  </si>
  <si>
    <t>XLMFS</t>
  </si>
  <si>
    <t>XLFR</t>
  </si>
  <si>
    <t>XLFSL</t>
  </si>
  <si>
    <t>225/65R17 102H</t>
  </si>
  <si>
    <t>225/65R17 102V</t>
  </si>
  <si>
    <t>235/30R18 85Y</t>
  </si>
  <si>
    <t>235/30R19 86Y</t>
  </si>
  <si>
    <t>235/30R20 88W</t>
  </si>
  <si>
    <t>235/30R20 88Y</t>
  </si>
  <si>
    <t>235/30R20Z</t>
  </si>
  <si>
    <t>165/70R14 89R</t>
  </si>
  <si>
    <t>CToutes saisons</t>
  </si>
  <si>
    <t>165/70R14 85R</t>
  </si>
  <si>
    <t>CONCA Dim 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</si>
</sst>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General_)"/>
  </numFmts>
  <fonts count="28">
    <font>
      <sz val="9"/>
      <color theme="1"/>
      <name val="Calibri"/>
      <family val="2"/>
    </font>
    <font>
      <sz val="9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9"/>
      <color rgb="FF006100"/>
      <name val="Calibri"/>
      <family val="2"/>
    </font>
    <font>
      <sz val="9"/>
      <color rgb="FF9C0006"/>
      <name val="Calibri"/>
      <family val="2"/>
    </font>
    <font>
      <sz val="9"/>
      <color rgb="FF9C6500"/>
      <name val="Calibri"/>
      <family val="2"/>
    </font>
    <font>
      <sz val="9"/>
      <color rgb="FF3F3F76"/>
      <name val="Calibri"/>
      <family val="2"/>
    </font>
    <font>
      <b/>
      <sz val="9"/>
      <color rgb="FF3F3F3F"/>
      <name val="Calibri"/>
      <family val="2"/>
    </font>
    <font>
      <b/>
      <sz val="9"/>
      <color rgb="FFFA7D00"/>
      <name val="Calibri"/>
      <family val="2"/>
    </font>
    <font>
      <sz val="9"/>
      <color rgb="FFFA7D00"/>
      <name val="Calibri"/>
      <family val="2"/>
    </font>
    <font>
      <b/>
      <sz val="9"/>
      <color theme="0"/>
      <name val="Calibri"/>
      <family val="2"/>
    </font>
    <font>
      <sz val="9"/>
      <color rgb="FFFF0000"/>
      <name val="Calibri"/>
      <family val="2"/>
    </font>
    <font>
      <i/>
      <sz val="9"/>
      <color rgb="FF7F7F7F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ourier"/>
      <family val="3"/>
    </font>
    <font>
      <sz val="10"/>
      <color indexed="8"/>
      <name val="Arial"/>
      <family val="2"/>
    </font>
    <font>
      <sz val="10"/>
      <name val="Courier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0" fillId="0" borderId="0"/>
    <xf numFmtId="43" fontId="20" fillId="0" borderId="0" applyFont="0" applyFill="0" applyBorder="0" applyAlignment="0" applyProtection="0"/>
    <xf numFmtId="0" fontId="21" fillId="0" borderId="0"/>
    <xf numFmtId="0" fontId="19" fillId="0" borderId="0"/>
    <xf numFmtId="44" fontId="19" fillId="0" borderId="0" applyFont="0" applyFill="0" applyBorder="0" applyAlignment="0" applyProtection="0"/>
    <xf numFmtId="0" fontId="21" fillId="0" borderId="0"/>
    <xf numFmtId="0" fontId="19" fillId="0" borderId="0"/>
    <xf numFmtId="0" fontId="18" fillId="0" borderId="0"/>
    <xf numFmtId="0" fontId="21" fillId="0" borderId="0"/>
    <xf numFmtId="0" fontId="19" fillId="0" borderId="0"/>
    <xf numFmtId="9" fontId="19" fillId="0" borderId="0" applyFont="0" applyFill="0" applyBorder="0" applyAlignment="0" applyProtection="0"/>
    <xf numFmtId="0" fontId="21" fillId="0" borderId="0"/>
    <xf numFmtId="0" fontId="23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43" fontId="19" fillId="0" borderId="0" applyFont="0" applyFill="0" applyBorder="0" applyAlignment="0" applyProtection="0"/>
    <xf numFmtId="0" fontId="21" fillId="0" borderId="0"/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21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9" fillId="0" borderId="0"/>
    <xf numFmtId="165" fontId="22" fillId="0" borderId="0"/>
    <xf numFmtId="165" fontId="22" fillId="0" borderId="0"/>
    <xf numFmtId="0" fontId="19" fillId="0" borderId="0"/>
    <xf numFmtId="165" fontId="24" fillId="0" borderId="0"/>
    <xf numFmtId="165" fontId="22" fillId="0" borderId="0"/>
    <xf numFmtId="0" fontId="25" fillId="0" borderId="0">
      <alignment vertical="center"/>
    </xf>
    <xf numFmtId="0" fontId="26" fillId="0" borderId="0">
      <alignment vertical="top"/>
    </xf>
    <xf numFmtId="0" fontId="21" fillId="0" borderId="0"/>
    <xf numFmtId="0" fontId="2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18" fillId="0" borderId="0"/>
    <xf numFmtId="0" fontId="21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21" fillId="0" borderId="0"/>
    <xf numFmtId="0" fontId="19" fillId="0" borderId="0"/>
    <xf numFmtId="0" fontId="21" fillId="0" borderId="0"/>
    <xf numFmtId="0" fontId="19" fillId="0" borderId="0"/>
    <xf numFmtId="0" fontId="19" fillId="0" borderId="0"/>
    <xf numFmtId="0" fontId="27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33" borderId="0" xfId="0" applyFill="1"/>
  </cellXfs>
  <cellStyles count="10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48"/>
    <cellStyle name="Insatisfaisant" xfId="7" builtinId="27" customBuiltin="1"/>
    <cellStyle name="Milliers [0] 2" xfId="68"/>
    <cellStyle name="Milliers 2" xfId="45"/>
    <cellStyle name="Milliers 2 3" xfId="64"/>
    <cellStyle name="Milliers 3 4" xfId="67"/>
    <cellStyle name="Neutre" xfId="8" builtinId="28" customBuiltin="1"/>
    <cellStyle name="Normal" xfId="0" builtinId="0"/>
    <cellStyle name="Normal 12" xfId="102"/>
    <cellStyle name="Normal 13" xfId="43"/>
    <cellStyle name="Normal 14" xfId="60"/>
    <cellStyle name="Normal 2" xfId="82"/>
    <cellStyle name="Normal 2 2 2" xfId="58"/>
    <cellStyle name="Normal 2 4" xfId="51"/>
    <cellStyle name="Normal 2 5" xfId="56"/>
    <cellStyle name="Normal 21" xfId="72"/>
    <cellStyle name="Normal 22" xfId="83"/>
    <cellStyle name="Normal 27" xfId="78"/>
    <cellStyle name="Normal 3" xfId="81"/>
    <cellStyle name="Normal 3 6" xfId="85"/>
    <cellStyle name="Normal 3 7" xfId="103"/>
    <cellStyle name="Normal 3 8" xfId="86"/>
    <cellStyle name="Normal 31" xfId="88"/>
    <cellStyle name="Normal 38" xfId="80"/>
    <cellStyle name="Normal 39" xfId="90"/>
    <cellStyle name="Normal 4" xfId="79"/>
    <cellStyle name="Normal 4 2" xfId="46"/>
    <cellStyle name="Normal 4 8" xfId="95"/>
    <cellStyle name="Normal 41" xfId="92"/>
    <cellStyle name="Normal 42" xfId="99"/>
    <cellStyle name="Normal 44" xfId="89"/>
    <cellStyle name="Normal 45" xfId="100"/>
    <cellStyle name="Normal 46" xfId="53"/>
    <cellStyle name="Normal 47" xfId="61"/>
    <cellStyle name="Normal 49" xfId="73"/>
    <cellStyle name="Normal 5" xfId="42"/>
    <cellStyle name="Normal 5 2" xfId="50"/>
    <cellStyle name="Normal 5 4" xfId="96"/>
    <cellStyle name="Normal 50" xfId="91"/>
    <cellStyle name="Normal 51" xfId="49"/>
    <cellStyle name="Normal 52" xfId="52"/>
    <cellStyle name="Normal 53" xfId="55"/>
    <cellStyle name="Normal 54" xfId="57"/>
    <cellStyle name="Normal 55" xfId="59"/>
    <cellStyle name="Normal 56" xfId="62"/>
    <cellStyle name="Normal 57" xfId="63"/>
    <cellStyle name="Normal 58" xfId="65"/>
    <cellStyle name="Normal 59" xfId="69"/>
    <cellStyle name="Normal 6" xfId="44"/>
    <cellStyle name="Normal 60" xfId="70"/>
    <cellStyle name="Normal 61" xfId="71"/>
    <cellStyle name="Normal 62" xfId="74"/>
    <cellStyle name="Normal 63" xfId="75"/>
    <cellStyle name="Normal 64" xfId="76"/>
    <cellStyle name="Normal 65" xfId="77"/>
    <cellStyle name="Normal 66" xfId="87"/>
    <cellStyle name="Normal 67" xfId="93"/>
    <cellStyle name="Normal 68" xfId="98"/>
    <cellStyle name="Normal 7" xfId="47"/>
    <cellStyle name="Normal 8" xfId="94"/>
    <cellStyle name="Normal 9" xfId="97"/>
    <cellStyle name="Normal 9 2" xfId="101"/>
    <cellStyle name="Pourcentage 2" xfId="54"/>
    <cellStyle name="Pourcentage 3" xfId="6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常规 2 2" xfId="84"/>
  </cellStyles>
  <dxfs count="6"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28" totalsRowShown="0" headerRowDxfId="5" dataDxfId="4">
  <autoFilter ref="A1:E28"/>
  <tableColumns count="5">
    <tableColumn id="4" name="Variante"/>
    <tableColumn id="5" name="Dimension"/>
    <tableColumn id="17" name="C" dataDxfId="3">
      <calculatedColumnFormula>IF(Tableau1[[#This Row],[Variante]]="C","C","")</calculatedColumnFormula>
    </tableColumn>
    <tableColumn id="14" name="XL" dataDxfId="2">
      <calculatedColumnFormula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calculatedColumnFormula>
    </tableColumn>
    <tableColumn id="16" name="CONCA Dim XL" dataDxfId="1">
      <calculatedColumnFormula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28"/>
  <sheetViews>
    <sheetView tabSelected="1" workbookViewId="0">
      <selection activeCell="C16" sqref="C16"/>
    </sheetView>
  </sheetViews>
  <sheetFormatPr baseColWidth="10" defaultRowHeight="12"/>
  <cols>
    <col min="1" max="1" width="42.6640625" bestFit="1" customWidth="1"/>
    <col min="2" max="2" width="15.83203125" bestFit="1" customWidth="1"/>
    <col min="3" max="4" width="5.83203125" bestFit="1" customWidth="1"/>
    <col min="5" max="5" width="34" style="1" bestFit="1" customWidth="1"/>
    <col min="7" max="7" width="18.83203125" bestFit="1" customWidth="1"/>
  </cols>
  <sheetData>
    <row r="1" spans="1:7">
      <c r="A1" t="s">
        <v>1</v>
      </c>
      <c r="B1" t="s">
        <v>0</v>
      </c>
      <c r="C1" t="s">
        <v>2</v>
      </c>
      <c r="D1" t="s">
        <v>3</v>
      </c>
      <c r="E1" t="s">
        <v>17</v>
      </c>
    </row>
    <row r="2" spans="1:7">
      <c r="B2" t="s">
        <v>8</v>
      </c>
      <c r="D2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2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225/65R17 102V225/65R17 102V</v>
      </c>
      <c r="G2" t="str">
        <f>TRIM(SUBSTITUTE(SUBSTITUTE(Tableau1[[#This Row],[Dimension]]," "," "&amp;Tableau1[[#This Row],[C]]&amp;" "&amp;Tableau1[[#This Row],[XL]]),"Z"," Z "))&amp;" "&amp;Tableau1[[#This Row],[XL]]</f>
        <v xml:space="preserve">225/65R17 102V </v>
      </c>
    </row>
    <row r="3" spans="1:7">
      <c r="B3" t="s">
        <v>7</v>
      </c>
      <c r="D3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3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225/65R17 102H225/65R17 102H</v>
      </c>
      <c r="G3" t="str">
        <f>TRIM(SUBSTITUTE(SUBSTITUTE(Tableau1[[#This Row],[Dimension]]," "," "&amp;Tableau1[[#This Row],[C]]&amp;" "&amp;Tableau1[[#This Row],[XL]]),"Z"," Z "))&amp;" "&amp;Tableau1[[#This Row],[XL]]</f>
        <v xml:space="preserve">225/65R17 102H </v>
      </c>
    </row>
    <row r="4" spans="1:7">
      <c r="A4" t="s">
        <v>4</v>
      </c>
      <c r="B4" t="s">
        <v>9</v>
      </c>
      <c r="D4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>XL</v>
      </c>
      <c r="E4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235/30R18 85Y235/30R18 85Y XL</v>
      </c>
      <c r="G4" t="str">
        <f>TRIM(SUBSTITUTE(SUBSTITUTE(Tableau1[[#This Row],[Dimension]]," "," "&amp;Tableau1[[#This Row],[C]]&amp;" "&amp;Tableau1[[#This Row],[XL]]),"Z"," Z "))&amp;" "&amp;Tableau1[[#This Row],[XL]]</f>
        <v>235/30R18 XL85Y XL</v>
      </c>
    </row>
    <row r="5" spans="1:7">
      <c r="A5" t="s">
        <v>6</v>
      </c>
      <c r="B5" t="s">
        <v>10</v>
      </c>
      <c r="D5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>XL</v>
      </c>
      <c r="E5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235/30R19 86Y235/30R19 86Y XL</v>
      </c>
      <c r="G5" t="str">
        <f>TRIM(SUBSTITUTE(SUBSTITUTE(Tableau1[[#This Row],[Dimension]]," "," "&amp;Tableau1[[#This Row],[C]]&amp;" "&amp;Tableau1[[#This Row],[XL]]),"Z"," Z "))&amp;" "&amp;Tableau1[[#This Row],[XL]]</f>
        <v>235/30R19 XL86Y XL</v>
      </c>
    </row>
    <row r="6" spans="1:7">
      <c r="A6" t="s">
        <v>3</v>
      </c>
      <c r="B6" t="s">
        <v>11</v>
      </c>
      <c r="D6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>XL</v>
      </c>
      <c r="E6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235/30R20 88W235/30R20 88W XL</v>
      </c>
      <c r="G6" t="str">
        <f>TRIM(SUBSTITUTE(SUBSTITUTE(Tableau1[[#This Row],[Dimension]]," "," "&amp;Tableau1[[#This Row],[C]]&amp;" "&amp;Tableau1[[#This Row],[XL]]),"Z"," Z "))&amp;" "&amp;Tableau1[[#This Row],[XL]]</f>
        <v>235/30R20 XL88W XL</v>
      </c>
    </row>
    <row r="7" spans="1:7">
      <c r="A7" t="s">
        <v>3</v>
      </c>
      <c r="B7" t="s">
        <v>12</v>
      </c>
      <c r="D7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>XL</v>
      </c>
      <c r="E7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235/30R20 88Y235/30R20 88Y XL</v>
      </c>
      <c r="G7" t="str">
        <f>TRIM(SUBSTITUTE(SUBSTITUTE(Tableau1[[#This Row],[Dimension]]," "," "&amp;Tableau1[[#This Row],[C]]&amp;" "&amp;Tableau1[[#This Row],[XL]]),"Z"," Z "))&amp;" "&amp;Tableau1[[#This Row],[XL]]</f>
        <v>235/30R20 XL88Y XL</v>
      </c>
    </row>
    <row r="8" spans="1:7">
      <c r="A8" t="s">
        <v>3</v>
      </c>
      <c r="B8" t="s">
        <v>12</v>
      </c>
      <c r="D8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>XL</v>
      </c>
      <c r="E8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235/30R20 88Y235/30R20 88Y XL</v>
      </c>
      <c r="G8" t="str">
        <f>TRIM(SUBSTITUTE(SUBSTITUTE(Tableau1[[#This Row],[Dimension]]," "," "&amp;Tableau1[[#This Row],[C]]&amp;" "&amp;Tableau1[[#This Row],[XL]]),"Z"," Z "))&amp;" "&amp;Tableau1[[#This Row],[XL]]</f>
        <v>235/30R20 XL88Y XL</v>
      </c>
    </row>
    <row r="9" spans="1:7">
      <c r="A9" t="s">
        <v>4</v>
      </c>
      <c r="B9" t="s">
        <v>12</v>
      </c>
      <c r="D9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>XL</v>
      </c>
      <c r="E9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235/30R20 88Y235/30R20 88Y XL</v>
      </c>
      <c r="G9" t="str">
        <f>TRIM(SUBSTITUTE(SUBSTITUTE(Tableau1[[#This Row],[Dimension]]," "," "&amp;Tableau1[[#This Row],[C]]&amp;" "&amp;Tableau1[[#This Row],[XL]]),"Z"," Z "))&amp;" "&amp;Tableau1[[#This Row],[XL]]</f>
        <v>235/30R20 XL88Y XL</v>
      </c>
    </row>
    <row r="10" spans="1:7">
      <c r="A10" t="s">
        <v>4</v>
      </c>
      <c r="B10" s="2" t="s">
        <v>13</v>
      </c>
      <c r="D10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>XL</v>
      </c>
      <c r="E10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235/30R20Z235/30R20 Z XL</v>
      </c>
      <c r="G10" t="str">
        <f>TRIM(SUBSTITUTE(SUBSTITUTE(Tableau1[[#This Row],[Dimension]]," "," "&amp;Tableau1[[#This Row],[C]]&amp;" "&amp;Tableau1[[#This Row],[XL]]),"Z"," Z "))&amp;" "&amp;Tableau1[[#This Row],[XL]]</f>
        <v>235/30R20 Z XL</v>
      </c>
    </row>
    <row r="11" spans="1:7">
      <c r="A11" t="s">
        <v>3</v>
      </c>
      <c r="B11" t="s">
        <v>12</v>
      </c>
      <c r="D11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>XL</v>
      </c>
      <c r="E11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235/30R20 88Y235/30R20 88Y XL</v>
      </c>
      <c r="G11" t="str">
        <f>TRIM(SUBSTITUTE(SUBSTITUTE(Tableau1[[#This Row],[Dimension]]," "," "&amp;Tableau1[[#This Row],[C]]&amp;" "&amp;Tableau1[[#This Row],[XL]]),"Z"," Z "))&amp;" "&amp;Tableau1[[#This Row],[XL]]</f>
        <v>235/30R20 XL88Y XL</v>
      </c>
    </row>
    <row r="12" spans="1:7">
      <c r="A12" t="s">
        <v>5</v>
      </c>
      <c r="B12" t="s">
        <v>13</v>
      </c>
      <c r="D12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>XL</v>
      </c>
      <c r="E12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235/30R20Z235/30R20 Z XL</v>
      </c>
      <c r="G12" t="str">
        <f>TRIM(SUBSTITUTE(SUBSTITUTE(Tableau1[[#This Row],[Dimension]]," "," "&amp;Tableau1[[#This Row],[C]]&amp;" "&amp;Tableau1[[#This Row],[XL]]),"Z"," Z "))&amp;" "&amp;Tableau1[[#This Row],[XL]]</f>
        <v>235/30R20 Z XL</v>
      </c>
    </row>
    <row r="13" spans="1:7">
      <c r="A13" t="s">
        <v>6</v>
      </c>
      <c r="B13" t="s">
        <v>12</v>
      </c>
      <c r="D13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>XL</v>
      </c>
      <c r="E13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235/30R20 88Y235/30R20 88Y XL</v>
      </c>
      <c r="G13" t="str">
        <f>TRIM(SUBSTITUTE(SUBSTITUTE(Tableau1[[#This Row],[Dimension]]," "," "&amp;Tableau1[[#This Row],[C]]&amp;" "&amp;Tableau1[[#This Row],[XL]]),"Z"," Z "))&amp;" "&amp;Tableau1[[#This Row],[XL]]</f>
        <v>235/30R20 XL88Y XL</v>
      </c>
    </row>
    <row r="14" spans="1:7">
      <c r="A14" t="s">
        <v>2</v>
      </c>
      <c r="B14" t="s">
        <v>14</v>
      </c>
      <c r="C14" t="str">
        <f>IF(Tableau1[[#This Row],[Variante]]="C","C","")</f>
        <v>C</v>
      </c>
      <c r="D14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14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14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15" spans="1:7">
      <c r="A15" t="s">
        <v>2</v>
      </c>
      <c r="B15" t="s">
        <v>14</v>
      </c>
      <c r="C15" t="str">
        <f>IF(Tableau1[[#This Row],[Variante]]="C","C","")</f>
        <v>C</v>
      </c>
      <c r="D15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15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15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16" spans="1:7">
      <c r="A16" t="s">
        <v>2</v>
      </c>
      <c r="B16" t="s">
        <v>14</v>
      </c>
      <c r="C16" t="str">
        <f>IF(Tableau1[[#This Row],[Variante]]="C","C","")</f>
        <v>C</v>
      </c>
      <c r="D16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16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16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17" spans="1:7">
      <c r="A17" t="s">
        <v>15</v>
      </c>
      <c r="B17" t="s">
        <v>14</v>
      </c>
      <c r="C17" t="str">
        <f>IF(Tableau1[[#This Row],[Variante]]="C","C","")</f>
        <v/>
      </c>
      <c r="D17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17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89R165/70R14 89R</v>
      </c>
      <c r="G17" t="str">
        <f>TRIM(SUBSTITUTE(SUBSTITUTE(Tableau1[[#This Row],[Dimension]]," "," "&amp;Tableau1[[#This Row],[C]]&amp;" "&amp;Tableau1[[#This Row],[XL]]),"Z"," Z "))&amp;" "&amp;Tableau1[[#This Row],[XL]]</f>
        <v xml:space="preserve">165/70R14 89R </v>
      </c>
    </row>
    <row r="18" spans="1:7">
      <c r="A18" t="s">
        <v>2</v>
      </c>
      <c r="B18" t="s">
        <v>14</v>
      </c>
      <c r="C18" t="str">
        <f>IF(Tableau1[[#This Row],[Variante]]="C","C","")</f>
        <v>C</v>
      </c>
      <c r="D18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18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18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19" spans="1:7">
      <c r="A19" t="s">
        <v>2</v>
      </c>
      <c r="B19" t="s">
        <v>14</v>
      </c>
      <c r="C19" t="str">
        <f>IF(Tableau1[[#This Row],[Variante]]="C","C","")</f>
        <v>C</v>
      </c>
      <c r="D19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19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19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20" spans="1:7">
      <c r="A20" t="s">
        <v>2</v>
      </c>
      <c r="B20" t="s">
        <v>14</v>
      </c>
      <c r="C20" t="str">
        <f>IF(Tableau1[[#This Row],[Variante]]="C","C","")</f>
        <v>C</v>
      </c>
      <c r="D20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20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20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21" spans="1:7">
      <c r="A21" t="s">
        <v>2</v>
      </c>
      <c r="B21" t="s">
        <v>14</v>
      </c>
      <c r="C21" t="str">
        <f>IF(Tableau1[[#This Row],[Variante]]="C","C","")</f>
        <v>C</v>
      </c>
      <c r="D21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21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21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22" spans="1:7">
      <c r="A22" t="s">
        <v>2</v>
      </c>
      <c r="B22" t="s">
        <v>16</v>
      </c>
      <c r="C22" t="str">
        <f>IF(Tableau1[[#This Row],[Variante]]="C","C","")</f>
        <v>C</v>
      </c>
      <c r="D22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22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85R165/70R14 85R</v>
      </c>
      <c r="G22" t="str">
        <f>TRIM(SUBSTITUTE(SUBSTITUTE(Tableau1[[#This Row],[Dimension]]," "," "&amp;Tableau1[[#This Row],[C]]&amp;" "&amp;Tableau1[[#This Row],[XL]]),"Z"," Z "))&amp;" "&amp;Tableau1[[#This Row],[XL]]</f>
        <v xml:space="preserve">165/70R14 C 85R </v>
      </c>
    </row>
    <row r="23" spans="1:7">
      <c r="A23" t="s">
        <v>2</v>
      </c>
      <c r="B23" t="s">
        <v>14</v>
      </c>
      <c r="C23" t="str">
        <f>IF(Tableau1[[#This Row],[Variante]]="C","C","")</f>
        <v>C</v>
      </c>
      <c r="D23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23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23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24" spans="1:7">
      <c r="A24" t="s">
        <v>2</v>
      </c>
      <c r="B24" t="s">
        <v>14</v>
      </c>
      <c r="C24" t="str">
        <f>IF(Tableau1[[#This Row],[Variante]]="C","C","")</f>
        <v>C</v>
      </c>
      <c r="D24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24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24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25" spans="1:7">
      <c r="A25" t="s">
        <v>2</v>
      </c>
      <c r="B25" t="s">
        <v>14</v>
      </c>
      <c r="C25" t="str">
        <f>IF(Tableau1[[#This Row],[Variante]]="C","C","")</f>
        <v>C</v>
      </c>
      <c r="D25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25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25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26" spans="1:7">
      <c r="A26" t="s">
        <v>2</v>
      </c>
      <c r="B26" t="s">
        <v>14</v>
      </c>
      <c r="C26" t="str">
        <f>IF(Tableau1[[#This Row],[Variante]]="C","C","")</f>
        <v>C</v>
      </c>
      <c r="D26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26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26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27" spans="1:7">
      <c r="A27" t="s">
        <v>2</v>
      </c>
      <c r="B27" t="s">
        <v>14</v>
      </c>
      <c r="C27" t="str">
        <f>IF(Tableau1[[#This Row],[Variante]]="C","C","")</f>
        <v>C</v>
      </c>
      <c r="D27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27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27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  <row r="28" spans="1:7">
      <c r="A28" t="s">
        <v>2</v>
      </c>
      <c r="B28" t="s">
        <v>14</v>
      </c>
      <c r="C28" t="str">
        <f>IF(Tableau1[[#This Row],[Variante]]="C","C","")</f>
        <v>C</v>
      </c>
      <c r="D28" t="str">
        <f>IF(Tableau1[[#This Row],[Variante]]="XL","XL",IF(Tableau1[[#This Row],[Variante]]="XLDT1FSL","XL",IF(Tableau1[[#This Row],[Variante]]="XLJ","XL",IF(Tableau1[[#This Row],[Variante]]="XLFR","XL",IF(Tableau1[[#This Row],[Variante]]="XLFRE","XL",IF(Tableau1[[#This Row],[Variante]]="XLFP","XL",IF(Tableau1[[#This Row],[Variante]]="XLFPRunflat (ROF)","XL",IF(Tableau1[[#This Row],[Variante]]="XLFSL","XL",IF(Tableau1[[#This Row],[Variante]]="XLHomologué route","XL",IF(Tableau1[[#This Row],[Variante]]="XLMFS","XL",IF(Tableau1[[#This Row],[Variante]]="XLMFSE","XL",IF(Tableau1[[#This Row],[Variante]]="XLRechapé","XL",IF(Tableau1[[#This Row],[Variante]]="XLMFSRunflat (ROF)","XL",IF(Tableau1[[#This Row],[Variante]]="XLM+SToutes saisons","XL",IF(Tableau1[[#This Row],[Variante]]="XLRunflat (R/F)","XL",IF(Tableau1[[#This Row],[Variante]]="XLRunflat (ROF)","XL",IF(Tableau1[[#This Row],[Variante]]="XLToutes saisons","XL",IF(Tableau1[[#This Row],[Variante]]="XLToutes saisonsM+S","XL",""))))))))))))))))))</f>
        <v/>
      </c>
      <c r="E28" t="str">
        <f>TRIM(CONCATENATE(SUBSTITUTE(Tableau1[[#This Row],[Dimension]]," ",IF(Tableau1[[#This Row],[C]]="C"," C "," ")),SUBSTITUTE(Tableau1[[#This Row],[Dimension]],"Z",IF(ISNUMBER(SEARCH("Z",Tableau1[[#This Row],[Dimension]]))," Z",Tableau1[[#This Row],[Dimension]]))," ",Tableau1[[#This Row],[XL]]))</f>
        <v>165/70R14 C 89R165/70R14 89R</v>
      </c>
      <c r="G28" t="str">
        <f>TRIM(SUBSTITUTE(SUBSTITUTE(Tableau1[[#This Row],[Dimension]]," "," "&amp;Tableau1[[#This Row],[C]]&amp;" "&amp;Tableau1[[#This Row],[XL]]),"Z"," Z "))&amp;" "&amp;Tableau1[[#This Row],[XL]]</f>
        <v xml:space="preserve">165/70R14 C 89R </v>
      </c>
    </row>
  </sheetData>
  <conditionalFormatting sqref="A1:E1">
    <cfRule type="duplicateValues" dxfId="0" priority="4"/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Tambou</cp:lastModifiedBy>
  <dcterms:created xsi:type="dcterms:W3CDTF">2015-12-18T19:45:13Z</dcterms:created>
  <dcterms:modified xsi:type="dcterms:W3CDTF">2015-12-26T17:35:29Z</dcterms:modified>
</cp:coreProperties>
</file>