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/>
  </bookViews>
  <sheets>
    <sheet name="Patients" sheetId="1" r:id="rId1"/>
    <sheet name="Catégories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L3" i="1"/>
  <c r="L4"/>
  <c r="L5"/>
  <c r="L6"/>
  <c r="L7"/>
  <c r="L8"/>
  <c r="L9"/>
  <c r="L10"/>
  <c r="L2"/>
  <c r="K13" i="2"/>
</calcChain>
</file>

<file path=xl/sharedStrings.xml><?xml version="1.0" encoding="utf-8"?>
<sst xmlns="http://schemas.openxmlformats.org/spreadsheetml/2006/main" count="147" uniqueCount="75">
  <si>
    <t>N°</t>
  </si>
  <si>
    <t>Date</t>
  </si>
  <si>
    <t>Enregistrement</t>
  </si>
  <si>
    <t>Nom</t>
  </si>
  <si>
    <t>Prénom</t>
  </si>
  <si>
    <t>Adresse</t>
  </si>
  <si>
    <t>Numéro SS</t>
  </si>
  <si>
    <t>Mutuelle</t>
  </si>
  <si>
    <t>MD Traitant</t>
  </si>
  <si>
    <t>Date naissance</t>
  </si>
  <si>
    <t>Nombre de dossiers</t>
  </si>
  <si>
    <t>12/458</t>
  </si>
  <si>
    <t>10/569</t>
  </si>
  <si>
    <t>09/584</t>
  </si>
  <si>
    <t>12/695</t>
  </si>
  <si>
    <t>13/540</t>
  </si>
  <si>
    <t>13/596</t>
  </si>
  <si>
    <t>09/455</t>
  </si>
  <si>
    <t>09/123</t>
  </si>
  <si>
    <t>12/18/2012</t>
  </si>
  <si>
    <t>Durand</t>
  </si>
  <si>
    <t>Martin</t>
  </si>
  <si>
    <t>Dupond</t>
  </si>
  <si>
    <t>Lefevre</t>
  </si>
  <si>
    <t>Olivier</t>
  </si>
  <si>
    <t>Martinez</t>
  </si>
  <si>
    <t>Brown</t>
  </si>
  <si>
    <t>Lewis</t>
  </si>
  <si>
    <t>Boulot</t>
  </si>
  <si>
    <t>Henri</t>
  </si>
  <si>
    <t>Céline</t>
  </si>
  <si>
    <t>Arnolde</t>
  </si>
  <si>
    <t>Cathy</t>
  </si>
  <si>
    <t>Pierre</t>
  </si>
  <si>
    <t>Julien</t>
  </si>
  <si>
    <t>Martine</t>
  </si>
  <si>
    <t>Vanessa</t>
  </si>
  <si>
    <t>1 rue des roses 44000 Nantes</t>
  </si>
  <si>
    <t>2 rue des pierres 44000 Nantes</t>
  </si>
  <si>
    <t>3 rue des vallées 59000 Lille</t>
  </si>
  <si>
    <t>12 rue du stade 59000 Lille</t>
  </si>
  <si>
    <t>5 rue du marche 85680 La guérinière</t>
  </si>
  <si>
    <t>10 rue de la bosse 14000 Caen</t>
  </si>
  <si>
    <t>5 rue des framboises 61000 Alençon</t>
  </si>
  <si>
    <t>6 rue des bois 85000 La roche sur Yon</t>
  </si>
  <si>
    <t>6 rue des orchidées 57000 Metz</t>
  </si>
  <si>
    <t>Dr. Arnaud</t>
  </si>
  <si>
    <t>Dr. Boris</t>
  </si>
  <si>
    <t>Dr. Tenor</t>
  </si>
  <si>
    <t>Dr. Gontrant</t>
  </si>
  <si>
    <t>Dr. De la Rose</t>
  </si>
  <si>
    <t>Dr. Pallu</t>
  </si>
  <si>
    <t>Dr. Morose</t>
  </si>
  <si>
    <t>Dr. Blanchet</t>
  </si>
  <si>
    <t>Dr. Gus</t>
  </si>
  <si>
    <t>N° Dossier</t>
  </si>
  <si>
    <t>Contenu</t>
  </si>
  <si>
    <t>Etat</t>
  </si>
  <si>
    <t>blablabla</t>
  </si>
  <si>
    <t>En cours</t>
  </si>
  <si>
    <t>Terminé</t>
  </si>
  <si>
    <t>terminé</t>
  </si>
  <si>
    <t>en cours</t>
  </si>
  <si>
    <t>blablabkla</t>
  </si>
  <si>
    <t>blablablba</t>
  </si>
  <si>
    <t xml:space="preserve">blablabla </t>
  </si>
  <si>
    <t>Hématho</t>
  </si>
  <si>
    <t>N° 45989</t>
  </si>
  <si>
    <t>Viro</t>
  </si>
  <si>
    <t>n° 1545</t>
  </si>
  <si>
    <t>Bactério</t>
  </si>
  <si>
    <t>Cancéro</t>
  </si>
  <si>
    <t>Patho</t>
  </si>
  <si>
    <t>Endocrino</t>
  </si>
  <si>
    <t>Odonto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</si>
</sst>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3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3" xfId="0" applyFill="1" applyBorder="1"/>
    <xf numFmtId="0" fontId="0" fillId="0" borderId="8" xfId="0" applyBorder="1"/>
    <xf numFmtId="0" fontId="0" fillId="2" borderId="5" xfId="0" applyFill="1" applyBorder="1"/>
    <xf numFmtId="0" fontId="0" fillId="2" borderId="0" xfId="0" applyFill="1" applyBorder="1"/>
    <xf numFmtId="0" fontId="0" fillId="2" borderId="9" xfId="0" applyFill="1" applyBorder="1"/>
    <xf numFmtId="0" fontId="0" fillId="0" borderId="4" xfId="0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L2" sqref="L2"/>
    </sheetView>
  </sheetViews>
  <sheetFormatPr baseColWidth="10" defaultRowHeight="15"/>
  <cols>
    <col min="10" max="10" width="13.14062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9</v>
      </c>
      <c r="G1" t="s">
        <v>5</v>
      </c>
      <c r="H1" t="s">
        <v>6</v>
      </c>
      <c r="I1" t="s">
        <v>7</v>
      </c>
      <c r="J1" t="s">
        <v>8</v>
      </c>
      <c r="K1" t="s">
        <v>10</v>
      </c>
    </row>
    <row r="2" spans="1:12">
      <c r="A2" t="s">
        <v>11</v>
      </c>
      <c r="B2" t="s">
        <v>19</v>
      </c>
      <c r="C2">
        <v>10256</v>
      </c>
      <c r="D2" t="s">
        <v>20</v>
      </c>
      <c r="E2" t="s">
        <v>29</v>
      </c>
      <c r="F2" s="1">
        <v>31751</v>
      </c>
      <c r="G2" t="s">
        <v>37</v>
      </c>
      <c r="J2" t="s">
        <v>46</v>
      </c>
      <c r="K2">
        <v>2</v>
      </c>
      <c r="L2">
        <f ca="1">SUMPRODUCT(N(Catégories!$B3:$U3={"Bactério";"Cancéro";"Endocrino";"Hématho";"Odonto";"Patho";"Viro"}))</f>
        <v>2</v>
      </c>
    </row>
    <row r="3" spans="1:12">
      <c r="A3" t="s">
        <v>12</v>
      </c>
      <c r="B3" s="1">
        <v>40402</v>
      </c>
      <c r="C3">
        <v>10236</v>
      </c>
      <c r="D3" t="s">
        <v>21</v>
      </c>
      <c r="E3" t="s">
        <v>30</v>
      </c>
      <c r="F3" s="1">
        <v>13152</v>
      </c>
      <c r="G3" t="s">
        <v>38</v>
      </c>
      <c r="J3" t="s">
        <v>47</v>
      </c>
      <c r="K3">
        <v>5</v>
      </c>
      <c r="L3">
        <f ca="1">SUMPRODUCT(N(Catégories!$B4:$U4={"Bactério";"Cancéro";"Endocrino";"Hématho";"Odonto";"Patho";"Viro"}))</f>
        <v>5</v>
      </c>
    </row>
    <row r="4" spans="1:12">
      <c r="A4" t="s">
        <v>13</v>
      </c>
      <c r="B4" s="1">
        <v>39956</v>
      </c>
      <c r="C4">
        <v>10852</v>
      </c>
      <c r="D4" t="s">
        <v>22</v>
      </c>
      <c r="E4" t="s">
        <v>24</v>
      </c>
      <c r="F4" s="1">
        <v>33105</v>
      </c>
      <c r="G4" t="s">
        <v>39</v>
      </c>
      <c r="J4" t="s">
        <v>48</v>
      </c>
      <c r="K4">
        <v>3</v>
      </c>
      <c r="L4">
        <f ca="1">SUMPRODUCT(N(Catégories!$B5:$U5={"Bactério";"Cancéro";"Endocrino";"Hématho";"Odonto";"Patho";"Viro"}))</f>
        <v>4</v>
      </c>
    </row>
    <row r="5" spans="1:12">
      <c r="A5" t="s">
        <v>11</v>
      </c>
      <c r="B5" s="1">
        <v>41133</v>
      </c>
      <c r="C5">
        <v>10951</v>
      </c>
      <c r="D5" t="s">
        <v>23</v>
      </c>
      <c r="E5" t="s">
        <v>31</v>
      </c>
      <c r="F5" s="1">
        <v>20605</v>
      </c>
      <c r="G5" t="s">
        <v>45</v>
      </c>
      <c r="J5" t="s">
        <v>49</v>
      </c>
      <c r="K5">
        <v>5</v>
      </c>
      <c r="L5">
        <f ca="1">SUMPRODUCT(N(Catégories!$B6:$U6={"Bactério";"Cancéro";"Endocrino";"Hématho";"Odonto";"Patho";"Viro"}))</f>
        <v>4</v>
      </c>
    </row>
    <row r="6" spans="1:12">
      <c r="A6" t="s">
        <v>14</v>
      </c>
      <c r="B6" s="1">
        <v>41168</v>
      </c>
      <c r="C6">
        <v>10256</v>
      </c>
      <c r="D6" t="s">
        <v>24</v>
      </c>
      <c r="E6" t="s">
        <v>32</v>
      </c>
      <c r="F6" s="1">
        <v>22272</v>
      </c>
      <c r="G6" t="s">
        <v>40</v>
      </c>
      <c r="J6" t="s">
        <v>50</v>
      </c>
      <c r="K6">
        <v>2</v>
      </c>
      <c r="L6">
        <f ca="1">SUMPRODUCT(N(Catégories!$B7:$U7={"Bactério";"Cancéro";"Endocrino";"Hématho";"Odonto";"Patho";"Viro"}))</f>
        <v>2</v>
      </c>
    </row>
    <row r="7" spans="1:12">
      <c r="A7" t="s">
        <v>15</v>
      </c>
      <c r="B7" s="1">
        <v>41424</v>
      </c>
      <c r="C7">
        <v>10456</v>
      </c>
      <c r="D7" t="s">
        <v>25</v>
      </c>
      <c r="E7" t="s">
        <v>33</v>
      </c>
      <c r="F7" s="1">
        <v>17348</v>
      </c>
      <c r="G7" t="s">
        <v>41</v>
      </c>
      <c r="J7" t="s">
        <v>51</v>
      </c>
      <c r="K7">
        <v>1</v>
      </c>
      <c r="L7">
        <f ca="1">SUMPRODUCT(N(Catégories!$B8:$U8={"Bactério";"Cancéro";"Endocrino";"Hématho";"Odonto";"Patho";"Viro"}))</f>
        <v>1</v>
      </c>
    </row>
    <row r="8" spans="1:12">
      <c r="A8" t="s">
        <v>16</v>
      </c>
      <c r="B8" s="1">
        <v>41548</v>
      </c>
      <c r="C8">
        <v>10753</v>
      </c>
      <c r="D8" t="s">
        <v>26</v>
      </c>
      <c r="E8" t="s">
        <v>34</v>
      </c>
      <c r="F8" s="1">
        <v>27693</v>
      </c>
      <c r="G8" t="s">
        <v>42</v>
      </c>
      <c r="J8" t="s">
        <v>52</v>
      </c>
      <c r="K8">
        <v>1</v>
      </c>
      <c r="L8">
        <f ca="1">SUMPRODUCT(N(Catégories!$B9:$U9={"Bactério";"Cancéro";"Endocrino";"Hématho";"Odonto";"Patho";"Viro"}))</f>
        <v>1</v>
      </c>
    </row>
    <row r="9" spans="1:12">
      <c r="A9" t="s">
        <v>17</v>
      </c>
      <c r="B9" s="1">
        <v>40082</v>
      </c>
      <c r="C9">
        <v>10420</v>
      </c>
      <c r="D9" t="s">
        <v>27</v>
      </c>
      <c r="E9" t="s">
        <v>35</v>
      </c>
      <c r="F9" s="1">
        <v>29520</v>
      </c>
      <c r="G9" t="s">
        <v>43</v>
      </c>
      <c r="J9" t="s">
        <v>53</v>
      </c>
      <c r="K9">
        <v>4</v>
      </c>
      <c r="L9">
        <f ca="1">SUMPRODUCT(N(Catégories!$B10:$U10={"Bactério";"Cancéro";"Endocrino";"Hématho";"Odonto";"Patho";"Viro"}))</f>
        <v>4</v>
      </c>
    </row>
    <row r="10" spans="1:12">
      <c r="A10" t="s">
        <v>18</v>
      </c>
      <c r="B10" s="1">
        <v>39845</v>
      </c>
      <c r="C10">
        <v>10200</v>
      </c>
      <c r="D10" t="s">
        <v>28</v>
      </c>
      <c r="E10" t="s">
        <v>36</v>
      </c>
      <c r="F10" s="1">
        <v>26547</v>
      </c>
      <c r="G10" t="s">
        <v>44</v>
      </c>
      <c r="J10" t="s">
        <v>54</v>
      </c>
      <c r="K10">
        <v>2</v>
      </c>
      <c r="L10">
        <f ca="1">SUMPRODUCT(N(Catégories!$B11:$U11={"Bactério";"Cancéro";"Endocrino";"Hématho";"Odonto";"Patho";"Viro"}))</f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4"/>
  <sheetViews>
    <sheetView zoomScaleNormal="70" workbookViewId="0">
      <selection activeCell="K14" sqref="K14:M14"/>
    </sheetView>
  </sheetViews>
  <sheetFormatPr baseColWidth="10" defaultRowHeight="15"/>
  <sheetData>
    <row r="1" spans="1:22">
      <c r="A1" t="s">
        <v>0</v>
      </c>
    </row>
    <row r="2" spans="1:22" ht="15.75" thickBot="1">
      <c r="C2" s="2" t="s">
        <v>55</v>
      </c>
      <c r="D2" s="3" t="s">
        <v>56</v>
      </c>
      <c r="E2" s="4" t="s">
        <v>57</v>
      </c>
    </row>
    <row r="3" spans="1:22" ht="15.75" thickBot="1">
      <c r="A3" t="s">
        <v>11</v>
      </c>
      <c r="B3" s="17" t="s">
        <v>66</v>
      </c>
      <c r="C3" s="6" t="s">
        <v>67</v>
      </c>
      <c r="D3" s="6" t="s">
        <v>56</v>
      </c>
      <c r="E3" s="6" t="s">
        <v>62</v>
      </c>
      <c r="F3" s="13" t="s">
        <v>68</v>
      </c>
      <c r="G3" s="6" t="s">
        <v>69</v>
      </c>
      <c r="H3" s="6" t="s">
        <v>58</v>
      </c>
      <c r="I3" s="7" t="s">
        <v>60</v>
      </c>
    </row>
    <row r="4" spans="1:22" ht="15.75" thickBot="1">
      <c r="A4" t="s">
        <v>12</v>
      </c>
      <c r="B4" s="17" t="s">
        <v>66</v>
      </c>
      <c r="C4" s="2">
        <v>20154</v>
      </c>
      <c r="D4" s="3" t="s">
        <v>58</v>
      </c>
      <c r="E4" s="3" t="s">
        <v>61</v>
      </c>
      <c r="F4" s="16" t="s">
        <v>70</v>
      </c>
      <c r="G4" s="3">
        <v>1245</v>
      </c>
      <c r="H4" s="3" t="s">
        <v>58</v>
      </c>
      <c r="I4" s="3" t="s">
        <v>62</v>
      </c>
      <c r="J4" s="15" t="s">
        <v>71</v>
      </c>
      <c r="K4" s="8">
        <v>154545</v>
      </c>
      <c r="L4" s="8" t="s">
        <v>58</v>
      </c>
      <c r="M4" s="8" t="s">
        <v>62</v>
      </c>
      <c r="N4" s="15" t="s">
        <v>72</v>
      </c>
      <c r="O4" s="8">
        <v>458777</v>
      </c>
      <c r="P4" s="8" t="s">
        <v>58</v>
      </c>
      <c r="Q4" s="8" t="s">
        <v>59</v>
      </c>
      <c r="R4" s="13" t="s">
        <v>73</v>
      </c>
      <c r="S4" s="6">
        <v>4548</v>
      </c>
      <c r="T4" s="6" t="s">
        <v>58</v>
      </c>
      <c r="U4" s="7" t="s">
        <v>60</v>
      </c>
    </row>
    <row r="5" spans="1:22" ht="15.75" thickBot="1">
      <c r="A5" t="s">
        <v>13</v>
      </c>
      <c r="B5" s="17" t="s">
        <v>66</v>
      </c>
      <c r="C5" s="14">
        <v>4857</v>
      </c>
      <c r="D5" s="8" t="s">
        <v>58</v>
      </c>
      <c r="E5" s="8" t="s">
        <v>60</v>
      </c>
      <c r="F5" s="15" t="s">
        <v>70</v>
      </c>
      <c r="G5" s="8">
        <v>4875</v>
      </c>
      <c r="H5" s="8" t="s">
        <v>58</v>
      </c>
      <c r="I5" s="8" t="s">
        <v>61</v>
      </c>
      <c r="J5" s="15" t="s">
        <v>74</v>
      </c>
      <c r="K5" s="8">
        <v>565656</v>
      </c>
      <c r="L5" s="8" t="s">
        <v>58</v>
      </c>
      <c r="M5" s="8" t="s">
        <v>61</v>
      </c>
      <c r="N5" s="15" t="s">
        <v>73</v>
      </c>
      <c r="O5" s="8">
        <v>45878</v>
      </c>
      <c r="P5" s="8" t="s">
        <v>58</v>
      </c>
      <c r="Q5" s="9" t="s">
        <v>61</v>
      </c>
    </row>
    <row r="6" spans="1:22" ht="15.75" thickBot="1">
      <c r="A6" t="s">
        <v>11</v>
      </c>
      <c r="B6" s="17" t="s">
        <v>66</v>
      </c>
      <c r="C6" s="14">
        <v>48789</v>
      </c>
      <c r="D6" s="8" t="s">
        <v>63</v>
      </c>
      <c r="E6" s="8" t="s">
        <v>61</v>
      </c>
      <c r="F6" s="15" t="s">
        <v>70</v>
      </c>
      <c r="G6" s="8">
        <v>457889</v>
      </c>
      <c r="H6" s="8" t="s">
        <v>64</v>
      </c>
      <c r="I6" s="8" t="s">
        <v>61</v>
      </c>
      <c r="J6" s="13" t="s">
        <v>68</v>
      </c>
      <c r="K6" s="6">
        <v>6466546</v>
      </c>
      <c r="L6" s="6" t="s">
        <v>58</v>
      </c>
      <c r="M6" s="6" t="s">
        <v>61</v>
      </c>
      <c r="N6" s="13" t="s">
        <v>72</v>
      </c>
      <c r="O6" s="6">
        <v>48758</v>
      </c>
      <c r="P6" s="6" t="s">
        <v>58</v>
      </c>
      <c r="Q6" s="7" t="s">
        <v>61</v>
      </c>
    </row>
    <row r="7" spans="1:22" ht="15.75" thickBot="1">
      <c r="A7" t="s">
        <v>14</v>
      </c>
      <c r="B7" s="17" t="s">
        <v>66</v>
      </c>
      <c r="C7" s="6">
        <v>458956</v>
      </c>
      <c r="D7" s="10" t="s">
        <v>58</v>
      </c>
      <c r="E7" s="6" t="s">
        <v>62</v>
      </c>
      <c r="F7" s="13" t="s">
        <v>70</v>
      </c>
      <c r="G7" s="6">
        <v>454545</v>
      </c>
      <c r="H7" s="10" t="s">
        <v>58</v>
      </c>
      <c r="I7" s="7" t="s">
        <v>61</v>
      </c>
    </row>
    <row r="8" spans="1:22" ht="15.75" thickBot="1">
      <c r="A8" t="s">
        <v>15</v>
      </c>
      <c r="B8" s="17" t="s">
        <v>66</v>
      </c>
      <c r="C8" s="2">
        <v>89565</v>
      </c>
      <c r="D8" s="5" t="s">
        <v>58</v>
      </c>
      <c r="E8" s="4" t="s">
        <v>62</v>
      </c>
    </row>
    <row r="9" spans="1:22" ht="15.75" thickBot="1">
      <c r="A9" t="s">
        <v>16</v>
      </c>
      <c r="B9" s="12" t="s">
        <v>74</v>
      </c>
      <c r="C9" s="14">
        <v>45485</v>
      </c>
      <c r="D9" s="8" t="s">
        <v>58</v>
      </c>
      <c r="E9" s="9" t="s">
        <v>61</v>
      </c>
    </row>
    <row r="10" spans="1:22" ht="15.75" thickBot="1">
      <c r="A10" t="s">
        <v>17</v>
      </c>
      <c r="B10" s="11" t="s">
        <v>66</v>
      </c>
      <c r="C10" s="6">
        <v>48798</v>
      </c>
      <c r="D10" s="10" t="s">
        <v>58</v>
      </c>
      <c r="E10" s="6" t="s">
        <v>61</v>
      </c>
      <c r="F10" s="13" t="s">
        <v>68</v>
      </c>
      <c r="G10" s="6">
        <v>485956</v>
      </c>
      <c r="H10" s="6" t="s">
        <v>58</v>
      </c>
      <c r="I10" s="6" t="s">
        <v>61</v>
      </c>
      <c r="J10" s="13" t="s">
        <v>72</v>
      </c>
      <c r="K10" s="6">
        <v>68462</v>
      </c>
      <c r="L10" s="6" t="s">
        <v>58</v>
      </c>
      <c r="M10" s="6" t="s">
        <v>62</v>
      </c>
      <c r="N10" s="13" t="s">
        <v>74</v>
      </c>
      <c r="O10" s="6">
        <v>48759</v>
      </c>
      <c r="P10" s="6" t="s">
        <v>65</v>
      </c>
      <c r="Q10" s="18" t="s">
        <v>61</v>
      </c>
    </row>
    <row r="11" spans="1:22" ht="15.75" thickBot="1">
      <c r="A11" t="s">
        <v>18</v>
      </c>
      <c r="B11" s="11" t="s">
        <v>70</v>
      </c>
      <c r="C11" s="6">
        <v>45856</v>
      </c>
      <c r="D11" s="6" t="s">
        <v>58</v>
      </c>
      <c r="E11" s="6" t="s">
        <v>61</v>
      </c>
      <c r="F11" s="13" t="s">
        <v>68</v>
      </c>
      <c r="G11" s="6">
        <v>48596</v>
      </c>
      <c r="H11" s="6" t="s">
        <v>58</v>
      </c>
      <c r="I11" s="7" t="s">
        <v>62</v>
      </c>
      <c r="J11" s="3"/>
      <c r="K11" s="3"/>
      <c r="L11" s="3"/>
      <c r="M11" s="3"/>
      <c r="N11" s="3"/>
      <c r="O11" s="3"/>
      <c r="P11" s="3"/>
      <c r="Q11" s="3"/>
    </row>
    <row r="13" spans="1:22">
      <c r="K13">
        <f>SUMPRODUCT((B4:U4={"Bactério";"Cancéro";"Endocrino";"Hématho";"Odonto";"Patho";"Viro"})*1)</f>
        <v>5</v>
      </c>
    </row>
    <row r="14" spans="1:22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</sheetData>
  <mergeCells count="7">
    <mergeCell ref="T14:V14"/>
    <mergeCell ref="B14:D14"/>
    <mergeCell ref="E14:G14"/>
    <mergeCell ref="H14:J14"/>
    <mergeCell ref="K14:M14"/>
    <mergeCell ref="N14:P14"/>
    <mergeCell ref="Q14:S1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2" sqref="B42"/>
    </sheetView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Patients</vt:lpstr>
      <vt:lpstr>Catégories</vt:lpstr>
      <vt:lpstr>Feuil3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itambou</cp:lastModifiedBy>
  <dcterms:created xsi:type="dcterms:W3CDTF">2013-09-26T14:10:40Z</dcterms:created>
  <dcterms:modified xsi:type="dcterms:W3CDTF">2013-09-27T15:58:30Z</dcterms:modified>
</cp:coreProperties>
</file>