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455" activeTab="1"/>
  </bookViews>
  <sheets>
    <sheet name="TCD" sheetId="3" r:id="rId1"/>
    <sheet name="Feuil1" sheetId="1" r:id="rId2"/>
  </sheets>
  <calcPr calcId="145621"/>
  <pivotCaches>
    <pivotCache cacheId="1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F3" i="1"/>
  <c r="F4" i="1"/>
  <c r="G4" i="1" s="1"/>
  <c r="F5" i="1"/>
  <c r="G5" i="1" s="1"/>
  <c r="F6" i="1"/>
  <c r="F7" i="1"/>
  <c r="F8" i="1"/>
  <c r="G8" i="1" s="1"/>
  <c r="F9" i="1"/>
  <c r="G9" i="1" s="1"/>
  <c r="F10" i="1"/>
  <c r="F11" i="1"/>
  <c r="F12" i="1"/>
  <c r="G12" i="1" s="1"/>
  <c r="F13" i="1"/>
  <c r="G13" i="1" s="1"/>
  <c r="F14" i="1"/>
  <c r="F15" i="1"/>
  <c r="F16" i="1"/>
  <c r="G16" i="1" s="1"/>
  <c r="F17" i="1"/>
  <c r="G17" i="1" s="1"/>
  <c r="F18" i="1"/>
  <c r="F19" i="1"/>
  <c r="F20" i="1"/>
  <c r="G20" i="1" s="1"/>
  <c r="F21" i="1"/>
  <c r="G21" i="1" s="1"/>
  <c r="F22" i="1"/>
  <c r="F23" i="1"/>
  <c r="F2" i="1"/>
  <c r="G2" i="1" s="1"/>
  <c r="G23" i="1" l="1"/>
  <c r="G19" i="1"/>
  <c r="G15" i="1"/>
  <c r="G11" i="1"/>
  <c r="G7" i="1"/>
  <c r="G22" i="1"/>
  <c r="G18" i="1"/>
  <c r="G14" i="1"/>
  <c r="G10" i="1"/>
  <c r="G6" i="1"/>
</calcChain>
</file>

<file path=xl/sharedStrings.xml><?xml version="1.0" encoding="utf-8"?>
<sst xmlns="http://schemas.openxmlformats.org/spreadsheetml/2006/main" count="58" uniqueCount="23">
  <si>
    <t>Nom du point</t>
  </si>
  <si>
    <t>Point 1</t>
  </si>
  <si>
    <t>Point 3</t>
  </si>
  <si>
    <t>Point 2</t>
  </si>
  <si>
    <t>Point 4</t>
  </si>
  <si>
    <t>Espece</t>
  </si>
  <si>
    <t>Murin de Bechstein</t>
  </si>
  <si>
    <t xml:space="preserve">Pipistrelle commune </t>
  </si>
  <si>
    <t>Nombre d'observations</t>
  </si>
  <si>
    <t>Numéro de minute</t>
  </si>
  <si>
    <t>Murin de Daubenton</t>
  </si>
  <si>
    <t>Grand Murin</t>
  </si>
  <si>
    <t>Sérotine commune</t>
  </si>
  <si>
    <t>Noctule commune</t>
  </si>
  <si>
    <t>Espece certaine</t>
  </si>
  <si>
    <t>Chauve-souris indéterminée</t>
  </si>
  <si>
    <t>Grand Murin, doute Bechstein</t>
  </si>
  <si>
    <t>Pipistrelle commune, doute Kuhl</t>
  </si>
  <si>
    <t>Row Labels</t>
  </si>
  <si>
    <t>Grand Total</t>
  </si>
  <si>
    <t>Nombre d'espèces</t>
  </si>
  <si>
    <t>Sum of Nombre d'espèces</t>
  </si>
  <si>
    <t>Nom du point + Espece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</si>
</sst>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cy" refreshedDate="43758.566586226851" createdVersion="4" refreshedVersion="4" minRefreshableVersion="3" recordCount="22">
  <cacheSource type="worksheet">
    <worksheetSource ref="A1:G23" sheet="Feuil1"/>
  </cacheSource>
  <cacheFields count="7">
    <cacheField name="Nom du point" numFmtId="0">
      <sharedItems count="4">
        <s v="Point 1"/>
        <s v="Point 2"/>
        <s v="Point 3"/>
        <s v="Point 4"/>
      </sharedItems>
    </cacheField>
    <cacheField name="Nombre d'observations" numFmtId="0">
      <sharedItems containsSemiMixedTypes="0" containsString="0" containsNumber="1" containsInteger="1" minValue="1" maxValue="6"/>
    </cacheField>
    <cacheField name="Numéro de minute" numFmtId="0">
      <sharedItems containsSemiMixedTypes="0" containsString="0" containsNumber="1" containsInteger="1" minValue="1" maxValue="25"/>
    </cacheField>
    <cacheField name="Espece" numFmtId="0">
      <sharedItems/>
    </cacheField>
    <cacheField name="Espece certaine" numFmtId="0">
      <sharedItems containsSemiMixedTypes="0" containsString="0" containsNumber="1" containsInteger="1" minValue="0" maxValue="1"/>
    </cacheField>
    <cacheField name="Nom du point + Espece" numFmtId="0">
      <sharedItems/>
    </cacheField>
    <cacheField name="Nombre d'espèces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n v="2"/>
    <n v="1"/>
    <s v="Murin de Bechstein"/>
    <n v="1"/>
    <s v="Point 1Murin de Bechstein"/>
    <n v="1"/>
  </r>
  <r>
    <x v="0"/>
    <n v="1"/>
    <n v="3"/>
    <s v="Pipistrelle commune "/>
    <n v="1"/>
    <s v="Point 1Pipistrelle commune "/>
    <n v="1"/>
  </r>
  <r>
    <x v="0"/>
    <n v="1"/>
    <n v="5"/>
    <s v="Murin de Daubenton"/>
    <n v="1"/>
    <s v="Point 1Murin de Daubenton"/>
    <n v="1"/>
  </r>
  <r>
    <x v="0"/>
    <n v="5"/>
    <n v="14"/>
    <s v="Pipistrelle commune "/>
    <n v="1"/>
    <s v="Point 1Pipistrelle commune "/>
    <n v="0"/>
  </r>
  <r>
    <x v="0"/>
    <n v="1"/>
    <n v="15"/>
    <s v="Pipistrelle commune "/>
    <n v="1"/>
    <s v="Point 1Pipistrelle commune "/>
    <n v="0"/>
  </r>
  <r>
    <x v="0"/>
    <n v="2"/>
    <n v="18"/>
    <s v="Pipistrelle commune "/>
    <n v="1"/>
    <s v="Point 1Pipistrelle commune "/>
    <n v="0"/>
  </r>
  <r>
    <x v="1"/>
    <n v="1"/>
    <n v="5"/>
    <s v="Pipistrelle commune "/>
    <n v="1"/>
    <s v="Point 2Pipistrelle commune "/>
    <n v="1"/>
  </r>
  <r>
    <x v="1"/>
    <n v="1"/>
    <n v="8"/>
    <s v="Pipistrelle commune, doute Kuhl"/>
    <n v="0"/>
    <s v="Point 2Pipistrelle commune, doute Kuhl"/>
    <n v="1"/>
  </r>
  <r>
    <x v="1"/>
    <n v="3"/>
    <n v="10"/>
    <s v="Murin de Daubenton"/>
    <n v="1"/>
    <s v="Point 2Murin de Daubenton"/>
    <n v="1"/>
  </r>
  <r>
    <x v="1"/>
    <n v="1"/>
    <n v="15"/>
    <s v="Murin de Daubenton"/>
    <n v="1"/>
    <s v="Point 2Murin de Daubenton"/>
    <n v="0"/>
  </r>
  <r>
    <x v="1"/>
    <n v="4"/>
    <n v="11"/>
    <s v="Grand Murin, doute Bechstein"/>
    <n v="0"/>
    <s v="Point 2Grand Murin, doute Bechstein"/>
    <n v="1"/>
  </r>
  <r>
    <x v="1"/>
    <n v="1"/>
    <n v="25"/>
    <s v="Sérotine commune"/>
    <n v="1"/>
    <s v="Point 2Sérotine commune"/>
    <n v="1"/>
  </r>
  <r>
    <x v="1"/>
    <n v="2"/>
    <n v="13"/>
    <s v="Noctule commune"/>
    <n v="1"/>
    <s v="Point 2Noctule commune"/>
    <n v="1"/>
  </r>
  <r>
    <x v="1"/>
    <n v="1"/>
    <n v="12"/>
    <s v="Murin de Bechstein"/>
    <n v="1"/>
    <s v="Point 2Murin de Bechstein"/>
    <n v="1"/>
  </r>
  <r>
    <x v="2"/>
    <n v="6"/>
    <n v="1"/>
    <s v="Murin de Daubenton"/>
    <n v="1"/>
    <s v="Point 3Murin de Daubenton"/>
    <n v="1"/>
  </r>
  <r>
    <x v="2"/>
    <n v="1"/>
    <n v="2"/>
    <s v="Murin de Daubenton"/>
    <n v="1"/>
    <s v="Point 3Murin de Daubenton"/>
    <n v="0"/>
  </r>
  <r>
    <x v="2"/>
    <n v="1"/>
    <n v="3"/>
    <s v="Grand Murin"/>
    <n v="1"/>
    <s v="Point 3Grand Murin"/>
    <n v="1"/>
  </r>
  <r>
    <x v="2"/>
    <n v="1"/>
    <n v="4"/>
    <s v="Grand Murin"/>
    <n v="1"/>
    <s v="Point 3Grand Murin"/>
    <n v="0"/>
  </r>
  <r>
    <x v="2"/>
    <n v="1"/>
    <n v="6"/>
    <s v="Pipistrelle commune "/>
    <n v="1"/>
    <s v="Point 3Pipistrelle commune "/>
    <n v="1"/>
  </r>
  <r>
    <x v="2"/>
    <n v="1"/>
    <n v="9"/>
    <s v="Pipistrelle commune "/>
    <n v="1"/>
    <s v="Point 3Pipistrelle commune "/>
    <n v="0"/>
  </r>
  <r>
    <x v="2"/>
    <n v="5"/>
    <n v="12"/>
    <s v="Chauve-souris indéterminée"/>
    <n v="0"/>
    <s v="Point 3Chauve-souris indéterminée"/>
    <n v="1"/>
  </r>
  <r>
    <x v="3"/>
    <n v="2"/>
    <n v="13"/>
    <s v="Pipistrelle commune "/>
    <n v="1"/>
    <s v="Point 4Pipistrelle commune 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8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B8" firstHeaderRow="1" firstDataRow="1" firstDataCol="1"/>
  <pivotFields count="7"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 defaultSubtotal="0"/>
    <pivotField dataField="1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 of Nombre d'espèce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"/>
  <sheetViews>
    <sheetView workbookViewId="0">
      <selection activeCell="B18" sqref="B18"/>
    </sheetView>
  </sheetViews>
  <sheetFormatPr defaultRowHeight="15" x14ac:dyDescent="0.25"/>
  <cols>
    <col min="1" max="1" width="13.140625" customWidth="1"/>
    <col min="2" max="2" width="24.5703125" bestFit="1" customWidth="1"/>
    <col min="3" max="3" width="176.85546875" bestFit="1" customWidth="1"/>
  </cols>
  <sheetData>
    <row r="3" spans="1:2" x14ac:dyDescent="0.25">
      <c r="A3" s="3" t="s">
        <v>18</v>
      </c>
      <c r="B3" t="s">
        <v>21</v>
      </c>
    </row>
    <row r="4" spans="1:2" x14ac:dyDescent="0.25">
      <c r="A4" s="4" t="s">
        <v>1</v>
      </c>
      <c r="B4" s="5">
        <v>3</v>
      </c>
    </row>
    <row r="5" spans="1:2" x14ac:dyDescent="0.25">
      <c r="A5" s="4" t="s">
        <v>3</v>
      </c>
      <c r="B5" s="5">
        <v>7</v>
      </c>
    </row>
    <row r="6" spans="1:2" x14ac:dyDescent="0.25">
      <c r="A6" s="4" t="s">
        <v>2</v>
      </c>
      <c r="B6" s="5">
        <v>4</v>
      </c>
    </row>
    <row r="7" spans="1:2" x14ac:dyDescent="0.25">
      <c r="A7" s="4" t="s">
        <v>4</v>
      </c>
      <c r="B7" s="5">
        <v>1</v>
      </c>
    </row>
    <row r="8" spans="1:2" x14ac:dyDescent="0.25">
      <c r="A8" s="4" t="s">
        <v>19</v>
      </c>
      <c r="B8" s="5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A17" sqref="A17"/>
    </sheetView>
  </sheetViews>
  <sheetFormatPr defaultColWidth="11.42578125" defaultRowHeight="15" x14ac:dyDescent="0.25"/>
  <cols>
    <col min="1" max="1" width="18.140625" customWidth="1"/>
    <col min="2" max="2" width="23.28515625" customWidth="1"/>
    <col min="3" max="3" width="18.140625" bestFit="1" customWidth="1"/>
    <col min="4" max="4" width="30.85546875" bestFit="1" customWidth="1"/>
    <col min="5" max="5" width="15" bestFit="1" customWidth="1"/>
    <col min="6" max="6" width="37.140625" bestFit="1" customWidth="1"/>
    <col min="7" max="7" width="17.7109375" bestFit="1" customWidth="1"/>
  </cols>
  <sheetData>
    <row r="1" spans="1:7" x14ac:dyDescent="0.25">
      <c r="A1" s="1" t="s">
        <v>0</v>
      </c>
      <c r="B1" s="1" t="s">
        <v>8</v>
      </c>
      <c r="C1" s="1" t="s">
        <v>9</v>
      </c>
      <c r="D1" s="1" t="s">
        <v>5</v>
      </c>
      <c r="E1" s="1" t="s">
        <v>14</v>
      </c>
      <c r="F1" s="1" t="s">
        <v>22</v>
      </c>
      <c r="G1" s="2" t="s">
        <v>20</v>
      </c>
    </row>
    <row r="2" spans="1:7" x14ac:dyDescent="0.25">
      <c r="A2" s="1" t="s">
        <v>1</v>
      </c>
      <c r="B2" s="1">
        <v>2</v>
      </c>
      <c r="C2" s="1">
        <v>1</v>
      </c>
      <c r="D2" s="1" t="s">
        <v>6</v>
      </c>
      <c r="E2" s="1">
        <v>1</v>
      </c>
      <c r="F2" s="1" t="str">
        <f>A2&amp;D2</f>
        <v>Point 1Murin de Bechstein</v>
      </c>
      <c r="G2" s="1">
        <f>(COUNTIF(F2:$F$2,$F$2:$F$23)=1)*1</f>
        <v>1</v>
      </c>
    </row>
    <row r="3" spans="1:7" x14ac:dyDescent="0.25">
      <c r="A3" s="1" t="s">
        <v>1</v>
      </c>
      <c r="B3" s="1">
        <v>1</v>
      </c>
      <c r="C3" s="1">
        <v>3</v>
      </c>
      <c r="D3" s="1" t="s">
        <v>7</v>
      </c>
      <c r="E3" s="1">
        <v>1</v>
      </c>
      <c r="F3" s="1" t="str">
        <f>A3&amp;D3</f>
        <v xml:space="preserve">Point 1Pipistrelle commune </v>
      </c>
      <c r="G3" s="1">
        <f>(COUNTIF(F$2:$F3,$F$2:$F$23)=1)*1</f>
        <v>1</v>
      </c>
    </row>
    <row r="4" spans="1:7" x14ac:dyDescent="0.25">
      <c r="A4" s="1" t="s">
        <v>1</v>
      </c>
      <c r="B4" s="1">
        <v>1</v>
      </c>
      <c r="C4" s="1">
        <v>5</v>
      </c>
      <c r="D4" s="1" t="s">
        <v>10</v>
      </c>
      <c r="E4" s="1">
        <v>1</v>
      </c>
      <c r="F4" s="1" t="str">
        <f>A4&amp;D4</f>
        <v>Point 1Murin de Daubenton</v>
      </c>
      <c r="G4" s="1">
        <f>(COUNTIF(F$2:$F4,$F$2:$F$23)=1)*1</f>
        <v>1</v>
      </c>
    </row>
    <row r="5" spans="1:7" x14ac:dyDescent="0.25">
      <c r="A5" s="1" t="s">
        <v>1</v>
      </c>
      <c r="B5" s="1">
        <v>5</v>
      </c>
      <c r="C5" s="1">
        <v>14</v>
      </c>
      <c r="D5" s="1" t="s">
        <v>7</v>
      </c>
      <c r="E5" s="1">
        <v>1</v>
      </c>
      <c r="F5" s="1" t="str">
        <f>A5&amp;D5</f>
        <v xml:space="preserve">Point 1Pipistrelle commune </v>
      </c>
      <c r="G5" s="1">
        <f>(COUNTIF(F$2:$F5,$F$2:$F$23)=1)*1</f>
        <v>0</v>
      </c>
    </row>
    <row r="6" spans="1:7" x14ac:dyDescent="0.25">
      <c r="A6" s="1" t="s">
        <v>1</v>
      </c>
      <c r="B6" s="1">
        <v>1</v>
      </c>
      <c r="C6" s="1">
        <v>15</v>
      </c>
      <c r="D6" s="1" t="s">
        <v>7</v>
      </c>
      <c r="E6" s="1">
        <v>1</v>
      </c>
      <c r="F6" s="1" t="str">
        <f>A6&amp;D6</f>
        <v xml:space="preserve">Point 1Pipistrelle commune </v>
      </c>
      <c r="G6" s="1">
        <f>(COUNTIF(F$2:$F6,$F$2:$F$23)=1)*1</f>
        <v>0</v>
      </c>
    </row>
    <row r="7" spans="1:7" x14ac:dyDescent="0.25">
      <c r="A7" s="1" t="s">
        <v>1</v>
      </c>
      <c r="B7" s="1">
        <v>2</v>
      </c>
      <c r="C7" s="1">
        <v>18</v>
      </c>
      <c r="D7" s="1" t="s">
        <v>7</v>
      </c>
      <c r="E7" s="1">
        <v>1</v>
      </c>
      <c r="F7" s="1" t="str">
        <f>A7&amp;D7</f>
        <v xml:space="preserve">Point 1Pipistrelle commune </v>
      </c>
      <c r="G7" s="1">
        <f>(COUNTIF(F$2:$F7,$F$2:$F$23)=1)*1</f>
        <v>0</v>
      </c>
    </row>
    <row r="8" spans="1:7" x14ac:dyDescent="0.25">
      <c r="A8" s="1" t="s">
        <v>3</v>
      </c>
      <c r="B8" s="1">
        <v>1</v>
      </c>
      <c r="C8" s="1">
        <v>5</v>
      </c>
      <c r="D8" s="1" t="s">
        <v>7</v>
      </c>
      <c r="E8" s="1">
        <v>1</v>
      </c>
      <c r="F8" s="1" t="str">
        <f>A8&amp;D8</f>
        <v xml:space="preserve">Point 2Pipistrelle commune </v>
      </c>
      <c r="G8" s="1">
        <f>(COUNTIF(F$2:$F8,$F$2:$F$23)=1)*1</f>
        <v>1</v>
      </c>
    </row>
    <row r="9" spans="1:7" x14ac:dyDescent="0.25">
      <c r="A9" s="1" t="s">
        <v>3</v>
      </c>
      <c r="B9" s="1">
        <v>1</v>
      </c>
      <c r="C9" s="1">
        <v>8</v>
      </c>
      <c r="D9" s="1" t="s">
        <v>17</v>
      </c>
      <c r="E9" s="1">
        <v>0</v>
      </c>
      <c r="F9" s="1" t="str">
        <f>A9&amp;D9</f>
        <v>Point 2Pipistrelle commune, doute Kuhl</v>
      </c>
      <c r="G9" s="1">
        <f>(COUNTIF(F$2:$F9,$F$2:$F$23)=1)*1</f>
        <v>1</v>
      </c>
    </row>
    <row r="10" spans="1:7" x14ac:dyDescent="0.25">
      <c r="A10" s="1" t="s">
        <v>3</v>
      </c>
      <c r="B10" s="1">
        <v>3</v>
      </c>
      <c r="C10" s="1">
        <v>10</v>
      </c>
      <c r="D10" s="1" t="s">
        <v>10</v>
      </c>
      <c r="E10" s="1">
        <v>1</v>
      </c>
      <c r="F10" s="1" t="str">
        <f>A10&amp;D10</f>
        <v>Point 2Murin de Daubenton</v>
      </c>
      <c r="G10" s="1">
        <f>(COUNTIF(F$2:$F10,$F$2:$F$23)=1)*1</f>
        <v>1</v>
      </c>
    </row>
    <row r="11" spans="1:7" x14ac:dyDescent="0.25">
      <c r="A11" s="1" t="s">
        <v>3</v>
      </c>
      <c r="B11" s="1">
        <v>1</v>
      </c>
      <c r="C11" s="1">
        <v>15</v>
      </c>
      <c r="D11" s="1" t="s">
        <v>10</v>
      </c>
      <c r="E11" s="1">
        <v>1</v>
      </c>
      <c r="F11" s="1" t="str">
        <f>A11&amp;D11</f>
        <v>Point 2Murin de Daubenton</v>
      </c>
      <c r="G11" s="1">
        <f>(COUNTIF(F$2:$F11,$F$2:$F$23)=1)*1</f>
        <v>0</v>
      </c>
    </row>
    <row r="12" spans="1:7" x14ac:dyDescent="0.25">
      <c r="A12" s="1" t="s">
        <v>3</v>
      </c>
      <c r="B12" s="1">
        <v>4</v>
      </c>
      <c r="C12" s="1">
        <v>11</v>
      </c>
      <c r="D12" s="1" t="s">
        <v>16</v>
      </c>
      <c r="E12" s="1">
        <v>0</v>
      </c>
      <c r="F12" s="1" t="str">
        <f>A12&amp;D12</f>
        <v>Point 2Grand Murin, doute Bechstein</v>
      </c>
      <c r="G12" s="1">
        <f>(COUNTIF(F$2:$F12,$F$2:$F$23)=1)*1</f>
        <v>1</v>
      </c>
    </row>
    <row r="13" spans="1:7" x14ac:dyDescent="0.25">
      <c r="A13" s="1" t="s">
        <v>3</v>
      </c>
      <c r="B13" s="1">
        <v>1</v>
      </c>
      <c r="C13" s="1">
        <v>25</v>
      </c>
      <c r="D13" s="1" t="s">
        <v>12</v>
      </c>
      <c r="E13" s="1">
        <v>1</v>
      </c>
      <c r="F13" s="1" t="str">
        <f>A13&amp;D13</f>
        <v>Point 2Sérotine commune</v>
      </c>
      <c r="G13" s="1">
        <f>(COUNTIF(F$2:$F13,$F$2:$F$23)=1)*1</f>
        <v>1</v>
      </c>
    </row>
    <row r="14" spans="1:7" x14ac:dyDescent="0.25">
      <c r="A14" s="1" t="s">
        <v>3</v>
      </c>
      <c r="B14" s="1">
        <v>2</v>
      </c>
      <c r="C14" s="1">
        <v>13</v>
      </c>
      <c r="D14" s="1" t="s">
        <v>13</v>
      </c>
      <c r="E14" s="1">
        <v>1</v>
      </c>
      <c r="F14" s="1" t="str">
        <f>A14&amp;D14</f>
        <v>Point 2Noctule commune</v>
      </c>
      <c r="G14" s="1">
        <f>(COUNTIF(F$2:$F14,$F$2:$F$23)=1)*1</f>
        <v>1</v>
      </c>
    </row>
    <row r="15" spans="1:7" x14ac:dyDescent="0.25">
      <c r="A15" s="1" t="s">
        <v>3</v>
      </c>
      <c r="B15" s="1">
        <v>1</v>
      </c>
      <c r="C15" s="1">
        <v>12</v>
      </c>
      <c r="D15" s="1" t="s">
        <v>6</v>
      </c>
      <c r="E15" s="1">
        <v>1</v>
      </c>
      <c r="F15" s="1" t="str">
        <f>A15&amp;D15</f>
        <v>Point 2Murin de Bechstein</v>
      </c>
      <c r="G15" s="1">
        <f>(COUNTIF(F$2:$F15,$F$2:$F$23)=1)*1</f>
        <v>1</v>
      </c>
    </row>
    <row r="16" spans="1:7" x14ac:dyDescent="0.25">
      <c r="A16" s="1" t="s">
        <v>2</v>
      </c>
      <c r="B16" s="1">
        <v>6</v>
      </c>
      <c r="C16" s="1">
        <v>1</v>
      </c>
      <c r="D16" s="1" t="s">
        <v>10</v>
      </c>
      <c r="E16" s="1">
        <v>1</v>
      </c>
      <c r="F16" s="1" t="str">
        <f>A16&amp;D16</f>
        <v>Point 3Murin de Daubenton</v>
      </c>
      <c r="G16" s="1">
        <f>(COUNTIF(F$2:$F16,$F$2:$F$23)=1)*1</f>
        <v>1</v>
      </c>
    </row>
    <row r="17" spans="1:7" x14ac:dyDescent="0.25">
      <c r="A17" s="1" t="s">
        <v>2</v>
      </c>
      <c r="B17" s="1">
        <v>1</v>
      </c>
      <c r="C17" s="1">
        <v>2</v>
      </c>
      <c r="D17" s="1" t="s">
        <v>10</v>
      </c>
      <c r="E17" s="1">
        <v>1</v>
      </c>
      <c r="F17" s="1" t="str">
        <f>A17&amp;D17</f>
        <v>Point 3Murin de Daubenton</v>
      </c>
      <c r="G17" s="1">
        <f>(COUNTIF(F$2:$F17,$F$2:$F$23)=1)*1</f>
        <v>0</v>
      </c>
    </row>
    <row r="18" spans="1:7" x14ac:dyDescent="0.25">
      <c r="A18" s="1" t="s">
        <v>2</v>
      </c>
      <c r="B18" s="1">
        <v>1</v>
      </c>
      <c r="C18" s="1">
        <v>3</v>
      </c>
      <c r="D18" s="1" t="s">
        <v>11</v>
      </c>
      <c r="E18" s="1">
        <v>1</v>
      </c>
      <c r="F18" s="1" t="str">
        <f>A18&amp;D18</f>
        <v>Point 3Grand Murin</v>
      </c>
      <c r="G18" s="1">
        <f>(COUNTIF(F$2:$F18,$F$2:$F$23)=1)*1</f>
        <v>1</v>
      </c>
    </row>
    <row r="19" spans="1:7" x14ac:dyDescent="0.25">
      <c r="A19" s="1" t="s">
        <v>2</v>
      </c>
      <c r="B19" s="1">
        <v>1</v>
      </c>
      <c r="C19" s="1">
        <v>4</v>
      </c>
      <c r="D19" s="1" t="s">
        <v>11</v>
      </c>
      <c r="E19" s="1">
        <v>1</v>
      </c>
      <c r="F19" s="1" t="str">
        <f>A19&amp;D19</f>
        <v>Point 3Grand Murin</v>
      </c>
      <c r="G19" s="1">
        <f>(COUNTIF(F$2:$F19,$F$2:$F$23)=1)*1</f>
        <v>0</v>
      </c>
    </row>
    <row r="20" spans="1:7" x14ac:dyDescent="0.25">
      <c r="A20" s="1" t="s">
        <v>2</v>
      </c>
      <c r="B20" s="1">
        <v>1</v>
      </c>
      <c r="C20" s="1">
        <v>6</v>
      </c>
      <c r="D20" s="1" t="s">
        <v>7</v>
      </c>
      <c r="E20" s="1">
        <v>1</v>
      </c>
      <c r="F20" s="1" t="str">
        <f>A20&amp;D20</f>
        <v xml:space="preserve">Point 3Pipistrelle commune </v>
      </c>
      <c r="G20" s="1">
        <f>(COUNTIF(F$2:$F20,$F$2:$F$23)=1)*1</f>
        <v>1</v>
      </c>
    </row>
    <row r="21" spans="1:7" x14ac:dyDescent="0.25">
      <c r="A21" s="1" t="s">
        <v>2</v>
      </c>
      <c r="B21" s="1">
        <v>1</v>
      </c>
      <c r="C21" s="1">
        <v>9</v>
      </c>
      <c r="D21" s="1" t="s">
        <v>7</v>
      </c>
      <c r="E21" s="1">
        <v>1</v>
      </c>
      <c r="F21" s="1" t="str">
        <f>A21&amp;D21</f>
        <v xml:space="preserve">Point 3Pipistrelle commune </v>
      </c>
      <c r="G21" s="1">
        <f>(COUNTIF(F$2:$F21,$F$2:$F$23)=1)*1</f>
        <v>0</v>
      </c>
    </row>
    <row r="22" spans="1:7" x14ac:dyDescent="0.25">
      <c r="A22" s="1" t="s">
        <v>2</v>
      </c>
      <c r="B22" s="1">
        <v>5</v>
      </c>
      <c r="C22" s="1">
        <v>12</v>
      </c>
      <c r="D22" s="1" t="s">
        <v>15</v>
      </c>
      <c r="E22" s="1">
        <v>0</v>
      </c>
      <c r="F22" s="1" t="str">
        <f>A22&amp;D22</f>
        <v>Point 3Chauve-souris indéterminée</v>
      </c>
      <c r="G22" s="1">
        <f>(COUNTIF(F$2:$F22,$F$2:$F$23)=1)*1</f>
        <v>1</v>
      </c>
    </row>
    <row r="23" spans="1:7" x14ac:dyDescent="0.25">
      <c r="A23" s="1" t="s">
        <v>4</v>
      </c>
      <c r="B23" s="1">
        <v>2</v>
      </c>
      <c r="C23" s="1">
        <v>13</v>
      </c>
      <c r="D23" s="1" t="s">
        <v>7</v>
      </c>
      <c r="E23" s="1">
        <v>1</v>
      </c>
      <c r="F23" s="1" t="str">
        <f>A23&amp;D23</f>
        <v xml:space="preserve">Point 4Pipistrelle commune </v>
      </c>
      <c r="G23" s="1">
        <f>(COUNTIF(F$2:$F23,$F$2:$F$23)=1)*1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>Office National des Forêts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MILANO Sandrine</dc:creator>
  <cp:lastModifiedBy>Ignacy</cp:lastModifiedBy>
  <dcterms:created xsi:type="dcterms:W3CDTF">2019-10-19T22:43:33Z</dcterms:created>
  <dcterms:modified xsi:type="dcterms:W3CDTF">2019-10-20T11:38:37Z</dcterms:modified>
</cp:coreProperties>
</file>