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MODEL" sheetId="1" r:id="rId1"/>
  </sheets>
  <calcPr calcId="152511"/>
</workbook>
</file>

<file path=xl/calcChain.xml><?xml version="1.0" encoding="utf-8"?>
<calcChain xmlns="http://schemas.openxmlformats.org/spreadsheetml/2006/main">
  <c r="J12" i="1" l="1" a="1"/>
  <c r="J12" i="1" s="1"/>
  <c r="C12" i="1" a="1"/>
  <c r="C12" i="1" s="1"/>
  <c r="D12" i="1" a="1"/>
  <c r="D12" i="1"/>
  <c r="E12" i="1" a="1"/>
  <c r="E12" i="1" s="1"/>
  <c r="F12" i="1" a="1"/>
  <c r="F12" i="1"/>
  <c r="G12" i="1" a="1"/>
  <c r="G12" i="1" s="1"/>
  <c r="H12" i="1" a="1"/>
  <c r="H12" i="1"/>
  <c r="I12" i="1" a="1"/>
  <c r="I12" i="1" s="1"/>
  <c r="B12" i="1" a="1"/>
  <c r="B12" i="1" s="1"/>
  <c r="I11" i="1" l="1"/>
  <c r="G11" i="1"/>
  <c r="E11" i="1"/>
  <c r="H11" i="1"/>
  <c r="F11" i="1"/>
  <c r="D11" i="1"/>
  <c r="C11" i="1"/>
  <c r="B11" i="1"/>
  <c r="J8" i="1"/>
  <c r="J9" i="1"/>
  <c r="J10" i="1"/>
  <c r="I10" i="1"/>
  <c r="I8" i="1"/>
  <c r="I9" i="1"/>
  <c r="I7" i="1"/>
  <c r="C8" i="1"/>
  <c r="J7" i="1" l="1"/>
  <c r="C9" i="1" l="1"/>
  <c r="E9" i="1"/>
  <c r="G9" i="1"/>
  <c r="C10" i="1"/>
  <c r="E10" i="1"/>
  <c r="G10" i="1"/>
  <c r="G7" i="1" l="1"/>
  <c r="G8" i="1" l="1"/>
  <c r="E8" i="1"/>
  <c r="E7" i="1"/>
  <c r="C7" i="1"/>
  <c r="B1" i="1"/>
  <c r="J11" i="1" l="1"/>
</calcChain>
</file>

<file path=xl/sharedStrings.xml><?xml version="1.0" encoding="utf-8"?>
<sst xmlns="http://schemas.openxmlformats.org/spreadsheetml/2006/main" count="11" uniqueCount="7">
  <si>
    <t>Eléve</t>
  </si>
  <si>
    <t>Ctrl 1 - note sur</t>
  </si>
  <si>
    <t>Ctrl 2 - note sur</t>
  </si>
  <si>
    <t>Ctrl 3 - note sur</t>
  </si>
  <si>
    <t>Ctrl 4 - note sur</t>
  </si>
  <si>
    <t>Total sur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</si>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</sst>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0" fontId="5" fillId="0" borderId="0" xfId="0" applyFont="1"/>
    <xf numFmtId="164" fontId="0" fillId="0" borderId="0" xfId="0" applyNumberFormat="1"/>
    <xf numFmtId="164" fontId="6" fillId="0" borderId="0" xfId="0" applyNumberFormat="1" applyFont="1"/>
    <xf numFmtId="164" fontId="7" fillId="0" borderId="0" xfId="0" applyNumberFormat="1" applyFont="1"/>
    <xf numFmtId="164" fontId="1" fillId="0" borderId="0" xfId="0" applyNumberFormat="1" applyFont="1"/>
    <xf numFmtId="0" fontId="8" fillId="0" borderId="0" xfId="0" applyFont="1"/>
    <xf numFmtId="0" fontId="5" fillId="2" borderId="1" xfId="0" applyFont="1" applyFill="1" applyBorder="1" applyAlignment="1">
      <alignment horizontal="center" vertical="top"/>
    </xf>
    <xf numFmtId="164" fontId="9" fillId="2" borderId="2" xfId="0" applyNumberFormat="1" applyFont="1" applyFill="1" applyBorder="1" applyAlignment="1">
      <alignment horizontal="center"/>
    </xf>
    <xf numFmtId="164" fontId="10" fillId="2" borderId="3" xfId="0" applyNumberFormat="1" applyFont="1" applyFill="1" applyBorder="1" applyAlignment="1">
      <alignment horizontal="center"/>
    </xf>
    <xf numFmtId="164" fontId="9" fillId="2" borderId="3" xfId="0" applyNumberFormat="1" applyFont="1" applyFill="1" applyBorder="1" applyAlignment="1">
      <alignment horizontal="center"/>
    </xf>
    <xf numFmtId="164" fontId="10" fillId="2" borderId="4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top"/>
    </xf>
    <xf numFmtId="164" fontId="11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64" fontId="11" fillId="0" borderId="7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7" xfId="0" applyFont="1" applyFill="1" applyBorder="1"/>
    <xf numFmtId="164" fontId="11" fillId="0" borderId="8" xfId="0" applyNumberFormat="1" applyFont="1" applyFill="1" applyBorder="1"/>
    <xf numFmtId="164" fontId="5" fillId="0" borderId="8" xfId="0" applyNumberFormat="1" applyFont="1" applyFill="1" applyBorder="1"/>
    <xf numFmtId="0" fontId="11" fillId="0" borderId="8" xfId="0" applyFont="1" applyFill="1" applyBorder="1"/>
    <xf numFmtId="0" fontId="12" fillId="2" borderId="8" xfId="0" applyFont="1" applyFill="1" applyBorder="1"/>
    <xf numFmtId="0" fontId="4" fillId="0" borderId="0" xfId="0" applyFont="1"/>
    <xf numFmtId="0" fontId="11" fillId="0" borderId="0" xfId="0" applyFont="1"/>
    <xf numFmtId="164" fontId="11" fillId="0" borderId="0" xfId="0" applyNumberFormat="1" applyFont="1"/>
    <xf numFmtId="164" fontId="12" fillId="3" borderId="8" xfId="0" applyNumberFormat="1" applyFont="1" applyFill="1" applyBorder="1"/>
    <xf numFmtId="164" fontId="5" fillId="3" borderId="8" xfId="0" applyNumberFormat="1" applyFont="1" applyFill="1" applyBorder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3"/>
  <sheetViews>
    <sheetView tabSelected="1" workbookViewId="0">
      <pane xSplit="1" ySplit="5" topLeftCell="B6" activePane="bottomRight" state="frozenSplit"/>
      <selection pane="topRight" activeCell="B1" sqref="B1"/>
      <selection pane="bottomLeft" activeCell="A5" sqref="A5"/>
      <selection pane="bottomRight" activeCell="J12" sqref="J12"/>
    </sheetView>
  </sheetViews>
  <sheetFormatPr baseColWidth="10" defaultRowHeight="15" x14ac:dyDescent="0.25"/>
  <cols>
    <col min="1" max="1" width="16.7109375" customWidth="1"/>
    <col min="2" max="2" width="12.5703125" style="6" customWidth="1"/>
    <col min="3" max="3" width="11.5703125" style="7" customWidth="1"/>
    <col min="4" max="4" width="12.42578125" style="6" customWidth="1"/>
    <col min="5" max="5" width="11.7109375" style="8" customWidth="1"/>
    <col min="6" max="6" width="12.5703125" style="6" customWidth="1"/>
    <col min="7" max="9" width="11.5703125" style="9" customWidth="1"/>
    <col min="10" max="10" width="12" style="9" customWidth="1"/>
    <col min="11" max="12" width="11.42578125" style="6"/>
  </cols>
  <sheetData>
    <row r="1" spans="1:12" s="1" customFormat="1" ht="18.75" x14ac:dyDescent="0.3">
      <c r="B1" s="2" t="str">
        <f ca="1">MID(CELL("filename",B1),FIND("]",CELL("filename"))+1,17)</f>
        <v>MODEL</v>
      </c>
      <c r="C1" s="3"/>
      <c r="D1" s="2"/>
      <c r="E1" s="4"/>
      <c r="F1" s="2"/>
      <c r="G1" s="2"/>
      <c r="H1" s="2"/>
      <c r="I1" s="2"/>
      <c r="J1" s="2"/>
      <c r="K1" s="2"/>
      <c r="L1" s="2"/>
    </row>
    <row r="2" spans="1:12" x14ac:dyDescent="0.25">
      <c r="A2" s="5"/>
    </row>
    <row r="3" spans="1:12" x14ac:dyDescent="0.25">
      <c r="A3" s="10"/>
    </row>
    <row r="4" spans="1:12" ht="15.75" thickBot="1" x14ac:dyDescent="0.3"/>
    <row r="5" spans="1:12" ht="15.75" thickBot="1" x14ac:dyDescent="0.3">
      <c r="A5" s="11" t="s">
        <v>0</v>
      </c>
      <c r="B5" s="12" t="s">
        <v>1</v>
      </c>
      <c r="C5" s="13" t="s">
        <v>1</v>
      </c>
      <c r="D5" s="14" t="s">
        <v>2</v>
      </c>
      <c r="E5" s="13" t="s">
        <v>2</v>
      </c>
      <c r="F5" s="14" t="s">
        <v>3</v>
      </c>
      <c r="G5" s="13" t="s">
        <v>3</v>
      </c>
      <c r="H5" s="13" t="s">
        <v>4</v>
      </c>
      <c r="I5" s="13" t="s">
        <v>4</v>
      </c>
      <c r="J5" s="15" t="s">
        <v>5</v>
      </c>
    </row>
    <row r="6" spans="1:12" s="21" customFormat="1" ht="15.75" thickBot="1" x14ac:dyDescent="0.3">
      <c r="A6" s="16"/>
      <c r="B6" s="17">
        <v>10</v>
      </c>
      <c r="C6" s="18">
        <v>20</v>
      </c>
      <c r="D6" s="19">
        <v>15</v>
      </c>
      <c r="E6" s="18">
        <v>20</v>
      </c>
      <c r="F6" s="19">
        <v>12</v>
      </c>
      <c r="G6" s="18">
        <v>20</v>
      </c>
      <c r="H6" s="19">
        <v>18</v>
      </c>
      <c r="I6" s="18">
        <v>20</v>
      </c>
      <c r="J6" s="18">
        <v>20</v>
      </c>
      <c r="K6" s="20"/>
      <c r="L6" s="20"/>
    </row>
    <row r="7" spans="1:12" x14ac:dyDescent="0.25">
      <c r="A7" s="22"/>
      <c r="B7" s="23">
        <v>8</v>
      </c>
      <c r="C7" s="24">
        <f>(B7*$C$6)/$B$6</f>
        <v>16</v>
      </c>
      <c r="D7" s="23">
        <v>12</v>
      </c>
      <c r="E7" s="24">
        <f>(D7*$E$6)/$D$6</f>
        <v>16</v>
      </c>
      <c r="F7" s="23">
        <v>4</v>
      </c>
      <c r="G7" s="24">
        <f>IF(F7&lt;&gt;"",((F7*$G$6)/$F$6),VIDE)</f>
        <v>6.666666666666667</v>
      </c>
      <c r="H7" s="23"/>
      <c r="I7" s="24">
        <f t="shared" ref="I7:I10" si="0">(H7*$I$6)/$H$6</f>
        <v>0</v>
      </c>
      <c r="J7" s="31">
        <f>SUM(C7,E7,G7,I7)/COUNT(C7,E7,G7,I7)</f>
        <v>9.6666666666666661</v>
      </c>
    </row>
    <row r="8" spans="1:12" x14ac:dyDescent="0.25">
      <c r="A8" s="25"/>
      <c r="B8" s="23">
        <v>2</v>
      </c>
      <c r="C8" s="24">
        <f>IF(B8&lt;&gt;"",((B8*$C$6)/$B$6),"")</f>
        <v>4</v>
      </c>
      <c r="D8" s="23">
        <v>13</v>
      </c>
      <c r="E8" s="24">
        <f>IF(D8&lt;&gt;"",((D8*$E$6)/$D$6),"")</f>
        <v>17.333333333333332</v>
      </c>
      <c r="F8" s="23">
        <v>8</v>
      </c>
      <c r="G8" s="24">
        <f>IF(F8&lt;&gt;"",((F8*$G$6)/$F$6),"")</f>
        <v>13.333333333333334</v>
      </c>
      <c r="H8" s="23"/>
      <c r="I8" s="24">
        <f t="shared" si="0"/>
        <v>0</v>
      </c>
      <c r="J8" s="31">
        <f t="shared" ref="J8:J10" si="1">SUM(C8,E8,G8,I8)/COUNT(C8,E8,G8,I8)</f>
        <v>8.6666666666666661</v>
      </c>
    </row>
    <row r="9" spans="1:12" x14ac:dyDescent="0.25">
      <c r="A9" s="25"/>
      <c r="B9" s="23"/>
      <c r="C9" s="24">
        <f t="shared" ref="C9:C10" si="2">(B9*$C$6)/$B$6</f>
        <v>0</v>
      </c>
      <c r="D9" s="23"/>
      <c r="E9" s="24">
        <f t="shared" ref="E9:E10" si="3">(D9*$E$6)/$D$6</f>
        <v>0</v>
      </c>
      <c r="F9" s="23"/>
      <c r="G9" s="24">
        <f t="shared" ref="G9:G10" si="4">(F9*$G$6)/$F$6</f>
        <v>0</v>
      </c>
      <c r="H9" s="23"/>
      <c r="I9" s="24">
        <f t="shared" si="0"/>
        <v>0</v>
      </c>
      <c r="J9" s="31">
        <f t="shared" si="1"/>
        <v>0</v>
      </c>
    </row>
    <row r="10" spans="1:12" x14ac:dyDescent="0.25">
      <c r="A10" s="25"/>
      <c r="B10" s="23"/>
      <c r="C10" s="24">
        <f t="shared" si="2"/>
        <v>0</v>
      </c>
      <c r="D10" s="23"/>
      <c r="E10" s="24">
        <f t="shared" si="3"/>
        <v>0</v>
      </c>
      <c r="F10" s="23"/>
      <c r="G10" s="24">
        <f t="shared" si="4"/>
        <v>0</v>
      </c>
      <c r="H10" s="23"/>
      <c r="I10" s="24">
        <f t="shared" si="0"/>
        <v>0</v>
      </c>
      <c r="J10" s="31">
        <f t="shared" si="1"/>
        <v>0</v>
      </c>
    </row>
    <row r="11" spans="1:12" s="27" customFormat="1" ht="18.75" x14ac:dyDescent="0.3">
      <c r="A11" s="26" t="s">
        <v>6</v>
      </c>
      <c r="B11" s="30">
        <f>SUM(B7:B10)/COUNT(B7:B10)</f>
        <v>5</v>
      </c>
      <c r="C11" s="30">
        <f>(B11*$C$6)/$B$6</f>
        <v>10</v>
      </c>
      <c r="D11" s="30">
        <f>SUM(D7:D10)/COUNT(D7:D10)</f>
        <v>12.5</v>
      </c>
      <c r="E11" s="30">
        <f>(D11*$E$6)/$D$6</f>
        <v>16.666666666666668</v>
      </c>
      <c r="F11" s="30">
        <f>SUM(F7:F10)/COUNT(F7:F10)</f>
        <v>6</v>
      </c>
      <c r="G11" s="30">
        <f>(F11*$G$6)/$F$6</f>
        <v>10</v>
      </c>
      <c r="H11" s="30" t="e">
        <f>SUM(H7:H10)/COUNT(H7:H10)</f>
        <v>#DIV/0!</v>
      </c>
      <c r="I11" s="30" t="e">
        <f>(H11*$I$6)/$H$6</f>
        <v>#DIV/0!</v>
      </c>
      <c r="J11" s="30">
        <f>SUM(J7:J10)</f>
        <v>18.333333333333332</v>
      </c>
      <c r="K11" s="4"/>
      <c r="L11" s="4"/>
    </row>
    <row r="12" spans="1:12" x14ac:dyDescent="0.25">
      <c r="A12" s="28"/>
      <c r="B12" s="29">
        <f t="array" ref="B12">AVERAGE(IF(B6:B10&lt;&gt;0,B6:B10,""))</f>
        <v>6.666666666666667</v>
      </c>
      <c r="C12" s="29">
        <f t="array" ref="C12">AVERAGE(IF(C6:C10&lt;&gt;0,C6:C10,""))</f>
        <v>13.333333333333334</v>
      </c>
      <c r="D12" s="29">
        <f t="array" ref="D12">AVERAGE(IF(D6:D10&lt;&gt;0,D6:D10,""))</f>
        <v>13.333333333333334</v>
      </c>
      <c r="E12" s="29">
        <f t="array" ref="E12">AVERAGE(IF(E6:E10&lt;&gt;0,E6:E10,""))</f>
        <v>17.777777777777775</v>
      </c>
      <c r="F12" s="29">
        <f t="array" ref="F12">AVERAGE(IF(F6:F10&lt;&gt;0,F6:F10,""))</f>
        <v>8</v>
      </c>
      <c r="G12" s="29">
        <f t="array" ref="G12">AVERAGE(IF(G6:G10&lt;&gt;0,G6:G10,""))</f>
        <v>13.333333333333334</v>
      </c>
      <c r="H12" s="29">
        <f t="array" ref="H12">AVERAGE(IF(H6:H10&lt;&gt;0,H6:H10,""))</f>
        <v>18</v>
      </c>
      <c r="I12" s="29">
        <f t="array" ref="I12">AVERAGE(IF(I6:I10&lt;&gt;0,I6:I10,""))</f>
        <v>20</v>
      </c>
      <c r="J12" s="29">
        <f t="array" ref="J12">AVERAGE(IF(J6:J10&lt;&gt;0,J6:J10,""))</f>
        <v>12.777777777777777</v>
      </c>
    </row>
    <row r="13" spans="1:12" s="7" customFormat="1" x14ac:dyDescent="0.25">
      <c r="A13" s="28"/>
      <c r="B13" s="29"/>
      <c r="D13" s="6"/>
      <c r="E13" s="8"/>
      <c r="F13" s="6"/>
      <c r="G13" s="9"/>
      <c r="H13" s="9"/>
      <c r="I13" s="9"/>
      <c r="J13" s="9"/>
      <c r="K13" s="6"/>
      <c r="L13" s="6"/>
    </row>
  </sheetData>
  <conditionalFormatting sqref="A7:H10 J7:J10">
    <cfRule type="expression" dxfId="9" priority="24">
      <formula>MOD(ROW(A7),2)</formula>
    </cfRule>
  </conditionalFormatting>
  <conditionalFormatting sqref="C11">
    <cfRule type="expression" dxfId="8" priority="16">
      <formula>MOD(ROW(C11),2)</formula>
    </cfRule>
  </conditionalFormatting>
  <conditionalFormatting sqref="I7:I10">
    <cfRule type="expression" dxfId="7" priority="15">
      <formula>MOD(ROW(I7),2)</formula>
    </cfRule>
  </conditionalFormatting>
  <conditionalFormatting sqref="B11">
    <cfRule type="expression" dxfId="6" priority="10">
      <formula>MOD(ROW(B11),2)</formula>
    </cfRule>
  </conditionalFormatting>
  <conditionalFormatting sqref="D11">
    <cfRule type="expression" dxfId="5" priority="7">
      <formula>MOD(ROW(D11),2)</formula>
    </cfRule>
  </conditionalFormatting>
  <conditionalFormatting sqref="F11">
    <cfRule type="expression" dxfId="4" priority="6">
      <formula>MOD(ROW(F11),2)</formula>
    </cfRule>
  </conditionalFormatting>
  <conditionalFormatting sqref="H11">
    <cfRule type="expression" dxfId="3" priority="4">
      <formula>MOD(ROW(H11),2)</formula>
    </cfRule>
  </conditionalFormatting>
  <conditionalFormatting sqref="E11">
    <cfRule type="expression" dxfId="2" priority="3">
      <formula>MOD(ROW(E11),2)</formula>
    </cfRule>
  </conditionalFormatting>
  <conditionalFormatting sqref="G11">
    <cfRule type="expression" dxfId="1" priority="2">
      <formula>MOD(ROW(G11),2)</formula>
    </cfRule>
  </conditionalFormatting>
  <conditionalFormatting sqref="I11">
    <cfRule type="expression" dxfId="0" priority="1">
      <formula>MOD(ROW(I11),2)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headerFooter>
    <oddHeader>&amp;REdité le &amp;D</oddHeader>
    <oddFooter>&amp;LEtabli par Alyson BUSK&amp;R&amp;F/&amp;A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Aly Stephens</dc:creator>
  <cp:lastModifiedBy>ignacy</cp:lastModifiedBy>
  <dcterms:created xsi:type="dcterms:W3CDTF">2015-12-09T14:03:54Z</dcterms:created>
  <dcterms:modified xsi:type="dcterms:W3CDTF">2015-12-15T17:13:29Z</dcterms:modified>
</cp:coreProperties>
</file>