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25" windowWidth="19320" windowHeight="7020" tabRatio="697"/>
  </bookViews>
  <sheets>
    <sheet name="BDD" sheetId="10" r:id="rId1"/>
  </sheets>
  <definedNames>
    <definedName name="_xlnm._FilterDatabase" localSheetId="0" hidden="1">BDD!$B$4:$V$4</definedName>
    <definedName name="DateDebPlanningIndiv">#REF!</definedName>
    <definedName name="DateFinPlanningIndiv">#REF!</definedName>
    <definedName name="NumVachePlanningIndiv">#REF!</definedName>
  </definedNames>
  <calcPr calcId="145621"/>
</workbook>
</file>

<file path=xl/calcChain.xml><?xml version="1.0" encoding="utf-8"?>
<calcChain xmlns="http://schemas.openxmlformats.org/spreadsheetml/2006/main">
  <c r="X5" i="10" l="1"/>
  <c r="H16" i="10"/>
  <c r="W5" i="10" l="1"/>
</calcChain>
</file>

<file path=xl/sharedStrings.xml><?xml version="1.0" encoding="utf-8"?>
<sst xmlns="http://schemas.openxmlformats.org/spreadsheetml/2006/main" count="27" uniqueCount="25">
  <si>
    <t>Date IA1</t>
  </si>
  <si>
    <t>Date IA2</t>
  </si>
  <si>
    <t>Date IA3</t>
  </si>
  <si>
    <t>Date IA4</t>
  </si>
  <si>
    <t>Enregistrement des données du suivi de reproduction</t>
  </si>
  <si>
    <t>N° Travail</t>
  </si>
  <si>
    <t>N° national</t>
  </si>
  <si>
    <t>Date IA5</t>
  </si>
  <si>
    <t>Date IA6</t>
  </si>
  <si>
    <t>gestante</t>
  </si>
  <si>
    <t>non gestante</t>
  </si>
  <si>
    <t>Date DG1</t>
  </si>
  <si>
    <t>Résultat DG1</t>
  </si>
  <si>
    <t>Date DG2</t>
  </si>
  <si>
    <t>Résultat DG2</t>
  </si>
  <si>
    <t>Date DG3</t>
  </si>
  <si>
    <t>Résultat DG3</t>
  </si>
  <si>
    <t>Date DG4</t>
  </si>
  <si>
    <t>Résultat DG4</t>
  </si>
  <si>
    <t>Date DG5</t>
  </si>
  <si>
    <t>Résultat DG5</t>
  </si>
  <si>
    <t>Date DG6</t>
  </si>
  <si>
    <t>Résultat DG6</t>
  </si>
  <si>
    <t>nb DG &gt; dernière IA avec résultat="gestante"</t>
  </si>
  <si>
    <t xml:space="preserve">nb DG &gt; dernière 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</si>
</sst>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00&quot; &quot;0000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u/>
      <sz val="16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5" fontId="2" fillId="3" borderId="0" xfId="0" applyNumberFormat="1" applyFont="1" applyFill="1" applyAlignment="1">
      <alignment horizontal="left" vertical="center"/>
    </xf>
    <xf numFmtId="0" fontId="0" fillId="3" borderId="0" xfId="0" applyFill="1"/>
    <xf numFmtId="164" fontId="0" fillId="3" borderId="0" xfId="0" applyNumberFormat="1" applyFill="1"/>
    <xf numFmtId="0" fontId="0" fillId="0" borderId="1" xfId="0" applyFill="1" applyBorder="1"/>
    <xf numFmtId="14" fontId="0" fillId="0" borderId="1" xfId="0" applyNumberFormat="1" applyFill="1" applyBorder="1"/>
    <xf numFmtId="14" fontId="0" fillId="3" borderId="0" xfId="0" applyNumberFormat="1" applyFill="1"/>
    <xf numFmtId="0" fontId="3" fillId="2" borderId="1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1" xfId="0" applyFill="1" applyBorder="1"/>
    <xf numFmtId="164" fontId="1" fillId="2" borderId="9" xfId="0" applyNumberFormat="1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164" fontId="1" fillId="2" borderId="11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/>
    <xf numFmtId="0" fontId="0" fillId="0" borderId="5" xfId="0" applyFill="1" applyBorder="1"/>
    <xf numFmtId="14" fontId="0" fillId="0" borderId="12" xfId="0" applyNumberFormat="1" applyFill="1" applyBorder="1"/>
    <xf numFmtId="0" fontId="0" fillId="0" borderId="13" xfId="0" applyFill="1" applyBorder="1"/>
    <xf numFmtId="0" fontId="0" fillId="0" borderId="6" xfId="0" applyFill="1" applyBorder="1"/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0" fillId="0" borderId="4" xfId="0" applyFill="1" applyBorder="1"/>
    <xf numFmtId="164" fontId="0" fillId="0" borderId="5" xfId="0" applyNumberFormat="1" applyFill="1" applyBorder="1"/>
    <xf numFmtId="0" fontId="0" fillId="0" borderId="12" xfId="0" applyFill="1" applyBorder="1"/>
    <xf numFmtId="164" fontId="0" fillId="0" borderId="6" xfId="0" applyNumberFormat="1" applyFill="1" applyBorder="1"/>
    <xf numFmtId="164" fontId="1" fillId="2" borderId="14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15" xfId="0" applyFill="1" applyBorder="1"/>
    <xf numFmtId="0" fontId="3" fillId="2" borderId="16" xfId="0" applyFont="1" applyFill="1" applyBorder="1" applyAlignment="1">
      <alignment horizontal="center"/>
    </xf>
    <xf numFmtId="0" fontId="0" fillId="0" borderId="17" xfId="0" applyFill="1" applyBorder="1"/>
    <xf numFmtId="0" fontId="0" fillId="0" borderId="3" xfId="0" applyFill="1" applyBorder="1"/>
    <xf numFmtId="14" fontId="0" fillId="4" borderId="4" xfId="0" applyNumberFormat="1" applyFill="1" applyBorder="1"/>
    <xf numFmtId="1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X16"/>
  <sheetViews>
    <sheetView tabSelected="1" topLeftCell="O1" zoomScaleNormal="100" workbookViewId="0">
      <selection activeCell="X5" sqref="X5"/>
    </sheetView>
  </sheetViews>
  <sheetFormatPr defaultColWidth="11.42578125" defaultRowHeight="15" x14ac:dyDescent="0.25"/>
  <cols>
    <col min="1" max="1" width="3.42578125" style="2" customWidth="1"/>
    <col min="2" max="2" width="11.42578125" style="2"/>
    <col min="3" max="3" width="11.42578125" style="3"/>
    <col min="4" max="4" width="13.85546875" style="2" customWidth="1"/>
    <col min="5" max="5" width="12.28515625" style="2" customWidth="1"/>
    <col min="6" max="9" width="11.42578125" style="2"/>
    <col min="10" max="21" width="14.42578125" style="2" customWidth="1"/>
    <col min="22" max="22" width="3.85546875" style="2" customWidth="1"/>
    <col min="23" max="23" width="22.7109375" style="2" customWidth="1"/>
    <col min="24" max="24" width="40.5703125" style="2" customWidth="1"/>
    <col min="25" max="16384" width="11.42578125" style="2"/>
  </cols>
  <sheetData>
    <row r="1" spans="2:24" ht="21" x14ac:dyDescent="0.25">
      <c r="B1" s="1" t="s">
        <v>4</v>
      </c>
    </row>
    <row r="2" spans="2:24" ht="21" x14ac:dyDescent="0.25">
      <c r="B2" s="1"/>
      <c r="J2" s="6"/>
    </row>
    <row r="3" spans="2:24" ht="21.75" thickBot="1" x14ac:dyDescent="0.3">
      <c r="B3" s="1"/>
      <c r="E3" s="8"/>
      <c r="F3" s="8"/>
      <c r="G3" s="8"/>
      <c r="H3" s="8"/>
    </row>
    <row r="4" spans="2:24" s="9" customFormat="1" ht="15" customHeight="1" x14ac:dyDescent="0.25">
      <c r="B4" s="11" t="s">
        <v>6</v>
      </c>
      <c r="C4" s="13" t="s">
        <v>5</v>
      </c>
      <c r="D4" s="11" t="s">
        <v>0</v>
      </c>
      <c r="E4" s="12" t="s">
        <v>1</v>
      </c>
      <c r="F4" s="12" t="s">
        <v>2</v>
      </c>
      <c r="G4" s="12" t="s">
        <v>3</v>
      </c>
      <c r="H4" s="12" t="s">
        <v>7</v>
      </c>
      <c r="I4" s="25" t="s">
        <v>8</v>
      </c>
      <c r="J4" s="19" t="s">
        <v>11</v>
      </c>
      <c r="K4" s="20" t="s">
        <v>12</v>
      </c>
      <c r="L4" s="19" t="s">
        <v>13</v>
      </c>
      <c r="M4" s="20" t="s">
        <v>14</v>
      </c>
      <c r="N4" s="19" t="s">
        <v>15</v>
      </c>
      <c r="O4" s="20" t="s">
        <v>16</v>
      </c>
      <c r="P4" s="19" t="s">
        <v>17</v>
      </c>
      <c r="Q4" s="20" t="s">
        <v>18</v>
      </c>
      <c r="R4" s="19" t="s">
        <v>19</v>
      </c>
      <c r="S4" s="20" t="s">
        <v>20</v>
      </c>
      <c r="T4" s="28" t="s">
        <v>21</v>
      </c>
      <c r="U4" s="20" t="s">
        <v>22</v>
      </c>
      <c r="W4" s="7" t="s">
        <v>24</v>
      </c>
      <c r="X4" s="7" t="s">
        <v>23</v>
      </c>
    </row>
    <row r="5" spans="2:24" x14ac:dyDescent="0.25">
      <c r="B5" s="21"/>
      <c r="C5" s="22">
        <v>1</v>
      </c>
      <c r="D5" s="14">
        <v>40924</v>
      </c>
      <c r="E5" s="32">
        <v>40964</v>
      </c>
      <c r="F5" s="5"/>
      <c r="G5" s="4"/>
      <c r="H5" s="4"/>
      <c r="I5" s="26"/>
      <c r="J5" s="14">
        <v>40954</v>
      </c>
      <c r="K5" s="15" t="s">
        <v>10</v>
      </c>
      <c r="L5" s="31">
        <v>40998</v>
      </c>
      <c r="M5" s="15" t="s">
        <v>10</v>
      </c>
      <c r="N5" s="31">
        <v>41014</v>
      </c>
      <c r="O5" s="15" t="s">
        <v>9</v>
      </c>
      <c r="P5" s="31">
        <v>41020</v>
      </c>
      <c r="Q5" s="15" t="s">
        <v>9</v>
      </c>
      <c r="R5" s="14"/>
      <c r="S5" s="15"/>
      <c r="T5" s="30"/>
      <c r="U5" s="15"/>
      <c r="W5" s="4">
        <f>COUNTIF(J5:T5,"&gt;"&amp;MAX(D5,E5,F5,G5,H5,I5))</f>
        <v>3</v>
      </c>
      <c r="X5" s="10">
        <f>SUMPRODUCT(((J5:T5)&lt;"")*(J5:T5&gt;MAX(D5:I5))*(K5:U5="gestante"))</f>
        <v>2</v>
      </c>
    </row>
    <row r="6" spans="2:24" ht="15.75" thickBot="1" x14ac:dyDescent="0.3">
      <c r="B6" s="23"/>
      <c r="C6" s="24"/>
      <c r="D6" s="16"/>
      <c r="E6" s="17"/>
      <c r="F6" s="17"/>
      <c r="G6" s="17"/>
      <c r="H6" s="17"/>
      <c r="I6" s="27"/>
      <c r="J6" s="16"/>
      <c r="K6" s="18"/>
      <c r="L6" s="16"/>
      <c r="M6" s="18"/>
      <c r="N6" s="23"/>
      <c r="O6" s="18"/>
      <c r="P6" s="23"/>
      <c r="Q6" s="18"/>
      <c r="R6" s="23"/>
      <c r="S6" s="18"/>
      <c r="T6" s="29"/>
      <c r="U6" s="18"/>
      <c r="W6" s="4"/>
      <c r="X6" s="4"/>
    </row>
    <row r="16" spans="2:24" x14ac:dyDescent="0.25">
      <c r="H16" s="2">
        <f>SUMPRODUCT(((J5:T5)&lt;"")*(K5:U5="gestante"))</f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1</dc:creator>
  <cp:lastModifiedBy>Tambou Ignacy (Consultant)</cp:lastModifiedBy>
  <dcterms:created xsi:type="dcterms:W3CDTF">2012-01-10T13:01:15Z</dcterms:created>
  <dcterms:modified xsi:type="dcterms:W3CDTF">2012-10-11T10:03:55Z</dcterms:modified>
</cp:coreProperties>
</file>