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480" yWindow="75" windowWidth="14115" windowHeight="4695"/>
  </bookViews>
  <sheets>
    <sheet name="Base données" sheetId="2" r:id="rId1"/>
  </sheets>
  <definedNames>
    <definedName name="_xlnm._FilterDatabase" localSheetId="0" hidden="1">'Base données'!$A$1:$N$736</definedName>
  </definedNames>
  <calcPr calcId="152511"/>
</workbook>
</file>

<file path=xl/calcChain.xml><?xml version="1.0" encoding="utf-8"?>
<calcChain xmlns="http://schemas.openxmlformats.org/spreadsheetml/2006/main">
  <c r="N4" i="2" l="1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5" i="2"/>
  <c r="N36" i="2"/>
  <c r="N37" i="2"/>
  <c r="N38" i="2"/>
  <c r="N39" i="2"/>
  <c r="N40" i="2"/>
  <c r="N41" i="2"/>
  <c r="N42" i="2"/>
  <c r="N43" i="2"/>
  <c r="N44" i="2"/>
  <c r="N45" i="2"/>
  <c r="N46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100" i="2"/>
  <c r="N101" i="2"/>
  <c r="N102" i="2"/>
  <c r="N103" i="2"/>
  <c r="N104" i="2"/>
  <c r="N105" i="2"/>
  <c r="N106" i="2"/>
  <c r="N107" i="2"/>
  <c r="N108" i="2"/>
  <c r="N109" i="2"/>
  <c r="N110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2" i="2"/>
  <c r="N173" i="2"/>
  <c r="N174" i="2"/>
  <c r="N175" i="2"/>
  <c r="N176" i="2"/>
  <c r="N177" i="2"/>
  <c r="N178" i="2"/>
  <c r="N179" i="2"/>
  <c r="N180" i="2"/>
  <c r="N181" i="2"/>
  <c r="N182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1" i="2"/>
  <c r="N322" i="2"/>
  <c r="N323" i="2"/>
  <c r="N324" i="2"/>
  <c r="N325" i="2"/>
  <c r="N327" i="2"/>
  <c r="N328" i="2"/>
  <c r="N329" i="2"/>
  <c r="N330" i="2"/>
  <c r="N331" i="2"/>
  <c r="N332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N385" i="2"/>
  <c r="N386" i="2"/>
  <c r="N387" i="2"/>
  <c r="N388" i="2"/>
  <c r="N389" i="2"/>
  <c r="N390" i="2"/>
  <c r="N391" i="2"/>
  <c r="N392" i="2"/>
  <c r="N393" i="2"/>
  <c r="N394" i="2"/>
  <c r="N395" i="2"/>
  <c r="N396" i="2"/>
  <c r="N397" i="2"/>
  <c r="N398" i="2"/>
  <c r="N399" i="2"/>
  <c r="N400" i="2"/>
  <c r="N401" i="2"/>
  <c r="N402" i="2"/>
  <c r="N403" i="2"/>
  <c r="N404" i="2"/>
  <c r="N405" i="2"/>
  <c r="N406" i="2"/>
  <c r="N407" i="2"/>
  <c r="N408" i="2"/>
  <c r="N409" i="2"/>
  <c r="N410" i="2"/>
  <c r="N411" i="2"/>
  <c r="N412" i="2"/>
  <c r="N413" i="2"/>
  <c r="N414" i="2"/>
  <c r="N415" i="2"/>
  <c r="N416" i="2"/>
  <c r="N417" i="2"/>
  <c r="N418" i="2"/>
  <c r="N419" i="2"/>
  <c r="N420" i="2"/>
  <c r="N421" i="2"/>
  <c r="N422" i="2"/>
  <c r="N423" i="2"/>
  <c r="N424" i="2"/>
  <c r="N425" i="2"/>
  <c r="N426" i="2"/>
  <c r="N427" i="2"/>
  <c r="N428" i="2"/>
  <c r="N429" i="2"/>
  <c r="N430" i="2"/>
  <c r="N431" i="2"/>
  <c r="N432" i="2"/>
  <c r="N433" i="2"/>
  <c r="N434" i="2"/>
  <c r="N435" i="2"/>
  <c r="N436" i="2"/>
  <c r="N437" i="2"/>
  <c r="N438" i="2"/>
  <c r="N439" i="2"/>
  <c r="N440" i="2"/>
  <c r="N441" i="2"/>
  <c r="N442" i="2"/>
  <c r="N443" i="2"/>
  <c r="N444" i="2"/>
  <c r="N445" i="2"/>
  <c r="N446" i="2"/>
  <c r="N447" i="2"/>
  <c r="N448" i="2"/>
  <c r="N449" i="2"/>
  <c r="N450" i="2"/>
  <c r="N451" i="2"/>
  <c r="N452" i="2"/>
  <c r="N453" i="2"/>
  <c r="N454" i="2"/>
  <c r="N455" i="2"/>
  <c r="N456" i="2"/>
  <c r="N457" i="2"/>
  <c r="N458" i="2"/>
  <c r="N459" i="2"/>
  <c r="N460" i="2"/>
  <c r="N461" i="2"/>
  <c r="N462" i="2"/>
  <c r="N463" i="2"/>
  <c r="N464" i="2"/>
  <c r="N465" i="2"/>
  <c r="N466" i="2"/>
  <c r="N467" i="2"/>
  <c r="N468" i="2"/>
  <c r="N469" i="2"/>
  <c r="N470" i="2"/>
  <c r="N471" i="2"/>
  <c r="N472" i="2"/>
  <c r="N473" i="2"/>
  <c r="N474" i="2"/>
  <c r="N475" i="2"/>
  <c r="N476" i="2"/>
  <c r="N477" i="2"/>
  <c r="N478" i="2"/>
  <c r="N479" i="2"/>
  <c r="N480" i="2"/>
  <c r="N481" i="2"/>
  <c r="N482" i="2"/>
  <c r="N483" i="2"/>
  <c r="N484" i="2"/>
  <c r="N485" i="2"/>
  <c r="N486" i="2"/>
  <c r="N487" i="2"/>
  <c r="N488" i="2"/>
  <c r="N489" i="2"/>
  <c r="N490" i="2"/>
  <c r="N491" i="2"/>
  <c r="N492" i="2"/>
  <c r="N493" i="2"/>
  <c r="N494" i="2"/>
  <c r="N495" i="2"/>
  <c r="N496" i="2"/>
  <c r="N497" i="2"/>
  <c r="N498" i="2"/>
  <c r="N499" i="2"/>
  <c r="N500" i="2"/>
  <c r="N501" i="2"/>
  <c r="N502" i="2"/>
  <c r="N503" i="2"/>
  <c r="N504" i="2"/>
  <c r="N505" i="2"/>
  <c r="N506" i="2"/>
  <c r="N507" i="2"/>
  <c r="N508" i="2"/>
  <c r="N509" i="2"/>
  <c r="N510" i="2"/>
  <c r="N511" i="2"/>
  <c r="N512" i="2"/>
  <c r="N513" i="2"/>
  <c r="N514" i="2"/>
  <c r="N515" i="2"/>
  <c r="N516" i="2"/>
  <c r="N517" i="2"/>
  <c r="N518" i="2"/>
  <c r="N519" i="2"/>
  <c r="N520" i="2"/>
  <c r="N521" i="2"/>
  <c r="N522" i="2"/>
  <c r="N523" i="2"/>
  <c r="N524" i="2"/>
  <c r="N525" i="2"/>
  <c r="N526" i="2"/>
  <c r="N527" i="2"/>
  <c r="N528" i="2"/>
  <c r="N529" i="2"/>
  <c r="N530" i="2"/>
  <c r="N531" i="2"/>
  <c r="N532" i="2"/>
  <c r="N533" i="2"/>
  <c r="N534" i="2"/>
  <c r="N535" i="2"/>
  <c r="N536" i="2"/>
  <c r="N537" i="2"/>
  <c r="N538" i="2"/>
  <c r="N539" i="2"/>
  <c r="N540" i="2"/>
  <c r="N541" i="2"/>
  <c r="N542" i="2"/>
  <c r="N543" i="2"/>
  <c r="N544" i="2"/>
  <c r="N545" i="2"/>
  <c r="N546" i="2"/>
  <c r="N547" i="2"/>
  <c r="N548" i="2"/>
  <c r="N549" i="2"/>
  <c r="N550" i="2"/>
  <c r="N551" i="2"/>
  <c r="N552" i="2"/>
  <c r="N553" i="2"/>
  <c r="N554" i="2"/>
  <c r="N555" i="2"/>
  <c r="N556" i="2"/>
  <c r="N557" i="2"/>
  <c r="N558" i="2"/>
  <c r="N559" i="2"/>
  <c r="N560" i="2"/>
  <c r="N561" i="2"/>
  <c r="N562" i="2"/>
  <c r="N563" i="2"/>
  <c r="N564" i="2"/>
  <c r="N565" i="2"/>
  <c r="N566" i="2"/>
  <c r="N567" i="2"/>
  <c r="N568" i="2"/>
  <c r="N569" i="2"/>
  <c r="N570" i="2"/>
  <c r="N571" i="2"/>
  <c r="N572" i="2"/>
  <c r="N573" i="2"/>
  <c r="N574" i="2"/>
  <c r="N575" i="2"/>
  <c r="N576" i="2"/>
  <c r="N577" i="2"/>
  <c r="N578" i="2"/>
  <c r="N579" i="2"/>
  <c r="N580" i="2"/>
  <c r="N581" i="2"/>
  <c r="N582" i="2"/>
  <c r="N583" i="2"/>
  <c r="N584" i="2"/>
  <c r="N585" i="2"/>
  <c r="N586" i="2"/>
  <c r="N587" i="2"/>
  <c r="N588" i="2"/>
  <c r="N589" i="2"/>
  <c r="N590" i="2"/>
  <c r="N591" i="2"/>
  <c r="N592" i="2"/>
  <c r="N593" i="2"/>
  <c r="N594" i="2"/>
  <c r="N595" i="2"/>
  <c r="N596" i="2"/>
  <c r="N597" i="2"/>
  <c r="N598" i="2"/>
  <c r="N599" i="2"/>
  <c r="N600" i="2"/>
  <c r="N601" i="2"/>
  <c r="N602" i="2"/>
  <c r="N603" i="2"/>
  <c r="N604" i="2"/>
  <c r="N605" i="2"/>
  <c r="N606" i="2"/>
  <c r="N607" i="2"/>
  <c r="N608" i="2"/>
  <c r="N609" i="2"/>
  <c r="N610" i="2"/>
  <c r="N611" i="2"/>
  <c r="N612" i="2"/>
  <c r="N613" i="2"/>
  <c r="N614" i="2"/>
  <c r="N615" i="2"/>
  <c r="N616" i="2"/>
  <c r="N617" i="2"/>
  <c r="N618" i="2"/>
  <c r="N619" i="2"/>
  <c r="N620" i="2"/>
  <c r="N621" i="2"/>
  <c r="N622" i="2"/>
  <c r="N623" i="2"/>
  <c r="N624" i="2"/>
  <c r="N625" i="2"/>
  <c r="N626" i="2"/>
  <c r="N627" i="2"/>
  <c r="N628" i="2"/>
  <c r="N629" i="2"/>
  <c r="N630" i="2"/>
  <c r="N631" i="2"/>
  <c r="N632" i="2"/>
  <c r="N633" i="2"/>
  <c r="N634" i="2"/>
  <c r="N635" i="2"/>
  <c r="N636" i="2"/>
  <c r="N637" i="2"/>
  <c r="N638" i="2"/>
  <c r="N639" i="2"/>
  <c r="N640" i="2"/>
  <c r="N641" i="2"/>
  <c r="N642" i="2"/>
  <c r="N643" i="2"/>
  <c r="N644" i="2"/>
  <c r="N645" i="2"/>
  <c r="N646" i="2"/>
  <c r="N647" i="2"/>
  <c r="N648" i="2"/>
  <c r="N649" i="2"/>
  <c r="N650" i="2"/>
  <c r="N651" i="2"/>
  <c r="N652" i="2"/>
  <c r="N653" i="2"/>
  <c r="N654" i="2"/>
  <c r="N655" i="2"/>
  <c r="N656" i="2"/>
  <c r="N657" i="2"/>
  <c r="N658" i="2"/>
  <c r="N659" i="2"/>
  <c r="N660" i="2"/>
  <c r="N661" i="2"/>
  <c r="N662" i="2"/>
  <c r="N663" i="2"/>
  <c r="N664" i="2"/>
  <c r="N665" i="2"/>
  <c r="N666" i="2"/>
  <c r="N667" i="2"/>
  <c r="N668" i="2"/>
  <c r="N669" i="2"/>
  <c r="N670" i="2"/>
  <c r="N671" i="2"/>
  <c r="N672" i="2"/>
  <c r="N673" i="2"/>
  <c r="N674" i="2"/>
  <c r="N675" i="2"/>
  <c r="N676" i="2"/>
  <c r="N677" i="2"/>
  <c r="N678" i="2"/>
  <c r="N679" i="2"/>
  <c r="N680" i="2"/>
  <c r="N681" i="2"/>
  <c r="N682" i="2"/>
  <c r="N683" i="2"/>
  <c r="N684" i="2"/>
  <c r="N685" i="2"/>
  <c r="N686" i="2"/>
  <c r="N688" i="2"/>
  <c r="N689" i="2"/>
  <c r="N690" i="2"/>
  <c r="N691" i="2"/>
  <c r="N692" i="2"/>
  <c r="N693" i="2"/>
  <c r="N694" i="2"/>
  <c r="N695" i="2"/>
  <c r="N696" i="2"/>
  <c r="N697" i="2"/>
  <c r="N698" i="2"/>
  <c r="N700" i="2"/>
  <c r="N701" i="2"/>
  <c r="N702" i="2"/>
  <c r="N703" i="2"/>
  <c r="N704" i="2"/>
  <c r="N705" i="2"/>
  <c r="N706" i="2"/>
  <c r="N707" i="2"/>
  <c r="N708" i="2"/>
  <c r="N709" i="2"/>
  <c r="N710" i="2"/>
  <c r="N712" i="2"/>
  <c r="N713" i="2"/>
  <c r="N714" i="2"/>
  <c r="N715" i="2"/>
  <c r="N716" i="2"/>
  <c r="N717" i="2"/>
  <c r="N718" i="2"/>
  <c r="N719" i="2"/>
  <c r="N720" i="2"/>
  <c r="N721" i="2"/>
  <c r="N722" i="2"/>
  <c r="N723" i="2"/>
  <c r="N724" i="2"/>
  <c r="N725" i="2"/>
  <c r="N726" i="2"/>
  <c r="N727" i="2"/>
  <c r="N728" i="2"/>
  <c r="N729" i="2"/>
  <c r="N730" i="2"/>
  <c r="N731" i="2"/>
  <c r="N732" i="2"/>
  <c r="N733" i="2"/>
  <c r="N734" i="2"/>
  <c r="N735" i="2"/>
  <c r="N736" i="2"/>
  <c r="N2" i="2"/>
  <c r="L736" i="2" l="1"/>
  <c r="K736" i="2"/>
  <c r="J736" i="2"/>
  <c r="I736" i="2"/>
  <c r="L735" i="2"/>
  <c r="K735" i="2"/>
  <c r="J735" i="2"/>
  <c r="I735" i="2"/>
  <c r="L734" i="2"/>
  <c r="K734" i="2"/>
  <c r="J734" i="2"/>
  <c r="I734" i="2"/>
  <c r="L733" i="2"/>
  <c r="K733" i="2"/>
  <c r="J733" i="2"/>
  <c r="I733" i="2"/>
  <c r="L732" i="2"/>
  <c r="K732" i="2"/>
  <c r="J732" i="2"/>
  <c r="I732" i="2"/>
  <c r="L731" i="2"/>
  <c r="K731" i="2"/>
  <c r="J731" i="2"/>
  <c r="I731" i="2"/>
  <c r="L730" i="2"/>
  <c r="K730" i="2"/>
  <c r="J730" i="2"/>
  <c r="I730" i="2"/>
  <c r="K729" i="2"/>
  <c r="I729" i="2"/>
  <c r="L728" i="2"/>
  <c r="K728" i="2"/>
  <c r="J728" i="2"/>
  <c r="I728" i="2"/>
  <c r="L727" i="2"/>
  <c r="K727" i="2"/>
  <c r="J727" i="2"/>
  <c r="I727" i="2"/>
  <c r="L726" i="2"/>
  <c r="K726" i="2"/>
  <c r="J726" i="2"/>
  <c r="I726" i="2"/>
  <c r="L725" i="2"/>
  <c r="K725" i="2"/>
  <c r="J725" i="2"/>
  <c r="I725" i="2"/>
  <c r="L724" i="2"/>
  <c r="K724" i="2"/>
  <c r="J724" i="2"/>
  <c r="I724" i="2"/>
  <c r="L723" i="2"/>
  <c r="K723" i="2"/>
  <c r="J723" i="2"/>
  <c r="I723" i="2"/>
  <c r="L722" i="2"/>
  <c r="K722" i="2"/>
  <c r="J722" i="2"/>
  <c r="I722" i="2"/>
  <c r="L721" i="2"/>
  <c r="K721" i="2"/>
  <c r="J721" i="2"/>
  <c r="I721" i="2"/>
  <c r="L720" i="2"/>
  <c r="K720" i="2"/>
  <c r="J720" i="2"/>
  <c r="I720" i="2"/>
  <c r="L719" i="2"/>
  <c r="K719" i="2"/>
  <c r="J719" i="2"/>
  <c r="I719" i="2"/>
  <c r="L718" i="2"/>
  <c r="K718" i="2"/>
  <c r="J718" i="2"/>
  <c r="I718" i="2"/>
  <c r="K717" i="2"/>
  <c r="I717" i="2"/>
  <c r="L716" i="2"/>
  <c r="K716" i="2"/>
  <c r="J716" i="2"/>
  <c r="I716" i="2"/>
  <c r="L715" i="2"/>
  <c r="K715" i="2"/>
  <c r="J715" i="2"/>
  <c r="I715" i="2"/>
  <c r="L714" i="2"/>
  <c r="K714" i="2"/>
  <c r="J714" i="2"/>
  <c r="I714" i="2"/>
  <c r="L713" i="2"/>
  <c r="K713" i="2"/>
  <c r="J713" i="2"/>
  <c r="I713" i="2"/>
  <c r="L712" i="2"/>
  <c r="K712" i="2"/>
  <c r="J712" i="2"/>
  <c r="I712" i="2"/>
  <c r="K711" i="2"/>
  <c r="I711" i="2"/>
  <c r="N687" i="2" s="1"/>
  <c r="L710" i="2"/>
  <c r="K710" i="2"/>
  <c r="J710" i="2"/>
  <c r="I710" i="2"/>
  <c r="L709" i="2"/>
  <c r="K709" i="2"/>
  <c r="J709" i="2"/>
  <c r="I709" i="2"/>
  <c r="L708" i="2"/>
  <c r="K708" i="2"/>
  <c r="J708" i="2"/>
  <c r="I708" i="2"/>
  <c r="L707" i="2"/>
  <c r="K707" i="2"/>
  <c r="J707" i="2"/>
  <c r="I707" i="2"/>
  <c r="L706" i="2"/>
  <c r="K706" i="2"/>
  <c r="J706" i="2"/>
  <c r="I706" i="2"/>
  <c r="L705" i="2"/>
  <c r="K705" i="2"/>
  <c r="J705" i="2"/>
  <c r="I705" i="2"/>
  <c r="L704" i="2"/>
  <c r="K704" i="2"/>
  <c r="J704" i="2"/>
  <c r="I704" i="2"/>
  <c r="L703" i="2"/>
  <c r="K703" i="2"/>
  <c r="J703" i="2"/>
  <c r="I703" i="2"/>
  <c r="L702" i="2"/>
  <c r="K702" i="2"/>
  <c r="J702" i="2"/>
  <c r="I702" i="2"/>
  <c r="L701" i="2"/>
  <c r="K701" i="2"/>
  <c r="J701" i="2"/>
  <c r="I701" i="2"/>
  <c r="L700" i="2"/>
  <c r="K700" i="2"/>
  <c r="J700" i="2"/>
  <c r="I700" i="2"/>
  <c r="K699" i="2"/>
  <c r="I699" i="2"/>
  <c r="N333" i="2" s="1"/>
  <c r="L698" i="2"/>
  <c r="K698" i="2"/>
  <c r="J698" i="2"/>
  <c r="I698" i="2"/>
  <c r="L697" i="2"/>
  <c r="K697" i="2"/>
  <c r="J697" i="2"/>
  <c r="I697" i="2"/>
  <c r="L696" i="2"/>
  <c r="K696" i="2"/>
  <c r="J696" i="2"/>
  <c r="I696" i="2"/>
  <c r="L695" i="2"/>
  <c r="K695" i="2"/>
  <c r="J695" i="2"/>
  <c r="I695" i="2"/>
  <c r="L694" i="2"/>
  <c r="K694" i="2"/>
  <c r="J694" i="2"/>
  <c r="I694" i="2"/>
  <c r="L693" i="2"/>
  <c r="K693" i="2"/>
  <c r="J693" i="2"/>
  <c r="I693" i="2"/>
  <c r="L692" i="2"/>
  <c r="K692" i="2"/>
  <c r="J692" i="2"/>
  <c r="I692" i="2"/>
  <c r="L691" i="2"/>
  <c r="K691" i="2"/>
  <c r="J691" i="2"/>
  <c r="I691" i="2"/>
  <c r="L690" i="2"/>
  <c r="K690" i="2"/>
  <c r="J690" i="2"/>
  <c r="I690" i="2"/>
  <c r="L689" i="2"/>
  <c r="K689" i="2"/>
  <c r="J689" i="2"/>
  <c r="I689" i="2"/>
  <c r="L688" i="2"/>
  <c r="K688" i="2"/>
  <c r="J688" i="2"/>
  <c r="I688" i="2"/>
  <c r="K687" i="2"/>
  <c r="I687" i="2"/>
  <c r="N349" i="2" s="1"/>
  <c r="L686" i="2"/>
  <c r="K686" i="2"/>
  <c r="J686" i="2"/>
  <c r="I686" i="2"/>
  <c r="L685" i="2"/>
  <c r="K685" i="2"/>
  <c r="J685" i="2"/>
  <c r="I685" i="2"/>
  <c r="L684" i="2"/>
  <c r="K684" i="2"/>
  <c r="J684" i="2"/>
  <c r="I684" i="2"/>
  <c r="L683" i="2"/>
  <c r="K683" i="2"/>
  <c r="J683" i="2"/>
  <c r="I683" i="2"/>
  <c r="L682" i="2"/>
  <c r="K682" i="2"/>
  <c r="J682" i="2"/>
  <c r="I682" i="2"/>
  <c r="L681" i="2"/>
  <c r="K681" i="2"/>
  <c r="J681" i="2"/>
  <c r="I681" i="2"/>
  <c r="L680" i="2"/>
  <c r="K680" i="2"/>
  <c r="J680" i="2"/>
  <c r="I680" i="2"/>
  <c r="L679" i="2"/>
  <c r="K679" i="2"/>
  <c r="J679" i="2"/>
  <c r="I679" i="2"/>
  <c r="L678" i="2"/>
  <c r="K678" i="2"/>
  <c r="J678" i="2"/>
  <c r="I678" i="2"/>
  <c r="L677" i="2"/>
  <c r="K677" i="2"/>
  <c r="J677" i="2"/>
  <c r="I677" i="2"/>
  <c r="L676" i="2"/>
  <c r="K676" i="2"/>
  <c r="J676" i="2"/>
  <c r="I676" i="2"/>
  <c r="L675" i="2"/>
  <c r="K675" i="2"/>
  <c r="J675" i="2"/>
  <c r="I675" i="2"/>
  <c r="L674" i="2"/>
  <c r="K674" i="2"/>
  <c r="J674" i="2"/>
  <c r="I674" i="2"/>
  <c r="L673" i="2"/>
  <c r="K673" i="2"/>
  <c r="J673" i="2"/>
  <c r="I673" i="2"/>
  <c r="L672" i="2"/>
  <c r="K672" i="2"/>
  <c r="J672" i="2"/>
  <c r="I672" i="2"/>
  <c r="L671" i="2"/>
  <c r="K671" i="2"/>
  <c r="J671" i="2"/>
  <c r="I671" i="2"/>
  <c r="L670" i="2"/>
  <c r="K670" i="2"/>
  <c r="J670" i="2"/>
  <c r="I670" i="2"/>
  <c r="L669" i="2"/>
  <c r="K669" i="2"/>
  <c r="J669" i="2"/>
  <c r="I669" i="2"/>
  <c r="L668" i="2"/>
  <c r="K668" i="2"/>
  <c r="J668" i="2"/>
  <c r="I668" i="2"/>
  <c r="L667" i="2"/>
  <c r="K667" i="2"/>
  <c r="J667" i="2"/>
  <c r="I667" i="2"/>
  <c r="L666" i="2"/>
  <c r="K666" i="2"/>
  <c r="J666" i="2"/>
  <c r="I666" i="2"/>
  <c r="L665" i="2"/>
  <c r="K665" i="2"/>
  <c r="J665" i="2"/>
  <c r="I665" i="2"/>
  <c r="L664" i="2"/>
  <c r="K664" i="2"/>
  <c r="J664" i="2"/>
  <c r="I664" i="2"/>
  <c r="L663" i="2"/>
  <c r="K663" i="2"/>
  <c r="J663" i="2"/>
  <c r="I663" i="2"/>
  <c r="L662" i="2"/>
  <c r="K662" i="2"/>
  <c r="J662" i="2"/>
  <c r="I662" i="2"/>
  <c r="L661" i="2"/>
  <c r="K661" i="2"/>
  <c r="J661" i="2"/>
  <c r="I661" i="2"/>
  <c r="L660" i="2"/>
  <c r="K660" i="2"/>
  <c r="J660" i="2"/>
  <c r="I660" i="2"/>
  <c r="L659" i="2"/>
  <c r="K659" i="2"/>
  <c r="J659" i="2"/>
  <c r="I659" i="2"/>
  <c r="L658" i="2"/>
  <c r="K658" i="2"/>
  <c r="J658" i="2"/>
  <c r="I658" i="2"/>
  <c r="L657" i="2"/>
  <c r="K657" i="2"/>
  <c r="J657" i="2"/>
  <c r="I657" i="2"/>
  <c r="L656" i="2"/>
  <c r="K656" i="2"/>
  <c r="J656" i="2"/>
  <c r="I656" i="2"/>
  <c r="L655" i="2"/>
  <c r="K655" i="2"/>
  <c r="J655" i="2"/>
  <c r="I655" i="2"/>
  <c r="L654" i="2"/>
  <c r="K654" i="2"/>
  <c r="J654" i="2"/>
  <c r="I654" i="2"/>
  <c r="L653" i="2"/>
  <c r="K653" i="2"/>
  <c r="J653" i="2"/>
  <c r="I653" i="2"/>
  <c r="L652" i="2"/>
  <c r="K652" i="2"/>
  <c r="J652" i="2"/>
  <c r="I652" i="2"/>
  <c r="L651" i="2"/>
  <c r="K651" i="2"/>
  <c r="J651" i="2"/>
  <c r="I651" i="2"/>
  <c r="L650" i="2"/>
  <c r="K650" i="2"/>
  <c r="J650" i="2"/>
  <c r="I650" i="2"/>
  <c r="L649" i="2"/>
  <c r="K649" i="2"/>
  <c r="J649" i="2"/>
  <c r="I649" i="2"/>
  <c r="L648" i="2"/>
  <c r="K648" i="2"/>
  <c r="J648" i="2"/>
  <c r="I648" i="2"/>
  <c r="L647" i="2"/>
  <c r="K647" i="2"/>
  <c r="J647" i="2"/>
  <c r="I647" i="2"/>
  <c r="L646" i="2"/>
  <c r="K646" i="2"/>
  <c r="J646" i="2"/>
  <c r="I646" i="2"/>
  <c r="L645" i="2"/>
  <c r="K645" i="2"/>
  <c r="J645" i="2"/>
  <c r="I645" i="2"/>
  <c r="L644" i="2"/>
  <c r="K644" i="2"/>
  <c r="J644" i="2"/>
  <c r="I644" i="2"/>
  <c r="L643" i="2"/>
  <c r="K643" i="2"/>
  <c r="J643" i="2"/>
  <c r="I643" i="2"/>
  <c r="L642" i="2"/>
  <c r="K642" i="2"/>
  <c r="J642" i="2"/>
  <c r="I642" i="2"/>
  <c r="L641" i="2"/>
  <c r="K641" i="2"/>
  <c r="J641" i="2"/>
  <c r="I641" i="2"/>
  <c r="L640" i="2"/>
  <c r="K640" i="2"/>
  <c r="J640" i="2"/>
  <c r="I640" i="2"/>
  <c r="L639" i="2"/>
  <c r="K639" i="2"/>
  <c r="J639" i="2"/>
  <c r="I639" i="2"/>
  <c r="L638" i="2"/>
  <c r="K638" i="2"/>
  <c r="J638" i="2"/>
  <c r="I638" i="2"/>
  <c r="L637" i="2"/>
  <c r="K637" i="2"/>
  <c r="J637" i="2"/>
  <c r="I637" i="2"/>
  <c r="L636" i="2"/>
  <c r="K636" i="2"/>
  <c r="J636" i="2"/>
  <c r="I636" i="2"/>
  <c r="L635" i="2"/>
  <c r="K635" i="2"/>
  <c r="J635" i="2"/>
  <c r="I635" i="2"/>
  <c r="L634" i="2"/>
  <c r="K634" i="2"/>
  <c r="J634" i="2"/>
  <c r="I634" i="2"/>
  <c r="L633" i="2"/>
  <c r="K633" i="2"/>
  <c r="J633" i="2"/>
  <c r="I633" i="2"/>
  <c r="L632" i="2"/>
  <c r="K632" i="2"/>
  <c r="J632" i="2"/>
  <c r="I632" i="2"/>
  <c r="L631" i="2"/>
  <c r="K631" i="2"/>
  <c r="J631" i="2"/>
  <c r="I631" i="2"/>
  <c r="L630" i="2"/>
  <c r="K630" i="2"/>
  <c r="J630" i="2"/>
  <c r="I630" i="2"/>
  <c r="L629" i="2"/>
  <c r="K629" i="2"/>
  <c r="J629" i="2"/>
  <c r="I629" i="2"/>
  <c r="L628" i="2"/>
  <c r="K628" i="2"/>
  <c r="J628" i="2"/>
  <c r="I628" i="2"/>
  <c r="L627" i="2"/>
  <c r="K627" i="2"/>
  <c r="J627" i="2"/>
  <c r="I627" i="2"/>
  <c r="L626" i="2"/>
  <c r="K626" i="2"/>
  <c r="J626" i="2"/>
  <c r="I626" i="2"/>
  <c r="L625" i="2"/>
  <c r="K625" i="2"/>
  <c r="J625" i="2"/>
  <c r="I625" i="2"/>
  <c r="L624" i="2"/>
  <c r="K624" i="2"/>
  <c r="J624" i="2"/>
  <c r="I624" i="2"/>
  <c r="L623" i="2"/>
  <c r="K623" i="2"/>
  <c r="J623" i="2"/>
  <c r="I623" i="2"/>
  <c r="L622" i="2"/>
  <c r="K622" i="2"/>
  <c r="J622" i="2"/>
  <c r="I622" i="2"/>
  <c r="L621" i="2"/>
  <c r="K621" i="2"/>
  <c r="J621" i="2"/>
  <c r="I621" i="2"/>
  <c r="L620" i="2"/>
  <c r="K620" i="2"/>
  <c r="J620" i="2"/>
  <c r="I620" i="2"/>
  <c r="L619" i="2"/>
  <c r="K619" i="2"/>
  <c r="J619" i="2"/>
  <c r="I619" i="2"/>
  <c r="L618" i="2"/>
  <c r="K618" i="2"/>
  <c r="J618" i="2"/>
  <c r="I618" i="2"/>
  <c r="L617" i="2"/>
  <c r="K617" i="2"/>
  <c r="J617" i="2"/>
  <c r="I617" i="2"/>
  <c r="L616" i="2"/>
  <c r="K616" i="2"/>
  <c r="J616" i="2"/>
  <c r="I616" i="2"/>
  <c r="L615" i="2"/>
  <c r="K615" i="2"/>
  <c r="J615" i="2"/>
  <c r="I615" i="2"/>
  <c r="L614" i="2"/>
  <c r="K614" i="2"/>
  <c r="J614" i="2"/>
  <c r="I614" i="2"/>
  <c r="L613" i="2"/>
  <c r="K613" i="2"/>
  <c r="J613" i="2"/>
  <c r="I613" i="2"/>
  <c r="L612" i="2"/>
  <c r="K612" i="2"/>
  <c r="J612" i="2"/>
  <c r="I612" i="2"/>
  <c r="L611" i="2"/>
  <c r="K611" i="2"/>
  <c r="J611" i="2"/>
  <c r="I611" i="2"/>
  <c r="L610" i="2"/>
  <c r="K610" i="2"/>
  <c r="J610" i="2"/>
  <c r="I610" i="2"/>
  <c r="L609" i="2"/>
  <c r="K609" i="2"/>
  <c r="J609" i="2"/>
  <c r="I609" i="2"/>
  <c r="L608" i="2"/>
  <c r="K608" i="2"/>
  <c r="J608" i="2"/>
  <c r="I608" i="2"/>
  <c r="L607" i="2"/>
  <c r="K607" i="2"/>
  <c r="J607" i="2"/>
  <c r="I607" i="2"/>
  <c r="L606" i="2"/>
  <c r="K606" i="2"/>
  <c r="J606" i="2"/>
  <c r="I606" i="2"/>
  <c r="L605" i="2"/>
  <c r="K605" i="2"/>
  <c r="J605" i="2"/>
  <c r="I605" i="2"/>
  <c r="L604" i="2"/>
  <c r="K604" i="2"/>
  <c r="J604" i="2"/>
  <c r="I604" i="2"/>
  <c r="L603" i="2"/>
  <c r="K603" i="2"/>
  <c r="J603" i="2"/>
  <c r="I603" i="2"/>
  <c r="L602" i="2"/>
  <c r="K602" i="2"/>
  <c r="J602" i="2"/>
  <c r="I602" i="2"/>
  <c r="L601" i="2"/>
  <c r="K601" i="2"/>
  <c r="J601" i="2"/>
  <c r="I601" i="2"/>
  <c r="L600" i="2"/>
  <c r="K600" i="2"/>
  <c r="J600" i="2"/>
  <c r="I600" i="2"/>
  <c r="L599" i="2"/>
  <c r="K599" i="2"/>
  <c r="J599" i="2"/>
  <c r="I599" i="2"/>
  <c r="L598" i="2"/>
  <c r="K598" i="2"/>
  <c r="J598" i="2"/>
  <c r="I598" i="2"/>
  <c r="L597" i="2"/>
  <c r="K597" i="2"/>
  <c r="J597" i="2"/>
  <c r="I597" i="2"/>
  <c r="L596" i="2"/>
  <c r="K596" i="2"/>
  <c r="J596" i="2"/>
  <c r="I596" i="2"/>
  <c r="L595" i="2"/>
  <c r="K595" i="2"/>
  <c r="J595" i="2"/>
  <c r="I595" i="2"/>
  <c r="L594" i="2"/>
  <c r="K594" i="2"/>
  <c r="J594" i="2"/>
  <c r="I594" i="2"/>
  <c r="L593" i="2"/>
  <c r="K593" i="2"/>
  <c r="J593" i="2"/>
  <c r="I593" i="2"/>
  <c r="L592" i="2"/>
  <c r="K592" i="2"/>
  <c r="J592" i="2"/>
  <c r="I592" i="2"/>
  <c r="L591" i="2"/>
  <c r="K591" i="2"/>
  <c r="J591" i="2"/>
  <c r="I591" i="2"/>
  <c r="L590" i="2"/>
  <c r="K590" i="2"/>
  <c r="J590" i="2"/>
  <c r="I590" i="2"/>
  <c r="L589" i="2"/>
  <c r="K589" i="2"/>
  <c r="J589" i="2"/>
  <c r="I589" i="2"/>
  <c r="L588" i="2"/>
  <c r="K588" i="2"/>
  <c r="J588" i="2"/>
  <c r="I588" i="2"/>
  <c r="L587" i="2"/>
  <c r="K587" i="2"/>
  <c r="J587" i="2"/>
  <c r="I587" i="2"/>
  <c r="L586" i="2"/>
  <c r="K586" i="2"/>
  <c r="J586" i="2"/>
  <c r="I586" i="2"/>
  <c r="L585" i="2"/>
  <c r="K585" i="2"/>
  <c r="J585" i="2"/>
  <c r="I585" i="2"/>
  <c r="L584" i="2"/>
  <c r="K584" i="2"/>
  <c r="J584" i="2"/>
  <c r="I584" i="2"/>
  <c r="L583" i="2"/>
  <c r="K583" i="2"/>
  <c r="J583" i="2"/>
  <c r="I583" i="2"/>
  <c r="L582" i="2"/>
  <c r="K582" i="2"/>
  <c r="J582" i="2"/>
  <c r="I582" i="2"/>
  <c r="L581" i="2"/>
  <c r="K581" i="2"/>
  <c r="J581" i="2"/>
  <c r="I581" i="2"/>
  <c r="L580" i="2"/>
  <c r="K580" i="2"/>
  <c r="J580" i="2"/>
  <c r="I580" i="2"/>
  <c r="L579" i="2"/>
  <c r="K579" i="2"/>
  <c r="J579" i="2"/>
  <c r="I579" i="2"/>
  <c r="L578" i="2"/>
  <c r="K578" i="2"/>
  <c r="J578" i="2"/>
  <c r="I578" i="2"/>
  <c r="L577" i="2"/>
  <c r="K577" i="2"/>
  <c r="J577" i="2"/>
  <c r="I577" i="2"/>
  <c r="L576" i="2"/>
  <c r="K576" i="2"/>
  <c r="J576" i="2"/>
  <c r="I576" i="2"/>
  <c r="L575" i="2"/>
  <c r="K575" i="2"/>
  <c r="J575" i="2"/>
  <c r="I575" i="2"/>
  <c r="L574" i="2"/>
  <c r="K574" i="2"/>
  <c r="J574" i="2"/>
  <c r="I574" i="2"/>
  <c r="L573" i="2"/>
  <c r="K573" i="2"/>
  <c r="J573" i="2"/>
  <c r="I573" i="2"/>
  <c r="L572" i="2"/>
  <c r="K572" i="2"/>
  <c r="J572" i="2"/>
  <c r="I572" i="2"/>
  <c r="L571" i="2"/>
  <c r="K571" i="2"/>
  <c r="J571" i="2"/>
  <c r="I571" i="2"/>
  <c r="L570" i="2"/>
  <c r="K570" i="2"/>
  <c r="J570" i="2"/>
  <c r="I570" i="2"/>
  <c r="L569" i="2"/>
  <c r="K569" i="2"/>
  <c r="J569" i="2"/>
  <c r="I569" i="2"/>
  <c r="L568" i="2"/>
  <c r="K568" i="2"/>
  <c r="J568" i="2"/>
  <c r="I568" i="2"/>
  <c r="L567" i="2"/>
  <c r="K567" i="2"/>
  <c r="J567" i="2"/>
  <c r="I567" i="2"/>
  <c r="L566" i="2"/>
  <c r="K566" i="2"/>
  <c r="J566" i="2"/>
  <c r="I566" i="2"/>
  <c r="L565" i="2"/>
  <c r="K565" i="2"/>
  <c r="J565" i="2"/>
  <c r="I565" i="2"/>
  <c r="L564" i="2"/>
  <c r="K564" i="2"/>
  <c r="J564" i="2"/>
  <c r="I564" i="2"/>
  <c r="L563" i="2"/>
  <c r="K563" i="2"/>
  <c r="J563" i="2"/>
  <c r="I563" i="2"/>
  <c r="L562" i="2"/>
  <c r="K562" i="2"/>
  <c r="J562" i="2"/>
  <c r="I562" i="2"/>
  <c r="L561" i="2"/>
  <c r="K561" i="2"/>
  <c r="J561" i="2"/>
  <c r="I561" i="2"/>
  <c r="L560" i="2"/>
  <c r="K560" i="2"/>
  <c r="J560" i="2"/>
  <c r="I560" i="2"/>
  <c r="L559" i="2"/>
  <c r="K559" i="2"/>
  <c r="J559" i="2"/>
  <c r="I559" i="2"/>
  <c r="L558" i="2"/>
  <c r="K558" i="2"/>
  <c r="J558" i="2"/>
  <c r="I558" i="2"/>
  <c r="L557" i="2"/>
  <c r="K557" i="2"/>
  <c r="J557" i="2"/>
  <c r="I557" i="2"/>
  <c r="L556" i="2"/>
  <c r="K556" i="2"/>
  <c r="J556" i="2"/>
  <c r="I556" i="2"/>
  <c r="L555" i="2"/>
  <c r="K555" i="2"/>
  <c r="J555" i="2"/>
  <c r="I555" i="2"/>
  <c r="L554" i="2"/>
  <c r="K554" i="2"/>
  <c r="J554" i="2"/>
  <c r="I554" i="2"/>
  <c r="L553" i="2"/>
  <c r="K553" i="2"/>
  <c r="J553" i="2"/>
  <c r="I553" i="2"/>
  <c r="L552" i="2"/>
  <c r="K552" i="2"/>
  <c r="J552" i="2"/>
  <c r="I552" i="2"/>
  <c r="L551" i="2"/>
  <c r="K551" i="2"/>
  <c r="J551" i="2"/>
  <c r="I551" i="2"/>
  <c r="L550" i="2"/>
  <c r="K550" i="2"/>
  <c r="J550" i="2"/>
  <c r="I550" i="2"/>
  <c r="L549" i="2"/>
  <c r="K549" i="2"/>
  <c r="J549" i="2"/>
  <c r="I549" i="2"/>
  <c r="L548" i="2"/>
  <c r="K548" i="2"/>
  <c r="J548" i="2"/>
  <c r="I548" i="2"/>
  <c r="L547" i="2"/>
  <c r="K547" i="2"/>
  <c r="J547" i="2"/>
  <c r="I547" i="2"/>
  <c r="L546" i="2"/>
  <c r="K546" i="2"/>
  <c r="J546" i="2"/>
  <c r="I546" i="2"/>
  <c r="L545" i="2"/>
  <c r="K545" i="2"/>
  <c r="J545" i="2"/>
  <c r="I545" i="2"/>
  <c r="L544" i="2"/>
  <c r="K544" i="2"/>
  <c r="J544" i="2"/>
  <c r="I544" i="2"/>
  <c r="L543" i="2"/>
  <c r="K543" i="2"/>
  <c r="J543" i="2"/>
  <c r="I543" i="2"/>
  <c r="L542" i="2"/>
  <c r="K542" i="2"/>
  <c r="J542" i="2"/>
  <c r="I542" i="2"/>
  <c r="L541" i="2"/>
  <c r="K541" i="2"/>
  <c r="J541" i="2"/>
  <c r="I541" i="2"/>
  <c r="L540" i="2"/>
  <c r="K540" i="2"/>
  <c r="J540" i="2"/>
  <c r="I540" i="2"/>
  <c r="L539" i="2"/>
  <c r="K539" i="2"/>
  <c r="J539" i="2"/>
  <c r="I539" i="2"/>
  <c r="L538" i="2"/>
  <c r="K538" i="2"/>
  <c r="J538" i="2"/>
  <c r="I538" i="2"/>
  <c r="L537" i="2"/>
  <c r="K537" i="2"/>
  <c r="J537" i="2"/>
  <c r="I537" i="2"/>
  <c r="L536" i="2"/>
  <c r="K536" i="2"/>
  <c r="J536" i="2"/>
  <c r="I536" i="2"/>
  <c r="L535" i="2"/>
  <c r="K535" i="2"/>
  <c r="J535" i="2"/>
  <c r="I535" i="2"/>
  <c r="L534" i="2"/>
  <c r="K534" i="2"/>
  <c r="J534" i="2"/>
  <c r="I534" i="2"/>
  <c r="L533" i="2"/>
  <c r="K533" i="2"/>
  <c r="J533" i="2"/>
  <c r="I533" i="2"/>
  <c r="L532" i="2"/>
  <c r="K532" i="2"/>
  <c r="J532" i="2"/>
  <c r="I532" i="2"/>
  <c r="L531" i="2"/>
  <c r="K531" i="2"/>
  <c r="J531" i="2"/>
  <c r="I531" i="2"/>
  <c r="L530" i="2"/>
  <c r="K530" i="2"/>
  <c r="J530" i="2"/>
  <c r="I530" i="2"/>
  <c r="L529" i="2"/>
  <c r="K529" i="2"/>
  <c r="J529" i="2"/>
  <c r="I529" i="2"/>
  <c r="L528" i="2"/>
  <c r="K528" i="2"/>
  <c r="J528" i="2"/>
  <c r="I528" i="2"/>
  <c r="L527" i="2"/>
  <c r="K527" i="2"/>
  <c r="J527" i="2"/>
  <c r="I527" i="2"/>
  <c r="L526" i="2"/>
  <c r="K526" i="2"/>
  <c r="J526" i="2"/>
  <c r="I526" i="2"/>
  <c r="L525" i="2"/>
  <c r="K525" i="2"/>
  <c r="J525" i="2"/>
  <c r="I525" i="2"/>
  <c r="L524" i="2"/>
  <c r="K524" i="2"/>
  <c r="J524" i="2"/>
  <c r="I524" i="2"/>
  <c r="L523" i="2"/>
  <c r="K523" i="2"/>
  <c r="J523" i="2"/>
  <c r="I523" i="2"/>
  <c r="L522" i="2"/>
  <c r="K522" i="2"/>
  <c r="J522" i="2"/>
  <c r="I522" i="2"/>
  <c r="L521" i="2"/>
  <c r="K521" i="2"/>
  <c r="J521" i="2"/>
  <c r="I521" i="2"/>
  <c r="L520" i="2"/>
  <c r="K520" i="2"/>
  <c r="J520" i="2"/>
  <c r="I520" i="2"/>
  <c r="L519" i="2"/>
  <c r="K519" i="2"/>
  <c r="J519" i="2"/>
  <c r="I519" i="2"/>
  <c r="L518" i="2"/>
  <c r="K518" i="2"/>
  <c r="J518" i="2"/>
  <c r="I518" i="2"/>
  <c r="L517" i="2"/>
  <c r="K517" i="2"/>
  <c r="J517" i="2"/>
  <c r="I517" i="2"/>
  <c r="L516" i="2"/>
  <c r="K516" i="2"/>
  <c r="J516" i="2"/>
  <c r="I516" i="2"/>
  <c r="L515" i="2"/>
  <c r="K515" i="2"/>
  <c r="J515" i="2"/>
  <c r="I515" i="2"/>
  <c r="L514" i="2"/>
  <c r="K514" i="2"/>
  <c r="J514" i="2"/>
  <c r="I514" i="2"/>
  <c r="L513" i="2"/>
  <c r="K513" i="2"/>
  <c r="J513" i="2"/>
  <c r="I513" i="2"/>
  <c r="L512" i="2"/>
  <c r="K512" i="2"/>
  <c r="J512" i="2"/>
  <c r="I512" i="2"/>
  <c r="L511" i="2"/>
  <c r="K511" i="2"/>
  <c r="J511" i="2"/>
  <c r="I511" i="2"/>
  <c r="L510" i="2"/>
  <c r="K510" i="2"/>
  <c r="J510" i="2"/>
  <c r="I510" i="2"/>
  <c r="L509" i="2"/>
  <c r="K509" i="2"/>
  <c r="J509" i="2"/>
  <c r="I509" i="2"/>
  <c r="L508" i="2"/>
  <c r="K508" i="2"/>
  <c r="J508" i="2"/>
  <c r="I508" i="2"/>
  <c r="L507" i="2"/>
  <c r="K507" i="2"/>
  <c r="J507" i="2"/>
  <c r="I507" i="2"/>
  <c r="L506" i="2"/>
  <c r="K506" i="2"/>
  <c r="J506" i="2"/>
  <c r="I506" i="2"/>
  <c r="L505" i="2"/>
  <c r="K505" i="2"/>
  <c r="J505" i="2"/>
  <c r="I505" i="2"/>
  <c r="L504" i="2"/>
  <c r="K504" i="2"/>
  <c r="J504" i="2"/>
  <c r="I504" i="2"/>
  <c r="L503" i="2"/>
  <c r="K503" i="2"/>
  <c r="J503" i="2"/>
  <c r="I503" i="2"/>
  <c r="L502" i="2"/>
  <c r="K502" i="2"/>
  <c r="J502" i="2"/>
  <c r="I502" i="2"/>
  <c r="L501" i="2"/>
  <c r="K501" i="2"/>
  <c r="J501" i="2"/>
  <c r="I501" i="2"/>
  <c r="L500" i="2"/>
  <c r="K500" i="2"/>
  <c r="J500" i="2"/>
  <c r="I500" i="2"/>
  <c r="L499" i="2"/>
  <c r="K499" i="2"/>
  <c r="J499" i="2"/>
  <c r="I499" i="2"/>
  <c r="L498" i="2"/>
  <c r="K498" i="2"/>
  <c r="J498" i="2"/>
  <c r="I498" i="2"/>
  <c r="L497" i="2"/>
  <c r="K497" i="2"/>
  <c r="J497" i="2"/>
  <c r="I497" i="2"/>
  <c r="L496" i="2"/>
  <c r="K496" i="2"/>
  <c r="J496" i="2"/>
  <c r="I496" i="2"/>
  <c r="L495" i="2"/>
  <c r="K495" i="2"/>
  <c r="J495" i="2"/>
  <c r="I495" i="2"/>
  <c r="L494" i="2"/>
  <c r="K494" i="2"/>
  <c r="J494" i="2"/>
  <c r="I494" i="2"/>
  <c r="L493" i="2"/>
  <c r="K493" i="2"/>
  <c r="J493" i="2"/>
  <c r="I493" i="2"/>
  <c r="L492" i="2"/>
  <c r="K492" i="2"/>
  <c r="J492" i="2"/>
  <c r="I492" i="2"/>
  <c r="L491" i="2"/>
  <c r="K491" i="2"/>
  <c r="J491" i="2"/>
  <c r="I491" i="2"/>
  <c r="L490" i="2"/>
  <c r="K490" i="2"/>
  <c r="J490" i="2"/>
  <c r="I490" i="2"/>
  <c r="L489" i="2"/>
  <c r="K489" i="2"/>
  <c r="J489" i="2"/>
  <c r="I489" i="2"/>
  <c r="L488" i="2"/>
  <c r="K488" i="2"/>
  <c r="J488" i="2"/>
  <c r="I488" i="2"/>
  <c r="L487" i="2"/>
  <c r="K487" i="2"/>
  <c r="J487" i="2"/>
  <c r="I487" i="2"/>
  <c r="L486" i="2"/>
  <c r="K486" i="2"/>
  <c r="J486" i="2"/>
  <c r="I486" i="2"/>
  <c r="L485" i="2"/>
  <c r="K485" i="2"/>
  <c r="J485" i="2"/>
  <c r="I485" i="2"/>
  <c r="L484" i="2"/>
  <c r="K484" i="2"/>
  <c r="J484" i="2"/>
  <c r="I484" i="2"/>
  <c r="L483" i="2"/>
  <c r="K483" i="2"/>
  <c r="J483" i="2"/>
  <c r="I483" i="2"/>
  <c r="L482" i="2"/>
  <c r="K482" i="2"/>
  <c r="J482" i="2"/>
  <c r="I482" i="2"/>
  <c r="L481" i="2"/>
  <c r="K481" i="2"/>
  <c r="J481" i="2"/>
  <c r="I481" i="2"/>
  <c r="L480" i="2"/>
  <c r="K480" i="2"/>
  <c r="J480" i="2"/>
  <c r="I480" i="2"/>
  <c r="L479" i="2"/>
  <c r="K479" i="2"/>
  <c r="J479" i="2"/>
  <c r="I479" i="2"/>
  <c r="L478" i="2"/>
  <c r="K478" i="2"/>
  <c r="J478" i="2"/>
  <c r="I478" i="2"/>
  <c r="L477" i="2"/>
  <c r="K477" i="2"/>
  <c r="J477" i="2"/>
  <c r="I477" i="2"/>
  <c r="L476" i="2"/>
  <c r="K476" i="2"/>
  <c r="J476" i="2"/>
  <c r="I476" i="2"/>
  <c r="L475" i="2"/>
  <c r="K475" i="2"/>
  <c r="J475" i="2"/>
  <c r="I475" i="2"/>
  <c r="L474" i="2"/>
  <c r="K474" i="2"/>
  <c r="J474" i="2"/>
  <c r="I474" i="2"/>
  <c r="L473" i="2"/>
  <c r="K473" i="2"/>
  <c r="J473" i="2"/>
  <c r="I473" i="2"/>
  <c r="L472" i="2"/>
  <c r="K472" i="2"/>
  <c r="J472" i="2"/>
  <c r="I472" i="2"/>
  <c r="L471" i="2"/>
  <c r="K471" i="2"/>
  <c r="J471" i="2"/>
  <c r="I471" i="2"/>
  <c r="L470" i="2"/>
  <c r="K470" i="2"/>
  <c r="J470" i="2"/>
  <c r="I470" i="2"/>
  <c r="L469" i="2"/>
  <c r="K469" i="2"/>
  <c r="J469" i="2"/>
  <c r="I469" i="2"/>
  <c r="L468" i="2"/>
  <c r="K468" i="2"/>
  <c r="J468" i="2"/>
  <c r="I468" i="2"/>
  <c r="L467" i="2"/>
  <c r="K467" i="2"/>
  <c r="J467" i="2"/>
  <c r="I467" i="2"/>
  <c r="L466" i="2"/>
  <c r="K466" i="2"/>
  <c r="J466" i="2"/>
  <c r="I466" i="2"/>
  <c r="L465" i="2"/>
  <c r="K465" i="2"/>
  <c r="J465" i="2"/>
  <c r="I465" i="2"/>
  <c r="L464" i="2"/>
  <c r="K464" i="2"/>
  <c r="J464" i="2"/>
  <c r="I464" i="2"/>
  <c r="L463" i="2"/>
  <c r="K463" i="2"/>
  <c r="J463" i="2"/>
  <c r="I463" i="2"/>
  <c r="L462" i="2"/>
  <c r="K462" i="2"/>
  <c r="J462" i="2"/>
  <c r="I462" i="2"/>
  <c r="L461" i="2"/>
  <c r="K461" i="2"/>
  <c r="J461" i="2"/>
  <c r="I461" i="2"/>
  <c r="L460" i="2"/>
  <c r="K460" i="2"/>
  <c r="J460" i="2"/>
  <c r="I460" i="2"/>
  <c r="L459" i="2"/>
  <c r="K459" i="2"/>
  <c r="J459" i="2"/>
  <c r="I459" i="2"/>
  <c r="L458" i="2"/>
  <c r="K458" i="2"/>
  <c r="J458" i="2"/>
  <c r="I458" i="2"/>
  <c r="L457" i="2"/>
  <c r="K457" i="2"/>
  <c r="J457" i="2"/>
  <c r="I457" i="2"/>
  <c r="L456" i="2"/>
  <c r="K456" i="2"/>
  <c r="J456" i="2"/>
  <c r="I456" i="2"/>
  <c r="L455" i="2"/>
  <c r="K455" i="2"/>
  <c r="J455" i="2"/>
  <c r="I455" i="2"/>
  <c r="L454" i="2"/>
  <c r="K454" i="2"/>
  <c r="J454" i="2"/>
  <c r="I454" i="2"/>
  <c r="L453" i="2"/>
  <c r="K453" i="2"/>
  <c r="J453" i="2"/>
  <c r="I453" i="2"/>
  <c r="L452" i="2"/>
  <c r="K452" i="2"/>
  <c r="J452" i="2"/>
  <c r="I452" i="2"/>
  <c r="L451" i="2"/>
  <c r="K451" i="2"/>
  <c r="J451" i="2"/>
  <c r="I451" i="2"/>
  <c r="L450" i="2"/>
  <c r="K450" i="2"/>
  <c r="J450" i="2"/>
  <c r="I450" i="2"/>
  <c r="L449" i="2"/>
  <c r="K449" i="2"/>
  <c r="J449" i="2"/>
  <c r="I449" i="2"/>
  <c r="L448" i="2"/>
  <c r="K448" i="2"/>
  <c r="J448" i="2"/>
  <c r="I448" i="2"/>
  <c r="L447" i="2"/>
  <c r="K447" i="2"/>
  <c r="J447" i="2"/>
  <c r="I447" i="2"/>
  <c r="L446" i="2"/>
  <c r="K446" i="2"/>
  <c r="J446" i="2"/>
  <c r="I446" i="2"/>
  <c r="L445" i="2"/>
  <c r="K445" i="2"/>
  <c r="J445" i="2"/>
  <c r="I445" i="2"/>
  <c r="L444" i="2"/>
  <c r="K444" i="2"/>
  <c r="J444" i="2"/>
  <c r="I444" i="2"/>
  <c r="L443" i="2"/>
  <c r="K443" i="2"/>
  <c r="J443" i="2"/>
  <c r="I443" i="2"/>
  <c r="L442" i="2"/>
  <c r="K442" i="2"/>
  <c r="J442" i="2"/>
  <c r="I442" i="2"/>
  <c r="L441" i="2"/>
  <c r="K441" i="2"/>
  <c r="J441" i="2"/>
  <c r="I441" i="2"/>
  <c r="L440" i="2"/>
  <c r="K440" i="2"/>
  <c r="J440" i="2"/>
  <c r="I440" i="2"/>
  <c r="L439" i="2"/>
  <c r="K439" i="2"/>
  <c r="J439" i="2"/>
  <c r="I439" i="2"/>
  <c r="L438" i="2"/>
  <c r="K438" i="2"/>
  <c r="J438" i="2"/>
  <c r="I438" i="2"/>
  <c r="L437" i="2"/>
  <c r="K437" i="2"/>
  <c r="J437" i="2"/>
  <c r="I437" i="2"/>
  <c r="L436" i="2"/>
  <c r="K436" i="2"/>
  <c r="J436" i="2"/>
  <c r="I436" i="2"/>
  <c r="L435" i="2"/>
  <c r="K435" i="2"/>
  <c r="J435" i="2"/>
  <c r="I435" i="2"/>
  <c r="L434" i="2"/>
  <c r="K434" i="2"/>
  <c r="J434" i="2"/>
  <c r="I434" i="2"/>
  <c r="L433" i="2"/>
  <c r="K433" i="2"/>
  <c r="J433" i="2"/>
  <c r="I433" i="2"/>
  <c r="L432" i="2"/>
  <c r="K432" i="2"/>
  <c r="J432" i="2"/>
  <c r="I432" i="2"/>
  <c r="L431" i="2"/>
  <c r="K431" i="2"/>
  <c r="J431" i="2"/>
  <c r="I431" i="2"/>
  <c r="L430" i="2"/>
  <c r="K430" i="2"/>
  <c r="J430" i="2"/>
  <c r="I430" i="2"/>
  <c r="L429" i="2"/>
  <c r="K429" i="2"/>
  <c r="J429" i="2"/>
  <c r="I429" i="2"/>
  <c r="L428" i="2"/>
  <c r="K428" i="2"/>
  <c r="J428" i="2"/>
  <c r="I428" i="2"/>
  <c r="L427" i="2"/>
  <c r="K427" i="2"/>
  <c r="J427" i="2"/>
  <c r="I427" i="2"/>
  <c r="L426" i="2"/>
  <c r="K426" i="2"/>
  <c r="J426" i="2"/>
  <c r="I426" i="2"/>
  <c r="L425" i="2"/>
  <c r="K425" i="2"/>
  <c r="J425" i="2"/>
  <c r="I425" i="2"/>
  <c r="L424" i="2"/>
  <c r="K424" i="2"/>
  <c r="J424" i="2"/>
  <c r="I424" i="2"/>
  <c r="L423" i="2"/>
  <c r="K423" i="2"/>
  <c r="J423" i="2"/>
  <c r="I423" i="2"/>
  <c r="L422" i="2"/>
  <c r="K422" i="2"/>
  <c r="J422" i="2"/>
  <c r="I422" i="2"/>
  <c r="L421" i="2"/>
  <c r="K421" i="2"/>
  <c r="J421" i="2"/>
  <c r="I421" i="2"/>
  <c r="L420" i="2"/>
  <c r="K420" i="2"/>
  <c r="J420" i="2"/>
  <c r="I420" i="2"/>
  <c r="L419" i="2"/>
  <c r="K419" i="2"/>
  <c r="J419" i="2"/>
  <c r="I419" i="2"/>
  <c r="L418" i="2"/>
  <c r="K418" i="2"/>
  <c r="J418" i="2"/>
  <c r="I418" i="2"/>
  <c r="L417" i="2"/>
  <c r="K417" i="2"/>
  <c r="J417" i="2"/>
  <c r="I417" i="2"/>
  <c r="L416" i="2"/>
  <c r="K416" i="2"/>
  <c r="J416" i="2"/>
  <c r="I416" i="2"/>
  <c r="L415" i="2"/>
  <c r="K415" i="2"/>
  <c r="J415" i="2"/>
  <c r="I415" i="2"/>
  <c r="L414" i="2"/>
  <c r="K414" i="2"/>
  <c r="J414" i="2"/>
  <c r="I414" i="2"/>
  <c r="L413" i="2"/>
  <c r="K413" i="2"/>
  <c r="J413" i="2"/>
  <c r="I413" i="2"/>
  <c r="L412" i="2"/>
  <c r="K412" i="2"/>
  <c r="J412" i="2"/>
  <c r="I412" i="2"/>
  <c r="L411" i="2"/>
  <c r="K411" i="2"/>
  <c r="J411" i="2"/>
  <c r="I411" i="2"/>
  <c r="L410" i="2"/>
  <c r="K410" i="2"/>
  <c r="J410" i="2"/>
  <c r="I410" i="2"/>
  <c r="L409" i="2"/>
  <c r="K409" i="2"/>
  <c r="J409" i="2"/>
  <c r="I409" i="2"/>
  <c r="L408" i="2"/>
  <c r="K408" i="2"/>
  <c r="J408" i="2"/>
  <c r="I408" i="2"/>
  <c r="L407" i="2"/>
  <c r="K407" i="2"/>
  <c r="J407" i="2"/>
  <c r="I407" i="2"/>
  <c r="L406" i="2"/>
  <c r="K406" i="2"/>
  <c r="J406" i="2"/>
  <c r="I406" i="2"/>
  <c r="L405" i="2"/>
  <c r="K405" i="2"/>
  <c r="J405" i="2"/>
  <c r="I405" i="2"/>
  <c r="L404" i="2"/>
  <c r="K404" i="2"/>
  <c r="J404" i="2"/>
  <c r="I404" i="2"/>
  <c r="L403" i="2"/>
  <c r="K403" i="2"/>
  <c r="J403" i="2"/>
  <c r="I403" i="2"/>
  <c r="L402" i="2"/>
  <c r="K402" i="2"/>
  <c r="J402" i="2"/>
  <c r="I402" i="2"/>
  <c r="L401" i="2"/>
  <c r="K401" i="2"/>
  <c r="J401" i="2"/>
  <c r="I401" i="2"/>
  <c r="L400" i="2"/>
  <c r="K400" i="2"/>
  <c r="J400" i="2"/>
  <c r="I400" i="2"/>
  <c r="L399" i="2"/>
  <c r="K399" i="2"/>
  <c r="J399" i="2"/>
  <c r="I399" i="2"/>
  <c r="L398" i="2"/>
  <c r="K398" i="2"/>
  <c r="J398" i="2"/>
  <c r="I398" i="2"/>
  <c r="L397" i="2"/>
  <c r="K397" i="2"/>
  <c r="J397" i="2"/>
  <c r="I397" i="2"/>
  <c r="L396" i="2"/>
  <c r="K396" i="2"/>
  <c r="J396" i="2"/>
  <c r="I396" i="2"/>
  <c r="L395" i="2"/>
  <c r="K395" i="2"/>
  <c r="J395" i="2"/>
  <c r="I395" i="2"/>
  <c r="L394" i="2"/>
  <c r="K394" i="2"/>
  <c r="J394" i="2"/>
  <c r="I394" i="2"/>
  <c r="L393" i="2"/>
  <c r="K393" i="2"/>
  <c r="J393" i="2"/>
  <c r="I393" i="2"/>
  <c r="L392" i="2"/>
  <c r="K392" i="2"/>
  <c r="J392" i="2"/>
  <c r="I392" i="2"/>
  <c r="L391" i="2"/>
  <c r="K391" i="2"/>
  <c r="J391" i="2"/>
  <c r="I391" i="2"/>
  <c r="L390" i="2"/>
  <c r="K390" i="2"/>
  <c r="J390" i="2"/>
  <c r="I390" i="2"/>
  <c r="L389" i="2"/>
  <c r="K389" i="2"/>
  <c r="J389" i="2"/>
  <c r="I389" i="2"/>
  <c r="L388" i="2"/>
  <c r="K388" i="2"/>
  <c r="J388" i="2"/>
  <c r="I388" i="2"/>
  <c r="L387" i="2"/>
  <c r="K387" i="2"/>
  <c r="J387" i="2"/>
  <c r="I387" i="2"/>
  <c r="L386" i="2"/>
  <c r="K386" i="2"/>
  <c r="J386" i="2"/>
  <c r="I386" i="2"/>
  <c r="L385" i="2"/>
  <c r="K385" i="2"/>
  <c r="J385" i="2"/>
  <c r="I385" i="2"/>
  <c r="L384" i="2"/>
  <c r="K384" i="2"/>
  <c r="J384" i="2"/>
  <c r="I384" i="2"/>
  <c r="L383" i="2"/>
  <c r="K383" i="2"/>
  <c r="J383" i="2"/>
  <c r="I383" i="2"/>
  <c r="L382" i="2"/>
  <c r="K382" i="2"/>
  <c r="J382" i="2"/>
  <c r="I382" i="2"/>
  <c r="L381" i="2"/>
  <c r="K381" i="2"/>
  <c r="J381" i="2"/>
  <c r="I381" i="2"/>
  <c r="L380" i="2"/>
  <c r="K380" i="2"/>
  <c r="J380" i="2"/>
  <c r="I380" i="2"/>
  <c r="L379" i="2"/>
  <c r="K379" i="2"/>
  <c r="J379" i="2"/>
  <c r="I379" i="2"/>
  <c r="L378" i="2"/>
  <c r="K378" i="2"/>
  <c r="J378" i="2"/>
  <c r="I378" i="2"/>
  <c r="L377" i="2"/>
  <c r="K377" i="2"/>
  <c r="J377" i="2"/>
  <c r="I377" i="2"/>
  <c r="L376" i="2"/>
  <c r="K376" i="2"/>
  <c r="J376" i="2"/>
  <c r="I376" i="2"/>
  <c r="L375" i="2"/>
  <c r="K375" i="2"/>
  <c r="J375" i="2"/>
  <c r="I375" i="2"/>
  <c r="L374" i="2"/>
  <c r="K374" i="2"/>
  <c r="J374" i="2"/>
  <c r="I374" i="2"/>
  <c r="L373" i="2"/>
  <c r="K373" i="2"/>
  <c r="J373" i="2"/>
  <c r="I373" i="2"/>
  <c r="L372" i="2"/>
  <c r="K372" i="2"/>
  <c r="J372" i="2"/>
  <c r="I372" i="2"/>
  <c r="L371" i="2"/>
  <c r="K371" i="2"/>
  <c r="J371" i="2"/>
  <c r="I371" i="2"/>
  <c r="L370" i="2"/>
  <c r="K370" i="2"/>
  <c r="J370" i="2"/>
  <c r="I370" i="2"/>
  <c r="L369" i="2"/>
  <c r="K369" i="2"/>
  <c r="J369" i="2"/>
  <c r="I369" i="2"/>
  <c r="L368" i="2"/>
  <c r="K368" i="2"/>
  <c r="J368" i="2"/>
  <c r="I368" i="2"/>
  <c r="L367" i="2"/>
  <c r="K367" i="2"/>
  <c r="J367" i="2"/>
  <c r="I367" i="2"/>
  <c r="L366" i="2"/>
  <c r="K366" i="2"/>
  <c r="J366" i="2"/>
  <c r="I366" i="2"/>
  <c r="L365" i="2"/>
  <c r="K365" i="2"/>
  <c r="J365" i="2"/>
  <c r="I365" i="2"/>
  <c r="L364" i="2"/>
  <c r="K364" i="2"/>
  <c r="J364" i="2"/>
  <c r="I364" i="2"/>
  <c r="L363" i="2"/>
  <c r="K363" i="2"/>
  <c r="J363" i="2"/>
  <c r="I363" i="2"/>
  <c r="L362" i="2"/>
  <c r="K362" i="2"/>
  <c r="J362" i="2"/>
  <c r="I362" i="2"/>
  <c r="L361" i="2"/>
  <c r="K361" i="2"/>
  <c r="J361" i="2"/>
  <c r="I361" i="2"/>
  <c r="L360" i="2"/>
  <c r="K360" i="2"/>
  <c r="J360" i="2"/>
  <c r="I360" i="2"/>
  <c r="L359" i="2"/>
  <c r="K359" i="2"/>
  <c r="J359" i="2"/>
  <c r="I359" i="2"/>
  <c r="L358" i="2"/>
  <c r="K358" i="2"/>
  <c r="J358" i="2"/>
  <c r="I358" i="2"/>
  <c r="L357" i="2"/>
  <c r="K357" i="2"/>
  <c r="J357" i="2"/>
  <c r="I357" i="2"/>
  <c r="L356" i="2"/>
  <c r="K356" i="2"/>
  <c r="J356" i="2"/>
  <c r="I356" i="2"/>
  <c r="L355" i="2"/>
  <c r="K355" i="2"/>
  <c r="J355" i="2"/>
  <c r="I355" i="2"/>
  <c r="L354" i="2"/>
  <c r="K354" i="2"/>
  <c r="J354" i="2"/>
  <c r="I354" i="2"/>
  <c r="L353" i="2"/>
  <c r="K353" i="2"/>
  <c r="J353" i="2"/>
  <c r="I353" i="2"/>
  <c r="L352" i="2"/>
  <c r="K352" i="2"/>
  <c r="J352" i="2"/>
  <c r="I352" i="2"/>
  <c r="L351" i="2"/>
  <c r="K351" i="2"/>
  <c r="J351" i="2"/>
  <c r="I351" i="2"/>
  <c r="L350" i="2"/>
  <c r="K350" i="2"/>
  <c r="J350" i="2"/>
  <c r="I350" i="2"/>
  <c r="K349" i="2"/>
  <c r="I349" i="2"/>
  <c r="N326" i="2" s="1"/>
  <c r="L348" i="2"/>
  <c r="K348" i="2"/>
  <c r="J348" i="2"/>
  <c r="I348" i="2"/>
  <c r="L347" i="2"/>
  <c r="K347" i="2"/>
  <c r="J347" i="2"/>
  <c r="I347" i="2"/>
  <c r="L346" i="2"/>
  <c r="K346" i="2"/>
  <c r="J346" i="2"/>
  <c r="I346" i="2"/>
  <c r="L345" i="2"/>
  <c r="K345" i="2"/>
  <c r="J345" i="2"/>
  <c r="I345" i="2"/>
  <c r="L344" i="2"/>
  <c r="K344" i="2"/>
  <c r="J344" i="2"/>
  <c r="I344" i="2"/>
  <c r="L343" i="2"/>
  <c r="K343" i="2"/>
  <c r="J343" i="2"/>
  <c r="I343" i="2"/>
  <c r="L342" i="2"/>
  <c r="K342" i="2"/>
  <c r="J342" i="2"/>
  <c r="I342" i="2"/>
  <c r="L341" i="2"/>
  <c r="K341" i="2"/>
  <c r="J341" i="2"/>
  <c r="I341" i="2"/>
  <c r="L340" i="2"/>
  <c r="K340" i="2"/>
  <c r="J340" i="2"/>
  <c r="I340" i="2"/>
  <c r="L339" i="2"/>
  <c r="K339" i="2"/>
  <c r="J339" i="2"/>
  <c r="I339" i="2"/>
  <c r="L338" i="2"/>
  <c r="K338" i="2"/>
  <c r="J338" i="2"/>
  <c r="I338" i="2"/>
  <c r="L337" i="2"/>
  <c r="K337" i="2"/>
  <c r="J337" i="2"/>
  <c r="I337" i="2"/>
  <c r="L336" i="2"/>
  <c r="K336" i="2"/>
  <c r="J336" i="2"/>
  <c r="I336" i="2"/>
  <c r="L335" i="2"/>
  <c r="K335" i="2"/>
  <c r="J335" i="2"/>
  <c r="I335" i="2"/>
  <c r="L334" i="2"/>
  <c r="K334" i="2"/>
  <c r="J334" i="2"/>
  <c r="I334" i="2"/>
  <c r="K333" i="2"/>
  <c r="I333" i="2"/>
  <c r="N320" i="2" s="1"/>
  <c r="L332" i="2"/>
  <c r="K332" i="2"/>
  <c r="J332" i="2"/>
  <c r="I332" i="2"/>
  <c r="L331" i="2"/>
  <c r="K331" i="2"/>
  <c r="J331" i="2"/>
  <c r="I331" i="2"/>
  <c r="L330" i="2"/>
  <c r="K330" i="2"/>
  <c r="J330" i="2"/>
  <c r="I330" i="2"/>
  <c r="L329" i="2"/>
  <c r="K329" i="2"/>
  <c r="J329" i="2"/>
  <c r="I329" i="2"/>
  <c r="L328" i="2"/>
  <c r="K328" i="2"/>
  <c r="J328" i="2"/>
  <c r="I328" i="2"/>
  <c r="L327" i="2"/>
  <c r="K327" i="2"/>
  <c r="J327" i="2"/>
  <c r="I327" i="2"/>
  <c r="K326" i="2"/>
  <c r="I326" i="2"/>
  <c r="N307" i="2" s="1"/>
  <c r="L325" i="2"/>
  <c r="K325" i="2"/>
  <c r="J325" i="2"/>
  <c r="I325" i="2"/>
  <c r="L324" i="2"/>
  <c r="K324" i="2"/>
  <c r="J324" i="2"/>
  <c r="I324" i="2"/>
  <c r="L323" i="2"/>
  <c r="K323" i="2"/>
  <c r="J323" i="2"/>
  <c r="I323" i="2"/>
  <c r="L322" i="2"/>
  <c r="K322" i="2"/>
  <c r="J322" i="2"/>
  <c r="I322" i="2"/>
  <c r="L321" i="2"/>
  <c r="K321" i="2"/>
  <c r="J321" i="2"/>
  <c r="I321" i="2"/>
  <c r="K320" i="2"/>
  <c r="I320" i="2"/>
  <c r="N291" i="2" s="1"/>
  <c r="L319" i="2"/>
  <c r="K319" i="2"/>
  <c r="J319" i="2"/>
  <c r="I319" i="2"/>
  <c r="L318" i="2"/>
  <c r="K318" i="2"/>
  <c r="J318" i="2"/>
  <c r="I318" i="2"/>
  <c r="L317" i="2"/>
  <c r="K317" i="2"/>
  <c r="J317" i="2"/>
  <c r="I317" i="2"/>
  <c r="L316" i="2"/>
  <c r="K316" i="2"/>
  <c r="J316" i="2"/>
  <c r="I316" i="2"/>
  <c r="L315" i="2"/>
  <c r="K315" i="2"/>
  <c r="J315" i="2"/>
  <c r="I315" i="2"/>
  <c r="L314" i="2"/>
  <c r="K314" i="2"/>
  <c r="J314" i="2"/>
  <c r="I314" i="2"/>
  <c r="L313" i="2"/>
  <c r="K313" i="2"/>
  <c r="J313" i="2"/>
  <c r="I313" i="2"/>
  <c r="L312" i="2"/>
  <c r="K312" i="2"/>
  <c r="J312" i="2"/>
  <c r="I312" i="2"/>
  <c r="L311" i="2"/>
  <c r="K311" i="2"/>
  <c r="J311" i="2"/>
  <c r="I311" i="2"/>
  <c r="L310" i="2"/>
  <c r="K310" i="2"/>
  <c r="J310" i="2"/>
  <c r="I310" i="2"/>
  <c r="L309" i="2"/>
  <c r="K309" i="2"/>
  <c r="J309" i="2"/>
  <c r="I309" i="2"/>
  <c r="L308" i="2"/>
  <c r="K308" i="2"/>
  <c r="J308" i="2"/>
  <c r="I308" i="2"/>
  <c r="K307" i="2"/>
  <c r="I307" i="2"/>
  <c r="N266" i="2" s="1"/>
  <c r="L306" i="2"/>
  <c r="K306" i="2"/>
  <c r="J306" i="2"/>
  <c r="I306" i="2"/>
  <c r="L305" i="2"/>
  <c r="K305" i="2"/>
  <c r="J305" i="2"/>
  <c r="I305" i="2"/>
  <c r="L304" i="2"/>
  <c r="K304" i="2"/>
  <c r="J304" i="2"/>
  <c r="I304" i="2"/>
  <c r="L303" i="2"/>
  <c r="K303" i="2"/>
  <c r="J303" i="2"/>
  <c r="I303" i="2"/>
  <c r="L302" i="2"/>
  <c r="K302" i="2"/>
  <c r="J302" i="2"/>
  <c r="I302" i="2"/>
  <c r="L301" i="2"/>
  <c r="K301" i="2"/>
  <c r="J301" i="2"/>
  <c r="I301" i="2"/>
  <c r="L300" i="2"/>
  <c r="K300" i="2"/>
  <c r="J300" i="2"/>
  <c r="I300" i="2"/>
  <c r="L299" i="2"/>
  <c r="K299" i="2"/>
  <c r="J299" i="2"/>
  <c r="I299" i="2"/>
  <c r="L298" i="2"/>
  <c r="K298" i="2"/>
  <c r="J298" i="2"/>
  <c r="I298" i="2"/>
  <c r="L297" i="2"/>
  <c r="K297" i="2"/>
  <c r="J297" i="2"/>
  <c r="I297" i="2"/>
  <c r="L296" i="2"/>
  <c r="K296" i="2"/>
  <c r="J296" i="2"/>
  <c r="I296" i="2"/>
  <c r="L295" i="2"/>
  <c r="K295" i="2"/>
  <c r="J295" i="2"/>
  <c r="I295" i="2"/>
  <c r="L294" i="2"/>
  <c r="K294" i="2"/>
  <c r="J294" i="2"/>
  <c r="I294" i="2"/>
  <c r="L293" i="2"/>
  <c r="K293" i="2"/>
  <c r="J293" i="2"/>
  <c r="I293" i="2"/>
  <c r="L292" i="2"/>
  <c r="K292" i="2"/>
  <c r="J292" i="2"/>
  <c r="I292" i="2"/>
  <c r="K291" i="2"/>
  <c r="I291" i="2"/>
  <c r="N241" i="2" s="1"/>
  <c r="L290" i="2"/>
  <c r="K290" i="2"/>
  <c r="J290" i="2"/>
  <c r="I290" i="2"/>
  <c r="L289" i="2"/>
  <c r="K289" i="2"/>
  <c r="J289" i="2"/>
  <c r="I289" i="2"/>
  <c r="L288" i="2"/>
  <c r="K288" i="2"/>
  <c r="J288" i="2"/>
  <c r="I288" i="2"/>
  <c r="L287" i="2"/>
  <c r="K287" i="2"/>
  <c r="J287" i="2"/>
  <c r="I287" i="2"/>
  <c r="L286" i="2"/>
  <c r="K286" i="2"/>
  <c r="J286" i="2"/>
  <c r="I286" i="2"/>
  <c r="L285" i="2"/>
  <c r="K285" i="2"/>
  <c r="J285" i="2"/>
  <c r="I285" i="2"/>
  <c r="L284" i="2"/>
  <c r="K284" i="2"/>
  <c r="J284" i="2"/>
  <c r="I284" i="2"/>
  <c r="L283" i="2"/>
  <c r="K283" i="2"/>
  <c r="J283" i="2"/>
  <c r="I283" i="2"/>
  <c r="L282" i="2"/>
  <c r="K282" i="2"/>
  <c r="J282" i="2"/>
  <c r="I282" i="2"/>
  <c r="L281" i="2"/>
  <c r="K281" i="2"/>
  <c r="J281" i="2"/>
  <c r="I281" i="2"/>
  <c r="L280" i="2"/>
  <c r="K280" i="2"/>
  <c r="J280" i="2"/>
  <c r="I280" i="2"/>
  <c r="L279" i="2"/>
  <c r="K279" i="2"/>
  <c r="J279" i="2"/>
  <c r="I279" i="2"/>
  <c r="L278" i="2"/>
  <c r="K278" i="2"/>
  <c r="J278" i="2"/>
  <c r="I278" i="2"/>
  <c r="L277" i="2"/>
  <c r="K277" i="2"/>
  <c r="J277" i="2"/>
  <c r="I277" i="2"/>
  <c r="L276" i="2"/>
  <c r="K276" i="2"/>
  <c r="J276" i="2"/>
  <c r="I276" i="2"/>
  <c r="L275" i="2"/>
  <c r="K275" i="2"/>
  <c r="J275" i="2"/>
  <c r="I275" i="2"/>
  <c r="L274" i="2"/>
  <c r="K274" i="2"/>
  <c r="J274" i="2"/>
  <c r="I274" i="2"/>
  <c r="L273" i="2"/>
  <c r="K273" i="2"/>
  <c r="J273" i="2"/>
  <c r="I273" i="2"/>
  <c r="L272" i="2"/>
  <c r="K272" i="2"/>
  <c r="J272" i="2"/>
  <c r="I272" i="2"/>
  <c r="L271" i="2"/>
  <c r="K271" i="2"/>
  <c r="J271" i="2"/>
  <c r="I271" i="2"/>
  <c r="L270" i="2"/>
  <c r="K270" i="2"/>
  <c r="J270" i="2"/>
  <c r="I270" i="2"/>
  <c r="L269" i="2"/>
  <c r="K269" i="2"/>
  <c r="J269" i="2"/>
  <c r="I269" i="2"/>
  <c r="L268" i="2"/>
  <c r="K268" i="2"/>
  <c r="J268" i="2"/>
  <c r="I268" i="2"/>
  <c r="L267" i="2"/>
  <c r="K267" i="2"/>
  <c r="J267" i="2"/>
  <c r="I267" i="2"/>
  <c r="K266" i="2"/>
  <c r="I266" i="2"/>
  <c r="N214" i="2" s="1"/>
  <c r="L265" i="2"/>
  <c r="K265" i="2"/>
  <c r="J265" i="2"/>
  <c r="I265" i="2"/>
  <c r="L264" i="2"/>
  <c r="K264" i="2"/>
  <c r="J264" i="2"/>
  <c r="I264" i="2"/>
  <c r="L263" i="2"/>
  <c r="K263" i="2"/>
  <c r="J263" i="2"/>
  <c r="I263" i="2"/>
  <c r="L262" i="2"/>
  <c r="K262" i="2"/>
  <c r="J262" i="2"/>
  <c r="I262" i="2"/>
  <c r="L261" i="2"/>
  <c r="K261" i="2"/>
  <c r="J261" i="2"/>
  <c r="I261" i="2"/>
  <c r="L260" i="2"/>
  <c r="K260" i="2"/>
  <c r="J260" i="2"/>
  <c r="I260" i="2"/>
  <c r="L259" i="2"/>
  <c r="K259" i="2"/>
  <c r="J259" i="2"/>
  <c r="I259" i="2"/>
  <c r="L258" i="2"/>
  <c r="K258" i="2"/>
  <c r="J258" i="2"/>
  <c r="I258" i="2"/>
  <c r="L257" i="2"/>
  <c r="K257" i="2"/>
  <c r="J257" i="2"/>
  <c r="I257" i="2"/>
  <c r="L256" i="2"/>
  <c r="K256" i="2"/>
  <c r="J256" i="2"/>
  <c r="I256" i="2"/>
  <c r="L255" i="2"/>
  <c r="K255" i="2"/>
  <c r="J255" i="2"/>
  <c r="I255" i="2"/>
  <c r="L254" i="2"/>
  <c r="K254" i="2"/>
  <c r="J254" i="2"/>
  <c r="I254" i="2"/>
  <c r="L253" i="2"/>
  <c r="K253" i="2"/>
  <c r="J253" i="2"/>
  <c r="I253" i="2"/>
  <c r="L252" i="2"/>
  <c r="K252" i="2"/>
  <c r="J252" i="2"/>
  <c r="I252" i="2"/>
  <c r="L251" i="2"/>
  <c r="K251" i="2"/>
  <c r="J251" i="2"/>
  <c r="I251" i="2"/>
  <c r="L250" i="2"/>
  <c r="K250" i="2"/>
  <c r="J250" i="2"/>
  <c r="I250" i="2"/>
  <c r="L249" i="2"/>
  <c r="K249" i="2"/>
  <c r="J249" i="2"/>
  <c r="I249" i="2"/>
  <c r="L248" i="2"/>
  <c r="K248" i="2"/>
  <c r="J248" i="2"/>
  <c r="I248" i="2"/>
  <c r="L247" i="2"/>
  <c r="K247" i="2"/>
  <c r="J247" i="2"/>
  <c r="I247" i="2"/>
  <c r="L246" i="2"/>
  <c r="K246" i="2"/>
  <c r="J246" i="2"/>
  <c r="I246" i="2"/>
  <c r="L245" i="2"/>
  <c r="K245" i="2"/>
  <c r="J245" i="2"/>
  <c r="I245" i="2"/>
  <c r="L244" i="2"/>
  <c r="K244" i="2"/>
  <c r="J244" i="2"/>
  <c r="I244" i="2"/>
  <c r="L243" i="2"/>
  <c r="K243" i="2"/>
  <c r="J243" i="2"/>
  <c r="I243" i="2"/>
  <c r="L242" i="2"/>
  <c r="K242" i="2"/>
  <c r="J242" i="2"/>
  <c r="I242" i="2"/>
  <c r="K241" i="2"/>
  <c r="I241" i="2"/>
  <c r="N201" i="2" s="1"/>
  <c r="L240" i="2"/>
  <c r="K240" i="2"/>
  <c r="J240" i="2"/>
  <c r="I240" i="2"/>
  <c r="L239" i="2"/>
  <c r="K239" i="2"/>
  <c r="J239" i="2"/>
  <c r="I239" i="2"/>
  <c r="L238" i="2"/>
  <c r="K238" i="2"/>
  <c r="J238" i="2"/>
  <c r="I238" i="2"/>
  <c r="L237" i="2"/>
  <c r="K237" i="2"/>
  <c r="J237" i="2"/>
  <c r="I237" i="2"/>
  <c r="L236" i="2"/>
  <c r="K236" i="2"/>
  <c r="J236" i="2"/>
  <c r="I236" i="2"/>
  <c r="L235" i="2"/>
  <c r="K235" i="2"/>
  <c r="J235" i="2"/>
  <c r="I235" i="2"/>
  <c r="L234" i="2"/>
  <c r="K234" i="2"/>
  <c r="J234" i="2"/>
  <c r="I234" i="2"/>
  <c r="L233" i="2"/>
  <c r="K233" i="2"/>
  <c r="J233" i="2"/>
  <c r="I233" i="2"/>
  <c r="L232" i="2"/>
  <c r="K232" i="2"/>
  <c r="J232" i="2"/>
  <c r="I232" i="2"/>
  <c r="L231" i="2"/>
  <c r="K231" i="2"/>
  <c r="J231" i="2"/>
  <c r="I231" i="2"/>
  <c r="L230" i="2"/>
  <c r="K230" i="2"/>
  <c r="J230" i="2"/>
  <c r="I230" i="2"/>
  <c r="L229" i="2"/>
  <c r="K229" i="2"/>
  <c r="J229" i="2"/>
  <c r="I229" i="2"/>
  <c r="L228" i="2"/>
  <c r="K228" i="2"/>
  <c r="J228" i="2"/>
  <c r="I228" i="2"/>
  <c r="L227" i="2"/>
  <c r="K227" i="2"/>
  <c r="J227" i="2"/>
  <c r="I227" i="2"/>
  <c r="L226" i="2"/>
  <c r="K226" i="2"/>
  <c r="J226" i="2"/>
  <c r="I226" i="2"/>
  <c r="L225" i="2"/>
  <c r="K225" i="2"/>
  <c r="J225" i="2"/>
  <c r="I225" i="2"/>
  <c r="L224" i="2"/>
  <c r="K224" i="2"/>
  <c r="J224" i="2"/>
  <c r="I224" i="2"/>
  <c r="L223" i="2"/>
  <c r="K223" i="2"/>
  <c r="J223" i="2"/>
  <c r="I223" i="2"/>
  <c r="L222" i="2"/>
  <c r="K222" i="2"/>
  <c r="J222" i="2"/>
  <c r="I222" i="2"/>
  <c r="L221" i="2"/>
  <c r="K221" i="2"/>
  <c r="J221" i="2"/>
  <c r="I221" i="2"/>
  <c r="L220" i="2"/>
  <c r="K220" i="2"/>
  <c r="J220" i="2"/>
  <c r="I220" i="2"/>
  <c r="L219" i="2"/>
  <c r="K219" i="2"/>
  <c r="J219" i="2"/>
  <c r="I219" i="2"/>
  <c r="L218" i="2"/>
  <c r="K218" i="2"/>
  <c r="J218" i="2"/>
  <c r="I218" i="2"/>
  <c r="L217" i="2"/>
  <c r="K217" i="2"/>
  <c r="J217" i="2"/>
  <c r="I217" i="2"/>
  <c r="L216" i="2"/>
  <c r="K216" i="2"/>
  <c r="J216" i="2"/>
  <c r="I216" i="2"/>
  <c r="L215" i="2"/>
  <c r="K215" i="2"/>
  <c r="J215" i="2"/>
  <c r="I215" i="2"/>
  <c r="K214" i="2"/>
  <c r="I214" i="2"/>
  <c r="N183" i="2" s="1"/>
  <c r="L213" i="2"/>
  <c r="K213" i="2"/>
  <c r="J213" i="2"/>
  <c r="I213" i="2"/>
  <c r="L212" i="2"/>
  <c r="K212" i="2"/>
  <c r="J212" i="2"/>
  <c r="I212" i="2"/>
  <c r="L211" i="2"/>
  <c r="K211" i="2"/>
  <c r="J211" i="2"/>
  <c r="I211" i="2"/>
  <c r="L210" i="2"/>
  <c r="K210" i="2"/>
  <c r="J210" i="2"/>
  <c r="I210" i="2"/>
  <c r="L209" i="2"/>
  <c r="K209" i="2"/>
  <c r="J209" i="2"/>
  <c r="I209" i="2"/>
  <c r="L208" i="2"/>
  <c r="K208" i="2"/>
  <c r="J208" i="2"/>
  <c r="I208" i="2"/>
  <c r="L207" i="2"/>
  <c r="K207" i="2"/>
  <c r="J207" i="2"/>
  <c r="I207" i="2"/>
  <c r="L206" i="2"/>
  <c r="K206" i="2"/>
  <c r="J206" i="2"/>
  <c r="I206" i="2"/>
  <c r="L205" i="2"/>
  <c r="K205" i="2"/>
  <c r="J205" i="2"/>
  <c r="I205" i="2"/>
  <c r="L204" i="2"/>
  <c r="K204" i="2"/>
  <c r="J204" i="2"/>
  <c r="I204" i="2"/>
  <c r="L203" i="2"/>
  <c r="K203" i="2"/>
  <c r="J203" i="2"/>
  <c r="I203" i="2"/>
  <c r="L202" i="2"/>
  <c r="K202" i="2"/>
  <c r="J202" i="2"/>
  <c r="I202" i="2"/>
  <c r="K201" i="2"/>
  <c r="I201" i="2"/>
  <c r="N171" i="2" s="1"/>
  <c r="L200" i="2"/>
  <c r="K200" i="2"/>
  <c r="J200" i="2"/>
  <c r="I200" i="2"/>
  <c r="L199" i="2"/>
  <c r="K199" i="2"/>
  <c r="J199" i="2"/>
  <c r="I199" i="2"/>
  <c r="L198" i="2"/>
  <c r="K198" i="2"/>
  <c r="J198" i="2"/>
  <c r="I198" i="2"/>
  <c r="L197" i="2"/>
  <c r="K197" i="2"/>
  <c r="J197" i="2"/>
  <c r="I197" i="2"/>
  <c r="L196" i="2"/>
  <c r="K196" i="2"/>
  <c r="J196" i="2"/>
  <c r="I196" i="2"/>
  <c r="L195" i="2"/>
  <c r="K195" i="2"/>
  <c r="J195" i="2"/>
  <c r="I195" i="2"/>
  <c r="L194" i="2"/>
  <c r="K194" i="2"/>
  <c r="J194" i="2"/>
  <c r="I194" i="2"/>
  <c r="L193" i="2"/>
  <c r="K193" i="2"/>
  <c r="J193" i="2"/>
  <c r="I193" i="2"/>
  <c r="L192" i="2"/>
  <c r="K192" i="2"/>
  <c r="J192" i="2"/>
  <c r="I192" i="2"/>
  <c r="L191" i="2"/>
  <c r="K191" i="2"/>
  <c r="J191" i="2"/>
  <c r="I191" i="2"/>
  <c r="L190" i="2"/>
  <c r="K190" i="2"/>
  <c r="J190" i="2"/>
  <c r="I190" i="2"/>
  <c r="L189" i="2"/>
  <c r="K189" i="2"/>
  <c r="J189" i="2"/>
  <c r="I189" i="2"/>
  <c r="L188" i="2"/>
  <c r="K188" i="2"/>
  <c r="J188" i="2"/>
  <c r="I188" i="2"/>
  <c r="L187" i="2"/>
  <c r="K187" i="2"/>
  <c r="J187" i="2"/>
  <c r="I187" i="2"/>
  <c r="L186" i="2"/>
  <c r="K186" i="2"/>
  <c r="J186" i="2"/>
  <c r="I186" i="2"/>
  <c r="L185" i="2"/>
  <c r="K185" i="2"/>
  <c r="J185" i="2"/>
  <c r="I185" i="2"/>
  <c r="L184" i="2"/>
  <c r="K184" i="2"/>
  <c r="J184" i="2"/>
  <c r="I184" i="2"/>
  <c r="K183" i="2"/>
  <c r="I183" i="2"/>
  <c r="N157" i="2" s="1"/>
  <c r="L182" i="2"/>
  <c r="K182" i="2"/>
  <c r="J182" i="2"/>
  <c r="I182" i="2"/>
  <c r="L181" i="2"/>
  <c r="K181" i="2"/>
  <c r="J181" i="2"/>
  <c r="I181" i="2"/>
  <c r="L180" i="2"/>
  <c r="K180" i="2"/>
  <c r="J180" i="2"/>
  <c r="I180" i="2"/>
  <c r="L179" i="2"/>
  <c r="K179" i="2"/>
  <c r="J179" i="2"/>
  <c r="I179" i="2"/>
  <c r="L178" i="2"/>
  <c r="K178" i="2"/>
  <c r="J178" i="2"/>
  <c r="I178" i="2"/>
  <c r="L177" i="2"/>
  <c r="K177" i="2"/>
  <c r="J177" i="2"/>
  <c r="I177" i="2"/>
  <c r="L176" i="2"/>
  <c r="K176" i="2"/>
  <c r="J176" i="2"/>
  <c r="I176" i="2"/>
  <c r="L175" i="2"/>
  <c r="K175" i="2"/>
  <c r="J175" i="2"/>
  <c r="I175" i="2"/>
  <c r="L174" i="2"/>
  <c r="K174" i="2"/>
  <c r="J174" i="2"/>
  <c r="I174" i="2"/>
  <c r="L173" i="2"/>
  <c r="K173" i="2"/>
  <c r="J173" i="2"/>
  <c r="I173" i="2"/>
  <c r="L172" i="2"/>
  <c r="K172" i="2"/>
  <c r="J172" i="2"/>
  <c r="I172" i="2"/>
  <c r="K171" i="2"/>
  <c r="I171" i="2"/>
  <c r="N135" i="2" s="1"/>
  <c r="L170" i="2"/>
  <c r="K170" i="2"/>
  <c r="J170" i="2"/>
  <c r="I170" i="2"/>
  <c r="L169" i="2"/>
  <c r="K169" i="2"/>
  <c r="J169" i="2"/>
  <c r="I169" i="2"/>
  <c r="L168" i="2"/>
  <c r="K168" i="2"/>
  <c r="J168" i="2"/>
  <c r="I168" i="2"/>
  <c r="L167" i="2"/>
  <c r="K167" i="2"/>
  <c r="J167" i="2"/>
  <c r="I167" i="2"/>
  <c r="L166" i="2"/>
  <c r="K166" i="2"/>
  <c r="J166" i="2"/>
  <c r="I166" i="2"/>
  <c r="L165" i="2"/>
  <c r="K165" i="2"/>
  <c r="J165" i="2"/>
  <c r="I165" i="2"/>
  <c r="L164" i="2"/>
  <c r="K164" i="2"/>
  <c r="J164" i="2"/>
  <c r="I164" i="2"/>
  <c r="L163" i="2"/>
  <c r="K163" i="2"/>
  <c r="J163" i="2"/>
  <c r="I163" i="2"/>
  <c r="L162" i="2"/>
  <c r="K162" i="2"/>
  <c r="J162" i="2"/>
  <c r="I162" i="2"/>
  <c r="L161" i="2"/>
  <c r="K161" i="2"/>
  <c r="J161" i="2"/>
  <c r="I161" i="2"/>
  <c r="L160" i="2"/>
  <c r="K160" i="2"/>
  <c r="J160" i="2"/>
  <c r="I160" i="2"/>
  <c r="L159" i="2"/>
  <c r="K159" i="2"/>
  <c r="J159" i="2"/>
  <c r="I159" i="2"/>
  <c r="L158" i="2"/>
  <c r="K158" i="2"/>
  <c r="J158" i="2"/>
  <c r="I158" i="2"/>
  <c r="K157" i="2"/>
  <c r="I157" i="2"/>
  <c r="N111" i="2" s="1"/>
  <c r="L156" i="2"/>
  <c r="K156" i="2"/>
  <c r="J156" i="2"/>
  <c r="I156" i="2"/>
  <c r="L155" i="2"/>
  <c r="K155" i="2"/>
  <c r="J155" i="2"/>
  <c r="I155" i="2"/>
  <c r="L154" i="2"/>
  <c r="K154" i="2"/>
  <c r="J154" i="2"/>
  <c r="I154" i="2"/>
  <c r="L153" i="2"/>
  <c r="K153" i="2"/>
  <c r="J153" i="2"/>
  <c r="I153" i="2"/>
  <c r="L152" i="2"/>
  <c r="K152" i="2"/>
  <c r="J152" i="2"/>
  <c r="I152" i="2"/>
  <c r="L151" i="2"/>
  <c r="K151" i="2"/>
  <c r="J151" i="2"/>
  <c r="I151" i="2"/>
  <c r="L150" i="2"/>
  <c r="K150" i="2"/>
  <c r="J150" i="2"/>
  <c r="I150" i="2"/>
  <c r="L149" i="2"/>
  <c r="K149" i="2"/>
  <c r="J149" i="2"/>
  <c r="I149" i="2"/>
  <c r="L148" i="2"/>
  <c r="K148" i="2"/>
  <c r="J148" i="2"/>
  <c r="I148" i="2"/>
  <c r="L147" i="2"/>
  <c r="K147" i="2"/>
  <c r="J147" i="2"/>
  <c r="I147" i="2"/>
  <c r="L146" i="2"/>
  <c r="K146" i="2"/>
  <c r="J146" i="2"/>
  <c r="I146" i="2"/>
  <c r="L145" i="2"/>
  <c r="K145" i="2"/>
  <c r="J145" i="2"/>
  <c r="I145" i="2"/>
  <c r="L144" i="2"/>
  <c r="K144" i="2"/>
  <c r="J144" i="2"/>
  <c r="I144" i="2"/>
  <c r="L143" i="2"/>
  <c r="K143" i="2"/>
  <c r="J143" i="2"/>
  <c r="I143" i="2"/>
  <c r="L142" i="2"/>
  <c r="K142" i="2"/>
  <c r="J142" i="2"/>
  <c r="I142" i="2"/>
  <c r="L141" i="2"/>
  <c r="K141" i="2"/>
  <c r="J141" i="2"/>
  <c r="I141" i="2"/>
  <c r="L140" i="2"/>
  <c r="K140" i="2"/>
  <c r="J140" i="2"/>
  <c r="I140" i="2"/>
  <c r="L139" i="2"/>
  <c r="K139" i="2"/>
  <c r="J139" i="2"/>
  <c r="I139" i="2"/>
  <c r="L138" i="2"/>
  <c r="K138" i="2"/>
  <c r="J138" i="2"/>
  <c r="I138" i="2"/>
  <c r="L137" i="2"/>
  <c r="K137" i="2"/>
  <c r="J137" i="2"/>
  <c r="I137" i="2"/>
  <c r="L136" i="2"/>
  <c r="K136" i="2"/>
  <c r="J136" i="2"/>
  <c r="I136" i="2"/>
  <c r="K135" i="2"/>
  <c r="I135" i="2"/>
  <c r="N99" i="2" s="1"/>
  <c r="L134" i="2"/>
  <c r="K134" i="2"/>
  <c r="J134" i="2"/>
  <c r="I134" i="2"/>
  <c r="L133" i="2"/>
  <c r="K133" i="2"/>
  <c r="J133" i="2"/>
  <c r="I133" i="2"/>
  <c r="L132" i="2"/>
  <c r="K132" i="2"/>
  <c r="J132" i="2"/>
  <c r="I132" i="2"/>
  <c r="L131" i="2"/>
  <c r="K131" i="2"/>
  <c r="J131" i="2"/>
  <c r="I131" i="2"/>
  <c r="L130" i="2"/>
  <c r="K130" i="2"/>
  <c r="J130" i="2"/>
  <c r="I130" i="2"/>
  <c r="L129" i="2"/>
  <c r="K129" i="2"/>
  <c r="J129" i="2"/>
  <c r="I129" i="2"/>
  <c r="L128" i="2"/>
  <c r="K128" i="2"/>
  <c r="J128" i="2"/>
  <c r="I128" i="2"/>
  <c r="L127" i="2"/>
  <c r="K127" i="2"/>
  <c r="J127" i="2"/>
  <c r="I127" i="2"/>
  <c r="L126" i="2"/>
  <c r="K126" i="2"/>
  <c r="J126" i="2"/>
  <c r="I126" i="2"/>
  <c r="L125" i="2"/>
  <c r="K125" i="2"/>
  <c r="J125" i="2"/>
  <c r="I125" i="2"/>
  <c r="L124" i="2"/>
  <c r="K124" i="2"/>
  <c r="J124" i="2"/>
  <c r="I124" i="2"/>
  <c r="L123" i="2"/>
  <c r="K123" i="2"/>
  <c r="J123" i="2"/>
  <c r="I123" i="2"/>
  <c r="L122" i="2"/>
  <c r="K122" i="2"/>
  <c r="J122" i="2"/>
  <c r="I122" i="2"/>
  <c r="L121" i="2"/>
  <c r="K121" i="2"/>
  <c r="J121" i="2"/>
  <c r="I121" i="2"/>
  <c r="L120" i="2"/>
  <c r="K120" i="2"/>
  <c r="J120" i="2"/>
  <c r="I120" i="2"/>
  <c r="L119" i="2"/>
  <c r="K119" i="2"/>
  <c r="J119" i="2"/>
  <c r="I119" i="2"/>
  <c r="L118" i="2"/>
  <c r="K118" i="2"/>
  <c r="J118" i="2"/>
  <c r="I118" i="2"/>
  <c r="L117" i="2"/>
  <c r="K117" i="2"/>
  <c r="J117" i="2"/>
  <c r="I117" i="2"/>
  <c r="L116" i="2"/>
  <c r="K116" i="2"/>
  <c r="J116" i="2"/>
  <c r="I116" i="2"/>
  <c r="L115" i="2"/>
  <c r="K115" i="2"/>
  <c r="J115" i="2"/>
  <c r="I115" i="2"/>
  <c r="L114" i="2"/>
  <c r="K114" i="2"/>
  <c r="J114" i="2"/>
  <c r="I114" i="2"/>
  <c r="L113" i="2"/>
  <c r="K113" i="2"/>
  <c r="J113" i="2"/>
  <c r="I113" i="2"/>
  <c r="K2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L112" i="2"/>
  <c r="L2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5" i="2"/>
  <c r="L36" i="2"/>
  <c r="L37" i="2"/>
  <c r="L38" i="2"/>
  <c r="L39" i="2"/>
  <c r="L40" i="2"/>
  <c r="L41" i="2"/>
  <c r="L42" i="2"/>
  <c r="L43" i="2"/>
  <c r="L44" i="2"/>
  <c r="L45" i="2"/>
  <c r="L46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100" i="2"/>
  <c r="L101" i="2"/>
  <c r="L102" i="2"/>
  <c r="L103" i="2"/>
  <c r="L104" i="2"/>
  <c r="L105" i="2"/>
  <c r="L106" i="2"/>
  <c r="L107" i="2"/>
  <c r="L108" i="2"/>
  <c r="L109" i="2"/>
  <c r="L110" i="2"/>
  <c r="I2" i="2"/>
  <c r="J2" i="2"/>
  <c r="I3" i="2"/>
  <c r="I4" i="2"/>
  <c r="J4" i="2"/>
  <c r="I5" i="2"/>
  <c r="J5" i="2"/>
  <c r="I6" i="2"/>
  <c r="J6" i="2"/>
  <c r="I7" i="2"/>
  <c r="J7" i="2"/>
  <c r="I8" i="2"/>
  <c r="J8" i="2"/>
  <c r="I9" i="2"/>
  <c r="J9" i="2"/>
  <c r="I10" i="2"/>
  <c r="J10" i="2"/>
  <c r="I11" i="2"/>
  <c r="J11" i="2"/>
  <c r="I12" i="2"/>
  <c r="J12" i="2"/>
  <c r="I13" i="2"/>
  <c r="J13" i="2"/>
  <c r="I14" i="2"/>
  <c r="J14" i="2"/>
  <c r="I15" i="2"/>
  <c r="I16" i="2"/>
  <c r="J16" i="2"/>
  <c r="I17" i="2"/>
  <c r="J17" i="2"/>
  <c r="I18" i="2"/>
  <c r="J18" i="2"/>
  <c r="I19" i="2"/>
  <c r="J19" i="2"/>
  <c r="I20" i="2"/>
  <c r="I21" i="2"/>
  <c r="J21" i="2"/>
  <c r="I22" i="2"/>
  <c r="J22" i="2"/>
  <c r="I23" i="2"/>
  <c r="J23" i="2"/>
  <c r="I24" i="2"/>
  <c r="J24" i="2"/>
  <c r="I25" i="2"/>
  <c r="J25" i="2"/>
  <c r="I26" i="2"/>
  <c r="I27" i="2"/>
  <c r="J27" i="2"/>
  <c r="I28" i="2"/>
  <c r="J28" i="2"/>
  <c r="I29" i="2"/>
  <c r="J29" i="2"/>
  <c r="I30" i="2"/>
  <c r="J30" i="2"/>
  <c r="I31" i="2"/>
  <c r="J31" i="2"/>
  <c r="I32" i="2"/>
  <c r="J32" i="2"/>
  <c r="I33" i="2"/>
  <c r="J33" i="2"/>
  <c r="I34" i="2"/>
  <c r="N3" i="2" s="1"/>
  <c r="I35" i="2"/>
  <c r="J35" i="2"/>
  <c r="I36" i="2"/>
  <c r="J36" i="2"/>
  <c r="I37" i="2"/>
  <c r="J37" i="2"/>
  <c r="I38" i="2"/>
  <c r="J38" i="2"/>
  <c r="I39" i="2"/>
  <c r="J39" i="2"/>
  <c r="I40" i="2"/>
  <c r="J40" i="2"/>
  <c r="I41" i="2"/>
  <c r="J41" i="2"/>
  <c r="I42" i="2"/>
  <c r="J42" i="2"/>
  <c r="I43" i="2"/>
  <c r="J43" i="2"/>
  <c r="I44" i="2"/>
  <c r="J44" i="2"/>
  <c r="I45" i="2"/>
  <c r="J45" i="2"/>
  <c r="I46" i="2"/>
  <c r="J46" i="2"/>
  <c r="I47" i="2"/>
  <c r="N20" i="2" s="1"/>
  <c r="I48" i="2"/>
  <c r="J48" i="2"/>
  <c r="I49" i="2"/>
  <c r="J49" i="2"/>
  <c r="I50" i="2"/>
  <c r="J50" i="2"/>
  <c r="I51" i="2"/>
  <c r="J51" i="2"/>
  <c r="I52" i="2"/>
  <c r="J52" i="2"/>
  <c r="I53" i="2"/>
  <c r="J53" i="2"/>
  <c r="I54" i="2"/>
  <c r="J54" i="2"/>
  <c r="I55" i="2"/>
  <c r="J55" i="2"/>
  <c r="I56" i="2"/>
  <c r="J56" i="2"/>
  <c r="I57" i="2"/>
  <c r="J57" i="2"/>
  <c r="I58" i="2"/>
  <c r="J58" i="2"/>
  <c r="I59" i="2"/>
  <c r="J59" i="2"/>
  <c r="I60" i="2"/>
  <c r="J60" i="2"/>
  <c r="I61" i="2"/>
  <c r="J61" i="2"/>
  <c r="I62" i="2"/>
  <c r="J62" i="2"/>
  <c r="I63" i="2"/>
  <c r="J63" i="2"/>
  <c r="I64" i="2"/>
  <c r="J64" i="2"/>
  <c r="I65" i="2"/>
  <c r="N34" i="2" s="1"/>
  <c r="I66" i="2"/>
  <c r="J66" i="2"/>
  <c r="I67" i="2"/>
  <c r="J67" i="2"/>
  <c r="I68" i="2"/>
  <c r="J68" i="2"/>
  <c r="I69" i="2"/>
  <c r="J69" i="2"/>
  <c r="I70" i="2"/>
  <c r="J70" i="2"/>
  <c r="I71" i="2"/>
  <c r="I72" i="2"/>
  <c r="J72" i="2"/>
  <c r="I73" i="2"/>
  <c r="J73" i="2"/>
  <c r="I74" i="2"/>
  <c r="J74" i="2"/>
  <c r="I75" i="2"/>
  <c r="J75" i="2"/>
  <c r="I76" i="2"/>
  <c r="J76" i="2"/>
  <c r="I77" i="2"/>
  <c r="J77" i="2"/>
  <c r="I78" i="2"/>
  <c r="J78" i="2"/>
  <c r="I79" i="2"/>
  <c r="J79" i="2"/>
  <c r="I80" i="2"/>
  <c r="I81" i="2"/>
  <c r="J81" i="2"/>
  <c r="I82" i="2"/>
  <c r="J82" i="2"/>
  <c r="I83" i="2"/>
  <c r="J83" i="2"/>
  <c r="I84" i="2"/>
  <c r="J84" i="2"/>
  <c r="I85" i="2"/>
  <c r="J85" i="2"/>
  <c r="I86" i="2"/>
  <c r="J86" i="2"/>
  <c r="I87" i="2"/>
  <c r="J87" i="2"/>
  <c r="I88" i="2"/>
  <c r="J88" i="2"/>
  <c r="I89" i="2"/>
  <c r="J89" i="2"/>
  <c r="I90" i="2"/>
  <c r="J90" i="2"/>
  <c r="I91" i="2"/>
  <c r="J91" i="2"/>
  <c r="I92" i="2"/>
  <c r="I93" i="2"/>
  <c r="J93" i="2"/>
  <c r="I94" i="2"/>
  <c r="J94" i="2"/>
  <c r="I95" i="2"/>
  <c r="J95" i="2"/>
  <c r="I96" i="2"/>
  <c r="J96" i="2"/>
  <c r="I97" i="2"/>
  <c r="J97" i="2"/>
  <c r="I98" i="2"/>
  <c r="J98" i="2"/>
  <c r="I99" i="2"/>
  <c r="N47" i="2" s="1"/>
  <c r="I100" i="2"/>
  <c r="I101" i="2"/>
  <c r="J101" i="2"/>
  <c r="I102" i="2"/>
  <c r="J102" i="2"/>
  <c r="I103" i="2"/>
  <c r="J103" i="2"/>
  <c r="I104" i="2"/>
  <c r="J104" i="2"/>
  <c r="I105" i="2"/>
  <c r="J105" i="2"/>
  <c r="I106" i="2"/>
  <c r="J106" i="2"/>
  <c r="I107" i="2"/>
  <c r="J107" i="2"/>
  <c r="I108" i="2"/>
  <c r="I109" i="2"/>
  <c r="J109" i="2"/>
  <c r="I110" i="2"/>
  <c r="J110" i="2"/>
  <c r="I111" i="2"/>
  <c r="N65" i="2" s="1"/>
  <c r="I112" i="2"/>
  <c r="J112" i="2"/>
  <c r="J717" i="2" l="1"/>
  <c r="N699" i="2"/>
  <c r="J729" i="2"/>
  <c r="N711" i="2"/>
  <c r="J99" i="2"/>
  <c r="L99" i="2" s="1"/>
  <c r="J65" i="2"/>
  <c r="J34" i="2"/>
  <c r="L34" i="2" s="1"/>
  <c r="J135" i="2"/>
  <c r="J201" i="2"/>
  <c r="L201" i="2" s="1"/>
  <c r="J241" i="2"/>
  <c r="J687" i="2"/>
  <c r="L687" i="2" s="1"/>
  <c r="J92" i="2"/>
  <c r="J20" i="2"/>
  <c r="L20" i="2" s="1"/>
  <c r="J3" i="2"/>
  <c r="J157" i="2"/>
  <c r="L157" i="2" s="1"/>
  <c r="J183" i="2"/>
  <c r="L183" i="2" s="1"/>
  <c r="J214" i="2"/>
  <c r="L214" i="2" s="1"/>
  <c r="J266" i="2"/>
  <c r="J307" i="2"/>
  <c r="L307" i="2" s="1"/>
  <c r="J326" i="2"/>
  <c r="L326" i="2" s="1"/>
  <c r="J349" i="2"/>
  <c r="L349" i="2" s="1"/>
  <c r="J699" i="2"/>
  <c r="J111" i="2"/>
  <c r="L111" i="2" s="1"/>
  <c r="J47" i="2"/>
  <c r="L47" i="2" s="1"/>
  <c r="J26" i="2"/>
  <c r="J100" i="2"/>
  <c r="J15" i="2"/>
  <c r="J108" i="2"/>
  <c r="J80" i="2"/>
  <c r="J171" i="2"/>
  <c r="J291" i="2"/>
  <c r="L291" i="2" s="1"/>
  <c r="J320" i="2"/>
  <c r="L320" i="2" s="1"/>
  <c r="J333" i="2"/>
  <c r="L333" i="2" s="1"/>
  <c r="J711" i="2"/>
  <c r="J71" i="2"/>
  <c r="L135" i="2"/>
  <c r="L171" i="2"/>
  <c r="L241" i="2"/>
  <c r="L711" i="2"/>
  <c r="L266" i="2"/>
  <c r="L729" i="2"/>
  <c r="L699" i="2"/>
  <c r="L717" i="2"/>
  <c r="L3" i="2"/>
  <c r="L65" i="2"/>
  <c r="M3" i="2" a="1"/>
  <c r="M2" i="2" a="1"/>
  <c r="M20" i="2" a="1"/>
  <c r="M24" i="2" a="1"/>
  <c r="M68" i="2" a="1"/>
  <c r="M91" i="2" a="1"/>
  <c r="M726" i="2" a="1"/>
  <c r="M729" i="2" a="1"/>
  <c r="M702" i="2" a="1"/>
  <c r="M681" i="2" a="1"/>
  <c r="M673" i="2" a="1"/>
  <c r="M665" i="2" a="1"/>
  <c r="M657" i="2" a="1"/>
  <c r="M649" i="2" a="1"/>
  <c r="M641" i="2" a="1"/>
  <c r="M633" i="2" a="1"/>
  <c r="M625" i="2" a="1"/>
  <c r="M617" i="2" a="1"/>
  <c r="M609" i="2" a="1"/>
  <c r="M601" i="2" a="1"/>
  <c r="M593" i="2" a="1"/>
  <c r="M333" i="2" a="1"/>
  <c r="M310" i="2" a="1"/>
  <c r="M284" i="2" a="1"/>
  <c r="M276" i="2" a="1"/>
  <c r="M268" i="2" a="1"/>
  <c r="M238" i="2" a="1"/>
  <c r="M232" i="2" a="1"/>
  <c r="M225" i="2" a="1"/>
  <c r="M216" i="2" a="1"/>
  <c r="M196" i="2" a="1"/>
  <c r="M188" i="2" a="1"/>
  <c r="M167" i="2" a="1"/>
  <c r="M159" i="2" a="1"/>
  <c r="M130" i="2" a="1"/>
  <c r="M122" i="2" a="1"/>
  <c r="M4" i="2" a="1"/>
  <c r="M52" i="2" a="1"/>
  <c r="M73" i="2" a="1"/>
  <c r="M98" i="2" a="1"/>
  <c r="M8" i="2" a="1"/>
  <c r="M38" i="2" a="1"/>
  <c r="M71" i="2" a="1"/>
  <c r="M101" i="2" a="1"/>
  <c r="M577" i="2" a="1"/>
  <c r="M569" i="2" a="1"/>
  <c r="M561" i="2" a="1"/>
  <c r="M553" i="2" a="1"/>
  <c r="M545" i="2" a="1"/>
  <c r="M537" i="2" a="1"/>
  <c r="M529" i="2" a="1"/>
  <c r="M521" i="2" a="1"/>
  <c r="M512" i="2" a="1"/>
  <c r="M504" i="2" a="1"/>
  <c r="M496" i="2" a="1"/>
  <c r="M488" i="2" a="1"/>
  <c r="M480" i="2" a="1"/>
  <c r="M472" i="2" a="1"/>
  <c r="M464" i="2" a="1"/>
  <c r="M456" i="2" a="1"/>
  <c r="M447" i="2" a="1"/>
  <c r="M439" i="2" a="1"/>
  <c r="M431" i="2" a="1"/>
  <c r="M423" i="2" a="1"/>
  <c r="M414" i="2" a="1"/>
  <c r="M406" i="2" a="1"/>
  <c r="M398" i="2" a="1"/>
  <c r="M23" i="2" a="1"/>
  <c r="M44" i="2" a="1"/>
  <c r="M86" i="2" a="1"/>
  <c r="M735" i="2" a="1"/>
  <c r="M731" i="2" a="1"/>
  <c r="M714" i="2" a="1"/>
  <c r="M698" i="2" a="1"/>
  <c r="M694" i="2" a="1"/>
  <c r="M690" i="2" a="1"/>
  <c r="M348" i="2" a="1"/>
  <c r="M344" i="2" a="1"/>
  <c r="M340" i="2" a="1"/>
  <c r="M336" i="2" a="1"/>
  <c r="M325" i="2" a="1"/>
  <c r="M326" i="2" a="1"/>
  <c r="M304" i="2" a="1"/>
  <c r="M300" i="2" a="1"/>
  <c r="M296" i="2" a="1"/>
  <c r="M307" i="2" a="1"/>
  <c r="M263" i="2" a="1"/>
  <c r="M259" i="2" a="1"/>
  <c r="M255" i="2" a="1"/>
  <c r="M251" i="2" a="1"/>
  <c r="M247" i="2" a="1"/>
  <c r="M243" i="2" a="1"/>
  <c r="M212" i="2" a="1"/>
  <c r="M208" i="2" a="1"/>
  <c r="M204" i="2" a="1"/>
  <c r="M182" i="2" a="1"/>
  <c r="M178" i="2" a="1"/>
  <c r="M174" i="2" a="1"/>
  <c r="M156" i="2" a="1"/>
  <c r="M152" i="2" a="1"/>
  <c r="M148" i="2" a="1"/>
  <c r="M144" i="2" a="1"/>
  <c r="M140" i="2" a="1"/>
  <c r="M34" i="2" a="1"/>
  <c r="M28" i="2" a="1"/>
  <c r="M49" i="2" a="1"/>
  <c r="M57" i="2" a="1"/>
  <c r="M66" i="2" a="1"/>
  <c r="M80" i="2" a="1"/>
  <c r="M102" i="2" a="1"/>
  <c r="M113" i="2" a="1"/>
  <c r="M22" i="2" a="1"/>
  <c r="M48" i="2" a="1"/>
  <c r="M93" i="2" a="1"/>
  <c r="M721" i="2" a="1"/>
  <c r="M709" i="2" a="1"/>
  <c r="M701" i="2" a="1"/>
  <c r="M682" i="2" a="1"/>
  <c r="M674" i="2" a="1"/>
  <c r="M666" i="2" a="1"/>
  <c r="M658" i="2" a="1"/>
  <c r="M650" i="2" a="1"/>
  <c r="M642" i="2" a="1"/>
  <c r="M634" i="2" a="1"/>
  <c r="M626" i="2" a="1"/>
  <c r="M618" i="2" a="1"/>
  <c r="M610" i="2" a="1"/>
  <c r="M602" i="2" a="1"/>
  <c r="M594" i="2" a="1"/>
  <c r="M587" i="2" a="1"/>
  <c r="M5" i="2" a="1"/>
  <c r="M39" i="2" a="1"/>
  <c r="M72" i="2" a="1"/>
  <c r="M112" i="2" a="1"/>
  <c r="M724" i="2" a="1"/>
  <c r="M708" i="2" a="1"/>
  <c r="M688" i="2" a="1"/>
  <c r="M679" i="2" a="1"/>
  <c r="M671" i="2" a="1"/>
  <c r="M663" i="2" a="1"/>
  <c r="M655" i="2" a="1"/>
  <c r="M647" i="2" a="1"/>
  <c r="M639" i="2" a="1"/>
  <c r="M631" i="2" a="1"/>
  <c r="M623" i="2" a="1"/>
  <c r="M615" i="2" a="1"/>
  <c r="M607" i="2" a="1"/>
  <c r="M599" i="2" a="1"/>
  <c r="M591" i="2" a="1"/>
  <c r="M317" i="2" a="1"/>
  <c r="M320" i="2" a="1"/>
  <c r="M282" i="2" a="1"/>
  <c r="M274" i="2" a="1"/>
  <c r="M242" i="2" a="1"/>
  <c r="M237" i="2" a="1"/>
  <c r="M230" i="2" a="1"/>
  <c r="M222" i="2" a="1"/>
  <c r="M202" i="2" a="1"/>
  <c r="M194" i="2" a="1"/>
  <c r="M186" i="2" a="1"/>
  <c r="M165" i="2" a="1"/>
  <c r="M136" i="2" a="1"/>
  <c r="M128" i="2" a="1"/>
  <c r="M120" i="2" a="1"/>
  <c r="M21" i="2" a="1"/>
  <c r="M56" i="2" a="1"/>
  <c r="M77" i="2" a="1"/>
  <c r="M103" i="2" a="1"/>
  <c r="M12" i="2" a="1"/>
  <c r="M42" i="2" a="1"/>
  <c r="M84" i="2" a="1"/>
  <c r="M110" i="2" a="1"/>
  <c r="M575" i="2" a="1"/>
  <c r="M567" i="2" a="1"/>
  <c r="M559" i="2" a="1"/>
  <c r="M551" i="2" a="1"/>
  <c r="M543" i="2" a="1"/>
  <c r="M535" i="2" a="1"/>
  <c r="M527" i="2" a="1"/>
  <c r="M519" i="2" a="1"/>
  <c r="M510" i="2" a="1"/>
  <c r="M502" i="2" a="1"/>
  <c r="M494" i="2" a="1"/>
  <c r="M486" i="2" a="1"/>
  <c r="M478" i="2" a="1"/>
  <c r="M470" i="2" a="1"/>
  <c r="M462" i="2" a="1"/>
  <c r="M454" i="2" a="1"/>
  <c r="M445" i="2" a="1"/>
  <c r="M437" i="2" a="1"/>
  <c r="M429" i="2" a="1"/>
  <c r="M421" i="2" a="1"/>
  <c r="M412" i="2" a="1"/>
  <c r="M404" i="2" a="1"/>
  <c r="M6" i="2" a="1"/>
  <c r="M27" i="2" a="1"/>
  <c r="M99" i="2" a="1"/>
  <c r="M90" i="2" a="1"/>
  <c r="M734" i="2" a="1"/>
  <c r="M718" i="2" a="1"/>
  <c r="M713" i="2" a="1"/>
  <c r="M697" i="2" a="1"/>
  <c r="M693" i="2" a="1"/>
  <c r="M689" i="2" a="1"/>
  <c r="M347" i="2" a="1"/>
  <c r="M343" i="2" a="1"/>
  <c r="M339" i="2" a="1"/>
  <c r="M335" i="2" a="1"/>
  <c r="M324" i="2" a="1"/>
  <c r="M308" i="2" a="1"/>
  <c r="M303" i="2" a="1"/>
  <c r="M299" i="2" a="1"/>
  <c r="M295" i="2" a="1"/>
  <c r="M267" i="2" a="1"/>
  <c r="M262" i="2" a="1"/>
  <c r="M258" i="2" a="1"/>
  <c r="M254" i="2" a="1"/>
  <c r="M250" i="2" a="1"/>
  <c r="M246" i="2" a="1"/>
  <c r="M266" i="2" a="1"/>
  <c r="M211" i="2" a="1"/>
  <c r="M207" i="2" a="1"/>
  <c r="M203" i="2" a="1"/>
  <c r="M181" i="2" a="1"/>
  <c r="M177" i="2" a="1"/>
  <c r="M173" i="2" a="1"/>
  <c r="M155" i="2" a="1"/>
  <c r="M151" i="2" a="1"/>
  <c r="M147" i="2" a="1"/>
  <c r="M143" i="2" a="1"/>
  <c r="M139" i="2" a="1"/>
  <c r="M17" i="2" a="1"/>
  <c r="M30" i="2" a="1"/>
  <c r="M51" i="2" a="1"/>
  <c r="M59" i="2" a="1"/>
  <c r="M74" i="2" a="1"/>
  <c r="M95" i="2" a="1"/>
  <c r="M104" i="2" a="1"/>
  <c r="M7" i="2" a="1"/>
  <c r="M26" i="2" a="1"/>
  <c r="M70" i="2" a="1"/>
  <c r="M728" i="2" a="1"/>
  <c r="M9" i="2" a="1"/>
  <c r="M41" i="2" a="1"/>
  <c r="M83" i="2" a="1"/>
  <c r="M730" i="2" a="1"/>
  <c r="M722" i="2" a="1"/>
  <c r="M706" i="2" a="1"/>
  <c r="M685" i="2" a="1"/>
  <c r="M677" i="2" a="1"/>
  <c r="M669" i="2" a="1"/>
  <c r="M661" i="2" a="1"/>
  <c r="M653" i="2" a="1"/>
  <c r="M645" i="2" a="1"/>
  <c r="M637" i="2" a="1"/>
  <c r="M629" i="2" a="1"/>
  <c r="M621" i="2" a="1"/>
  <c r="M613" i="2" a="1"/>
  <c r="M605" i="2" a="1"/>
  <c r="M597" i="2" a="1"/>
  <c r="M371" i="2" a="1"/>
  <c r="M314" i="2" a="1"/>
  <c r="M289" i="2" a="1"/>
  <c r="M280" i="2" a="1"/>
  <c r="M272" i="2" a="1"/>
  <c r="M240" i="2" a="1"/>
  <c r="M236" i="2" a="1"/>
  <c r="M229" i="2" a="1"/>
  <c r="M220" i="2" a="1"/>
  <c r="M200" i="2" a="1"/>
  <c r="M192" i="2" a="1"/>
  <c r="M201" i="2" a="1"/>
  <c r="M163" i="2" a="1"/>
  <c r="M134" i="2" a="1"/>
  <c r="M126" i="2" a="1"/>
  <c r="M117" i="2" a="1"/>
  <c r="M29" i="2" a="1"/>
  <c r="M60" i="2" a="1"/>
  <c r="M81" i="2" a="1"/>
  <c r="M105" i="2" a="1"/>
  <c r="M16" i="2" a="1"/>
  <c r="M46" i="2" a="1"/>
  <c r="M88" i="2" a="1"/>
  <c r="M588" i="2" a="1"/>
  <c r="M573" i="2" a="1"/>
  <c r="M565" i="2" a="1"/>
  <c r="M557" i="2" a="1"/>
  <c r="M549" i="2" a="1"/>
  <c r="M541" i="2" a="1"/>
  <c r="M533" i="2" a="1"/>
  <c r="M525" i="2" a="1"/>
  <c r="M517" i="2" a="1"/>
  <c r="M508" i="2" a="1"/>
  <c r="M500" i="2" a="1"/>
  <c r="M492" i="2" a="1"/>
  <c r="M484" i="2" a="1"/>
  <c r="M476" i="2" a="1"/>
  <c r="M468" i="2" a="1"/>
  <c r="M460" i="2" a="1"/>
  <c r="M452" i="2" a="1"/>
  <c r="M443" i="2" a="1"/>
  <c r="M435" i="2" a="1"/>
  <c r="M427" i="2" a="1"/>
  <c r="M419" i="2" a="1"/>
  <c r="M410" i="2" a="1"/>
  <c r="M402" i="2" a="1"/>
  <c r="M10" i="2" a="1"/>
  <c r="M36" i="2" a="1"/>
  <c r="M69" i="2" a="1"/>
  <c r="M157" i="2" a="1"/>
  <c r="M733" i="2" a="1"/>
  <c r="M716" i="2" a="1"/>
  <c r="M717" i="2" a="1"/>
  <c r="M696" i="2" a="1"/>
  <c r="M692" i="2" a="1"/>
  <c r="M687" i="2" a="1"/>
  <c r="M346" i="2" a="1"/>
  <c r="M342" i="2" a="1"/>
  <c r="M338" i="2" a="1"/>
  <c r="M349" i="2" a="1"/>
  <c r="M323" i="2" a="1"/>
  <c r="M306" i="2" a="1"/>
  <c r="M302" i="2" a="1"/>
  <c r="M298" i="2" a="1"/>
  <c r="M294" i="2" a="1"/>
  <c r="M265" i="2" a="1"/>
  <c r="M261" i="2" a="1"/>
  <c r="M257" i="2" a="1"/>
  <c r="M253" i="2" a="1"/>
  <c r="M249" i="2" a="1"/>
  <c r="M245" i="2" a="1"/>
  <c r="M215" i="2" a="1"/>
  <c r="M210" i="2" a="1"/>
  <c r="M206" i="2" a="1"/>
  <c r="M214" i="2" a="1"/>
  <c r="M180" i="2" a="1"/>
  <c r="M176" i="2" a="1"/>
  <c r="M183" i="2" a="1"/>
  <c r="M154" i="2" a="1"/>
  <c r="M150" i="2" a="1"/>
  <c r="M146" i="2" a="1"/>
  <c r="M142" i="2" a="1"/>
  <c r="M138" i="2" a="1"/>
  <c r="M19" i="2" a="1"/>
  <c r="M32" i="2" a="1"/>
  <c r="M53" i="2" a="1"/>
  <c r="M61" i="2" a="1"/>
  <c r="M76" i="2" a="1"/>
  <c r="M97" i="2" a="1"/>
  <c r="M106" i="2" a="1"/>
  <c r="M11" i="2" a="1"/>
  <c r="M37" i="2" a="1"/>
  <c r="M85" i="2" a="1"/>
  <c r="M725" i="2" a="1"/>
  <c r="M712" i="2" a="1"/>
  <c r="M705" i="2" a="1"/>
  <c r="M686" i="2" a="1"/>
  <c r="M678" i="2" a="1"/>
  <c r="M670" i="2" a="1"/>
  <c r="M662" i="2" a="1"/>
  <c r="M654" i="2" a="1"/>
  <c r="M646" i="2" a="1"/>
  <c r="M638" i="2" a="1"/>
  <c r="M630" i="2" a="1"/>
  <c r="M622" i="2" a="1"/>
  <c r="M614" i="2" a="1"/>
  <c r="M15" i="2" a="1"/>
  <c r="M45" i="2" a="1"/>
  <c r="M87" i="2" a="1"/>
  <c r="M727" i="2" a="1"/>
  <c r="M719" i="2" a="1"/>
  <c r="M704" i="2" a="1"/>
  <c r="M683" i="2" a="1"/>
  <c r="M675" i="2" a="1"/>
  <c r="M667" i="2" a="1"/>
  <c r="M659" i="2" a="1"/>
  <c r="M651" i="2" a="1"/>
  <c r="M643" i="2" a="1"/>
  <c r="M635" i="2" a="1"/>
  <c r="M627" i="2" a="1"/>
  <c r="M619" i="2" a="1"/>
  <c r="M611" i="2" a="1"/>
  <c r="M603" i="2" a="1"/>
  <c r="M595" i="2" a="1"/>
  <c r="M699" i="2" a="1"/>
  <c r="M312" i="2" a="1"/>
  <c r="M286" i="2" a="1"/>
  <c r="M278" i="2" a="1"/>
  <c r="M270" i="2" a="1"/>
  <c r="M239" i="2" a="1"/>
  <c r="M234" i="2" a="1"/>
  <c r="M227" i="2" a="1"/>
  <c r="M218" i="2" a="1"/>
  <c r="M198" i="2" a="1"/>
  <c r="M190" i="2" a="1"/>
  <c r="M169" i="2" a="1"/>
  <c r="M161" i="2" a="1"/>
  <c r="M132" i="2" a="1"/>
  <c r="M124" i="2" a="1"/>
  <c r="M115" i="2" a="1"/>
  <c r="M33" i="2" a="1"/>
  <c r="M64" i="2" a="1"/>
  <c r="M94" i="2" a="1"/>
  <c r="M109" i="2" a="1"/>
  <c r="M25" i="2" a="1"/>
  <c r="M67" i="2" a="1"/>
  <c r="M92" i="2" a="1"/>
  <c r="M580" i="2" a="1"/>
  <c r="M571" i="2" a="1"/>
  <c r="M563" i="2" a="1"/>
  <c r="M555" i="2" a="1"/>
  <c r="M547" i="2" a="1"/>
  <c r="M539" i="2" a="1"/>
  <c r="M531" i="2" a="1"/>
  <c r="M523" i="2" a="1"/>
  <c r="M515" i="2" a="1"/>
  <c r="M506" i="2" a="1"/>
  <c r="M498" i="2" a="1"/>
  <c r="M490" i="2" a="1"/>
  <c r="M482" i="2" a="1"/>
  <c r="M474" i="2" a="1"/>
  <c r="M466" i="2" a="1"/>
  <c r="M458" i="2" a="1"/>
  <c r="M450" i="2" a="1"/>
  <c r="M441" i="2" a="1"/>
  <c r="M433" i="2" a="1"/>
  <c r="M425" i="2" a="1"/>
  <c r="M417" i="2" a="1"/>
  <c r="M408" i="2" a="1"/>
  <c r="M400" i="2" a="1"/>
  <c r="M14" i="2" a="1"/>
  <c r="M40" i="2" a="1"/>
  <c r="M82" i="2" a="1"/>
  <c r="M736" i="2" a="1"/>
  <c r="M732" i="2" a="1"/>
  <c r="M715" i="2" a="1"/>
  <c r="M700" i="2" a="1"/>
  <c r="M695" i="2" a="1"/>
  <c r="M691" i="2" a="1"/>
  <c r="M350" i="2" a="1"/>
  <c r="M345" i="2" a="1"/>
  <c r="M341" i="2" a="1"/>
  <c r="M337" i="2" a="1"/>
  <c r="M327" i="2" a="1"/>
  <c r="M322" i="2" a="1"/>
  <c r="M305" i="2" a="1"/>
  <c r="M301" i="2" a="1"/>
  <c r="M297" i="2" a="1"/>
  <c r="M293" i="2" a="1"/>
  <c r="M264" i="2" a="1"/>
  <c r="M260" i="2" a="1"/>
  <c r="M256" i="2" a="1"/>
  <c r="M252" i="2" a="1"/>
  <c r="M248" i="2" a="1"/>
  <c r="M244" i="2" a="1"/>
  <c r="M213" i="2" a="1"/>
  <c r="M209" i="2" a="1"/>
  <c r="M205" i="2" a="1"/>
  <c r="M184" i="2" a="1"/>
  <c r="M179" i="2" a="1"/>
  <c r="M149" i="2" a="1"/>
  <c r="M47" i="2" a="1"/>
  <c r="M78" i="2" a="1"/>
  <c r="M43" i="2" a="1"/>
  <c r="M710" i="2" a="1"/>
  <c r="M684" i="2" a="1"/>
  <c r="M668" i="2" a="1"/>
  <c r="M652" i="2" a="1"/>
  <c r="M636" i="2" a="1"/>
  <c r="M620" i="2" a="1"/>
  <c r="M606" i="2" a="1"/>
  <c r="M596" i="2" a="1"/>
  <c r="M586" i="2" a="1"/>
  <c r="M582" i="2" a="1"/>
  <c r="M576" i="2" a="1"/>
  <c r="M568" i="2" a="1"/>
  <c r="M560" i="2" a="1"/>
  <c r="M552" i="2" a="1"/>
  <c r="M544" i="2" a="1"/>
  <c r="M536" i="2" a="1"/>
  <c r="M528" i="2" a="1"/>
  <c r="M520" i="2" a="1"/>
  <c r="M513" i="2" a="1"/>
  <c r="M505" i="2" a="1"/>
  <c r="M497" i="2" a="1"/>
  <c r="M489" i="2" a="1"/>
  <c r="M481" i="2" a="1"/>
  <c r="M473" i="2" a="1"/>
  <c r="M465" i="2" a="1"/>
  <c r="M457" i="2" a="1"/>
  <c r="M449" i="2" a="1"/>
  <c r="M442" i="2" a="1"/>
  <c r="M434" i="2" a="1"/>
  <c r="M426" i="2" a="1"/>
  <c r="M418" i="2" a="1"/>
  <c r="M411" i="2" a="1"/>
  <c r="M403" i="2" a="1"/>
  <c r="M396" i="2" a="1"/>
  <c r="M392" i="2" a="1"/>
  <c r="M388" i="2" a="1"/>
  <c r="M384" i="2" a="1"/>
  <c r="M380" i="2" a="1"/>
  <c r="M376" i="2" a="1"/>
  <c r="M372" i="2" a="1"/>
  <c r="M367" i="2" a="1"/>
  <c r="M363" i="2" a="1"/>
  <c r="M359" i="2" a="1"/>
  <c r="M355" i="2" a="1"/>
  <c r="M351" i="2" a="1"/>
  <c r="M330" i="2" a="1"/>
  <c r="M319" i="2" a="1"/>
  <c r="M313" i="2" a="1"/>
  <c r="M290" i="2" a="1"/>
  <c r="M283" i="2" a="1"/>
  <c r="M275" i="2" a="1"/>
  <c r="M291" i="2" a="1"/>
  <c r="M228" i="2" a="1"/>
  <c r="M221" i="2" a="1"/>
  <c r="M199" i="2" a="1"/>
  <c r="M191" i="2" a="1"/>
  <c r="M172" i="2" a="1"/>
  <c r="M164" i="2" a="1"/>
  <c r="M133" i="2" a="1"/>
  <c r="M125" i="2" a="1"/>
  <c r="M118" i="2" a="1"/>
  <c r="M31" i="2" a="1"/>
  <c r="M58" i="2" a="1"/>
  <c r="M79" i="2" a="1"/>
  <c r="M162" i="2" a="1"/>
  <c r="M116" i="2" a="1"/>
  <c r="M62" i="2" a="1"/>
  <c r="M96" i="2" a="1"/>
  <c r="M357" i="2" a="1"/>
  <c r="M328" i="2" a="1"/>
  <c r="M309" i="2" a="1"/>
  <c r="M271" i="2" a="1"/>
  <c r="M195" i="2" a="1"/>
  <c r="M168" i="2" a="1"/>
  <c r="M121" i="2" a="1"/>
  <c r="M111" i="2" a="1"/>
  <c r="M331" i="2" a="1"/>
  <c r="M285" i="2" a="1"/>
  <c r="M241" i="2" a="1"/>
  <c r="M127" i="2" a="1"/>
  <c r="M75" i="2" a="1"/>
  <c r="M175" i="2" a="1"/>
  <c r="M145" i="2" a="1"/>
  <c r="M35" i="2" a="1"/>
  <c r="M100" i="2" a="1"/>
  <c r="M89" i="2" a="1"/>
  <c r="M707" i="2" a="1"/>
  <c r="M680" i="2" a="1"/>
  <c r="M664" i="2" a="1"/>
  <c r="M648" i="2" a="1"/>
  <c r="M632" i="2" a="1"/>
  <c r="M616" i="2" a="1"/>
  <c r="M604" i="2" a="1"/>
  <c r="M592" i="2" a="1"/>
  <c r="M585" i="2" a="1"/>
  <c r="M581" i="2" a="1"/>
  <c r="M574" i="2" a="1"/>
  <c r="M566" i="2" a="1"/>
  <c r="M558" i="2" a="1"/>
  <c r="M550" i="2" a="1"/>
  <c r="M542" i="2" a="1"/>
  <c r="M534" i="2" a="1"/>
  <c r="M526" i="2" a="1"/>
  <c r="M518" i="2" a="1"/>
  <c r="M511" i="2" a="1"/>
  <c r="M503" i="2" a="1"/>
  <c r="M495" i="2" a="1"/>
  <c r="M487" i="2" a="1"/>
  <c r="M479" i="2" a="1"/>
  <c r="M471" i="2" a="1"/>
  <c r="M463" i="2" a="1"/>
  <c r="M455" i="2" a="1"/>
  <c r="M448" i="2" a="1"/>
  <c r="M440" i="2" a="1"/>
  <c r="M432" i="2" a="1"/>
  <c r="M424" i="2" a="1"/>
  <c r="M416" i="2" a="1"/>
  <c r="M409" i="2" a="1"/>
  <c r="M401" i="2" a="1"/>
  <c r="M395" i="2" a="1"/>
  <c r="M391" i="2" a="1"/>
  <c r="M387" i="2" a="1"/>
  <c r="M383" i="2" a="1"/>
  <c r="M379" i="2" a="1"/>
  <c r="M375" i="2" a="1"/>
  <c r="M370" i="2" a="1"/>
  <c r="M366" i="2" a="1"/>
  <c r="M362" i="2" a="1"/>
  <c r="M358" i="2" a="1"/>
  <c r="M354" i="2" a="1"/>
  <c r="M334" i="2" a="1"/>
  <c r="M329" i="2" a="1"/>
  <c r="M318" i="2" a="1"/>
  <c r="M311" i="2" a="1"/>
  <c r="M288" i="2" a="1"/>
  <c r="M281" i="2" a="1"/>
  <c r="M273" i="2" a="1"/>
  <c r="M235" i="2" a="1"/>
  <c r="M226" i="2" a="1"/>
  <c r="M219" i="2" a="1"/>
  <c r="M197" i="2" a="1"/>
  <c r="M189" i="2" a="1"/>
  <c r="M170" i="2" a="1"/>
  <c r="M131" i="2" a="1"/>
  <c r="M123" i="2" a="1"/>
  <c r="M65" i="2" a="1"/>
  <c r="M361" i="2" a="1"/>
  <c r="M353" i="2" a="1"/>
  <c r="M316" i="2" a="1"/>
  <c r="M279" i="2" a="1"/>
  <c r="M224" i="2" a="1"/>
  <c r="M187" i="2" a="1"/>
  <c r="M129" i="2" a="1"/>
  <c r="M50" i="2" a="1"/>
  <c r="M352" i="2" a="1"/>
  <c r="M292" i="2" a="1"/>
  <c r="M269" i="2" a="1"/>
  <c r="M185" i="2" a="1"/>
  <c r="M119" i="2" a="1"/>
  <c r="M54" i="2" a="1"/>
  <c r="M158" i="2" a="1"/>
  <c r="M141" i="2" a="1"/>
  <c r="M55" i="2" a="1"/>
  <c r="M108" i="2" a="1"/>
  <c r="M723" i="2" a="1"/>
  <c r="M703" i="2" a="1"/>
  <c r="M676" i="2" a="1"/>
  <c r="M660" i="2" a="1"/>
  <c r="M644" i="2" a="1"/>
  <c r="M628" i="2" a="1"/>
  <c r="M612" i="2" a="1"/>
  <c r="M600" i="2" a="1"/>
  <c r="M590" i="2" a="1"/>
  <c r="M584" i="2" a="1"/>
  <c r="M579" i="2" a="1"/>
  <c r="M572" i="2" a="1"/>
  <c r="M564" i="2" a="1"/>
  <c r="M556" i="2" a="1"/>
  <c r="M548" i="2" a="1"/>
  <c r="M540" i="2" a="1"/>
  <c r="M532" i="2" a="1"/>
  <c r="M524" i="2" a="1"/>
  <c r="M516" i="2" a="1"/>
  <c r="M509" i="2" a="1"/>
  <c r="M501" i="2" a="1"/>
  <c r="M493" i="2" a="1"/>
  <c r="M485" i="2" a="1"/>
  <c r="M477" i="2" a="1"/>
  <c r="M469" i="2" a="1"/>
  <c r="M461" i="2" a="1"/>
  <c r="M453" i="2" a="1"/>
  <c r="M446" i="2" a="1"/>
  <c r="M438" i="2" a="1"/>
  <c r="M430" i="2" a="1"/>
  <c r="M422" i="2" a="1"/>
  <c r="M415" i="2" a="1"/>
  <c r="M407" i="2" a="1"/>
  <c r="M399" i="2" a="1"/>
  <c r="M394" i="2" a="1"/>
  <c r="M390" i="2" a="1"/>
  <c r="M386" i="2" a="1"/>
  <c r="M382" i="2" a="1"/>
  <c r="M378" i="2" a="1"/>
  <c r="M374" i="2" a="1"/>
  <c r="M369" i="2" a="1"/>
  <c r="M365" i="2" a="1"/>
  <c r="M332" i="2" a="1"/>
  <c r="M287" i="2" a="1"/>
  <c r="M233" i="2" a="1"/>
  <c r="M217" i="2" a="1"/>
  <c r="M160" i="2" a="1"/>
  <c r="M114" i="2" a="1"/>
  <c r="M135" i="2" a="1"/>
  <c r="M321" i="2" a="1"/>
  <c r="M277" i="2" a="1"/>
  <c r="M223" i="2" a="1"/>
  <c r="M166" i="2" a="1"/>
  <c r="M18" i="2" a="1"/>
  <c r="M107" i="2" a="1"/>
  <c r="M153" i="2" a="1"/>
  <c r="M137" i="2" a="1"/>
  <c r="M63" i="2" a="1"/>
  <c r="M13" i="2" a="1"/>
  <c r="M720" i="2" a="1"/>
  <c r="M711" i="2" a="1"/>
  <c r="M672" i="2" a="1"/>
  <c r="M656" i="2" a="1"/>
  <c r="M640" i="2" a="1"/>
  <c r="M624" i="2" a="1"/>
  <c r="M608" i="2" a="1"/>
  <c r="M598" i="2" a="1"/>
  <c r="M589" i="2" a="1"/>
  <c r="M583" i="2" a="1"/>
  <c r="M578" i="2" a="1"/>
  <c r="M570" i="2" a="1"/>
  <c r="M562" i="2" a="1"/>
  <c r="M554" i="2" a="1"/>
  <c r="M546" i="2" a="1"/>
  <c r="M538" i="2" a="1"/>
  <c r="M530" i="2" a="1"/>
  <c r="M522" i="2" a="1"/>
  <c r="M514" i="2" a="1"/>
  <c r="M507" i="2" a="1"/>
  <c r="M499" i="2" a="1"/>
  <c r="M491" i="2" a="1"/>
  <c r="M483" i="2" a="1"/>
  <c r="M475" i="2" a="1"/>
  <c r="M467" i="2" a="1"/>
  <c r="M459" i="2" a="1"/>
  <c r="M451" i="2" a="1"/>
  <c r="M444" i="2" a="1"/>
  <c r="M436" i="2" a="1"/>
  <c r="M428" i="2" a="1"/>
  <c r="M420" i="2" a="1"/>
  <c r="M413" i="2" a="1"/>
  <c r="M405" i="2" a="1"/>
  <c r="M397" i="2" a="1"/>
  <c r="M393" i="2" a="1"/>
  <c r="M389" i="2" a="1"/>
  <c r="M385" i="2" a="1"/>
  <c r="M381" i="2" a="1"/>
  <c r="M377" i="2" a="1"/>
  <c r="M373" i="2" a="1"/>
  <c r="M368" i="2" a="1"/>
  <c r="M364" i="2" a="1"/>
  <c r="M360" i="2" a="1"/>
  <c r="M356" i="2" a="1"/>
  <c r="M315" i="2" a="1"/>
  <c r="M231" i="2" a="1"/>
  <c r="M193" i="2" a="1"/>
  <c r="M171" i="2" a="1"/>
  <c r="M171" i="2" l="1"/>
  <c r="M193" i="2"/>
  <c r="M231" i="2"/>
  <c r="M315" i="2"/>
  <c r="M356" i="2"/>
  <c r="M360" i="2"/>
  <c r="M364" i="2"/>
  <c r="M368" i="2"/>
  <c r="M373" i="2"/>
  <c r="M377" i="2"/>
  <c r="M381" i="2"/>
  <c r="M385" i="2"/>
  <c r="M389" i="2"/>
  <c r="M393" i="2"/>
  <c r="M397" i="2"/>
  <c r="M405" i="2"/>
  <c r="M413" i="2"/>
  <c r="M420" i="2"/>
  <c r="M428" i="2"/>
  <c r="M436" i="2"/>
  <c r="M444" i="2"/>
  <c r="M451" i="2"/>
  <c r="M459" i="2"/>
  <c r="M467" i="2"/>
  <c r="M475" i="2"/>
  <c r="M483" i="2"/>
  <c r="M491" i="2"/>
  <c r="M499" i="2"/>
  <c r="M507" i="2"/>
  <c r="M514" i="2"/>
  <c r="M522" i="2"/>
  <c r="M530" i="2"/>
  <c r="M538" i="2"/>
  <c r="M546" i="2"/>
  <c r="M554" i="2"/>
  <c r="M562" i="2"/>
  <c r="M570" i="2"/>
  <c r="M578" i="2"/>
  <c r="M583" i="2"/>
  <c r="M589" i="2"/>
  <c r="M598" i="2"/>
  <c r="M608" i="2"/>
  <c r="M624" i="2"/>
  <c r="M640" i="2"/>
  <c r="M656" i="2"/>
  <c r="M672" i="2"/>
  <c r="M711" i="2"/>
  <c r="M720" i="2"/>
  <c r="M13" i="2"/>
  <c r="M63" i="2"/>
  <c r="M137" i="2"/>
  <c r="M153" i="2"/>
  <c r="M107" i="2"/>
  <c r="M18" i="2"/>
  <c r="M166" i="2"/>
  <c r="M223" i="2"/>
  <c r="M277" i="2"/>
  <c r="M321" i="2"/>
  <c r="M135" i="2"/>
  <c r="M114" i="2"/>
  <c r="M160" i="2"/>
  <c r="M217" i="2"/>
  <c r="M233" i="2"/>
  <c r="M287" i="2"/>
  <c r="M332" i="2"/>
  <c r="M365" i="2"/>
  <c r="M369" i="2"/>
  <c r="M374" i="2"/>
  <c r="M378" i="2"/>
  <c r="M382" i="2"/>
  <c r="M386" i="2"/>
  <c r="M390" i="2"/>
  <c r="M394" i="2"/>
  <c r="M399" i="2"/>
  <c r="M407" i="2"/>
  <c r="M415" i="2"/>
  <c r="M422" i="2"/>
  <c r="M430" i="2"/>
  <c r="M438" i="2"/>
  <c r="M446" i="2"/>
  <c r="M453" i="2"/>
  <c r="M461" i="2"/>
  <c r="M469" i="2"/>
  <c r="M477" i="2"/>
  <c r="M485" i="2"/>
  <c r="M493" i="2"/>
  <c r="M501" i="2"/>
  <c r="M509" i="2"/>
  <c r="M516" i="2"/>
  <c r="M524" i="2"/>
  <c r="M532" i="2"/>
  <c r="M540" i="2"/>
  <c r="M548" i="2"/>
  <c r="M556" i="2"/>
  <c r="M564" i="2"/>
  <c r="M572" i="2"/>
  <c r="M579" i="2"/>
  <c r="M584" i="2"/>
  <c r="M590" i="2"/>
  <c r="M600" i="2"/>
  <c r="M612" i="2"/>
  <c r="M628" i="2"/>
  <c r="M644" i="2"/>
  <c r="M660" i="2"/>
  <c r="M676" i="2"/>
  <c r="M703" i="2"/>
  <c r="M723" i="2"/>
  <c r="M108" i="2"/>
  <c r="M55" i="2"/>
  <c r="M141" i="2"/>
  <c r="M158" i="2"/>
  <c r="M54" i="2"/>
  <c r="M119" i="2"/>
  <c r="M185" i="2"/>
  <c r="M269" i="2"/>
  <c r="M292" i="2"/>
  <c r="M352" i="2"/>
  <c r="M50" i="2"/>
  <c r="M129" i="2"/>
  <c r="M187" i="2"/>
  <c r="M224" i="2"/>
  <c r="M279" i="2"/>
  <c r="M316" i="2"/>
  <c r="M353" i="2"/>
  <c r="M361" i="2"/>
  <c r="M65" i="2"/>
  <c r="M123" i="2"/>
  <c r="M131" i="2"/>
  <c r="M170" i="2"/>
  <c r="M189" i="2"/>
  <c r="M197" i="2"/>
  <c r="M219" i="2"/>
  <c r="M226" i="2"/>
  <c r="M235" i="2"/>
  <c r="M273" i="2"/>
  <c r="M281" i="2"/>
  <c r="M288" i="2"/>
  <c r="M311" i="2"/>
  <c r="M318" i="2"/>
  <c r="M329" i="2"/>
  <c r="M334" i="2"/>
  <c r="M354" i="2"/>
  <c r="M358" i="2"/>
  <c r="M362" i="2"/>
  <c r="M366" i="2"/>
  <c r="M370" i="2"/>
  <c r="M375" i="2"/>
  <c r="M379" i="2"/>
  <c r="M383" i="2"/>
  <c r="M387" i="2"/>
  <c r="M391" i="2"/>
  <c r="M395" i="2"/>
  <c r="M401" i="2"/>
  <c r="M409" i="2"/>
  <c r="M416" i="2"/>
  <c r="M424" i="2"/>
  <c r="M432" i="2"/>
  <c r="M440" i="2"/>
  <c r="M448" i="2"/>
  <c r="M455" i="2"/>
  <c r="M463" i="2"/>
  <c r="M471" i="2"/>
  <c r="M479" i="2"/>
  <c r="M487" i="2"/>
  <c r="M495" i="2"/>
  <c r="M503" i="2"/>
  <c r="M511" i="2"/>
  <c r="M518" i="2"/>
  <c r="M526" i="2"/>
  <c r="M534" i="2"/>
  <c r="M542" i="2"/>
  <c r="M550" i="2"/>
  <c r="M558" i="2"/>
  <c r="M566" i="2"/>
  <c r="M574" i="2"/>
  <c r="M581" i="2"/>
  <c r="M585" i="2"/>
  <c r="M592" i="2"/>
  <c r="M604" i="2"/>
  <c r="M616" i="2"/>
  <c r="M632" i="2"/>
  <c r="M648" i="2"/>
  <c r="M664" i="2"/>
  <c r="M680" i="2"/>
  <c r="M707" i="2"/>
  <c r="M89" i="2"/>
  <c r="M100" i="2"/>
  <c r="M35" i="2"/>
  <c r="M145" i="2"/>
  <c r="M175" i="2"/>
  <c r="M75" i="2"/>
  <c r="M127" i="2"/>
  <c r="M241" i="2"/>
  <c r="M285" i="2"/>
  <c r="M331" i="2"/>
  <c r="M111" i="2"/>
  <c r="M121" i="2"/>
  <c r="M168" i="2"/>
  <c r="M195" i="2"/>
  <c r="M271" i="2"/>
  <c r="M309" i="2"/>
  <c r="M328" i="2"/>
  <c r="M357" i="2"/>
  <c r="M96" i="2"/>
  <c r="M62" i="2"/>
  <c r="M116" i="2"/>
  <c r="M162" i="2"/>
  <c r="M79" i="2"/>
  <c r="M58" i="2"/>
  <c r="M31" i="2"/>
  <c r="M118" i="2"/>
  <c r="M125" i="2"/>
  <c r="M133" i="2"/>
  <c r="M164" i="2"/>
  <c r="M172" i="2"/>
  <c r="M191" i="2"/>
  <c r="M199" i="2"/>
  <c r="M221" i="2"/>
  <c r="M228" i="2"/>
  <c r="M291" i="2"/>
  <c r="M275" i="2"/>
  <c r="M283" i="2"/>
  <c r="M290" i="2"/>
  <c r="M313" i="2"/>
  <c r="M319" i="2"/>
  <c r="M330" i="2"/>
  <c r="M351" i="2"/>
  <c r="M355" i="2"/>
  <c r="M359" i="2"/>
  <c r="M363" i="2"/>
  <c r="M367" i="2"/>
  <c r="M372" i="2"/>
  <c r="M376" i="2"/>
  <c r="M380" i="2"/>
  <c r="M384" i="2"/>
  <c r="M388" i="2"/>
  <c r="M392" i="2"/>
  <c r="M396" i="2"/>
  <c r="M403" i="2"/>
  <c r="M411" i="2"/>
  <c r="M418" i="2"/>
  <c r="M426" i="2"/>
  <c r="M434" i="2"/>
  <c r="M442" i="2"/>
  <c r="M449" i="2"/>
  <c r="M457" i="2"/>
  <c r="M465" i="2"/>
  <c r="M473" i="2"/>
  <c r="M481" i="2"/>
  <c r="M489" i="2"/>
  <c r="M497" i="2"/>
  <c r="M505" i="2"/>
  <c r="M513" i="2"/>
  <c r="M520" i="2"/>
  <c r="M528" i="2"/>
  <c r="M536" i="2"/>
  <c r="M544" i="2"/>
  <c r="M552" i="2"/>
  <c r="M560" i="2"/>
  <c r="M568" i="2"/>
  <c r="M576" i="2"/>
  <c r="M582" i="2"/>
  <c r="M586" i="2"/>
  <c r="M596" i="2"/>
  <c r="M606" i="2"/>
  <c r="M620" i="2"/>
  <c r="M636" i="2"/>
  <c r="M652" i="2"/>
  <c r="M668" i="2"/>
  <c r="M684" i="2"/>
  <c r="M710" i="2"/>
  <c r="M43" i="2"/>
  <c r="M78" i="2"/>
  <c r="M47" i="2"/>
  <c r="M149" i="2"/>
  <c r="M179" i="2"/>
  <c r="M184" i="2"/>
  <c r="M205" i="2"/>
  <c r="M209" i="2"/>
  <c r="M213" i="2"/>
  <c r="M244" i="2"/>
  <c r="M248" i="2"/>
  <c r="M252" i="2"/>
  <c r="M256" i="2"/>
  <c r="M260" i="2"/>
  <c r="M264" i="2"/>
  <c r="M293" i="2"/>
  <c r="M297" i="2"/>
  <c r="M301" i="2"/>
  <c r="M305" i="2"/>
  <c r="M322" i="2"/>
  <c r="M327" i="2"/>
  <c r="M337" i="2"/>
  <c r="M341" i="2"/>
  <c r="M345" i="2"/>
  <c r="M350" i="2"/>
  <c r="M691" i="2"/>
  <c r="M695" i="2"/>
  <c r="M700" i="2"/>
  <c r="M715" i="2"/>
  <c r="M732" i="2"/>
  <c r="M736" i="2"/>
  <c r="M82" i="2"/>
  <c r="M40" i="2"/>
  <c r="M14" i="2"/>
  <c r="M400" i="2"/>
  <c r="M408" i="2"/>
  <c r="M417" i="2"/>
  <c r="M425" i="2"/>
  <c r="M433" i="2"/>
  <c r="M441" i="2"/>
  <c r="M450" i="2"/>
  <c r="M458" i="2"/>
  <c r="M466" i="2"/>
  <c r="M474" i="2"/>
  <c r="M482" i="2"/>
  <c r="M490" i="2"/>
  <c r="M498" i="2"/>
  <c r="M506" i="2"/>
  <c r="M515" i="2"/>
  <c r="M523" i="2"/>
  <c r="M531" i="2"/>
  <c r="M539" i="2"/>
  <c r="M547" i="2"/>
  <c r="M555" i="2"/>
  <c r="M563" i="2"/>
  <c r="M571" i="2"/>
  <c r="M580" i="2"/>
  <c r="M92" i="2"/>
  <c r="M67" i="2"/>
  <c r="M25" i="2"/>
  <c r="M109" i="2"/>
  <c r="M94" i="2"/>
  <c r="M64" i="2"/>
  <c r="M33" i="2"/>
  <c r="M115" i="2"/>
  <c r="M124" i="2"/>
  <c r="M132" i="2"/>
  <c r="M161" i="2"/>
  <c r="M169" i="2"/>
  <c r="M190" i="2"/>
  <c r="M198" i="2"/>
  <c r="M218" i="2"/>
  <c r="M227" i="2"/>
  <c r="M234" i="2"/>
  <c r="M239" i="2"/>
  <c r="M270" i="2"/>
  <c r="M278" i="2"/>
  <c r="M286" i="2"/>
  <c r="M312" i="2"/>
  <c r="M699" i="2"/>
  <c r="M595" i="2"/>
  <c r="M603" i="2"/>
  <c r="M611" i="2"/>
  <c r="M619" i="2"/>
  <c r="M627" i="2"/>
  <c r="M635" i="2"/>
  <c r="M643" i="2"/>
  <c r="M651" i="2"/>
  <c r="M659" i="2"/>
  <c r="M667" i="2"/>
  <c r="M675" i="2"/>
  <c r="M683" i="2"/>
  <c r="M704" i="2"/>
  <c r="M719" i="2"/>
  <c r="M727" i="2"/>
  <c r="M87" i="2"/>
  <c r="M45" i="2"/>
  <c r="M15" i="2"/>
  <c r="M614" i="2"/>
  <c r="M622" i="2"/>
  <c r="M630" i="2"/>
  <c r="M638" i="2"/>
  <c r="M646" i="2"/>
  <c r="M654" i="2"/>
  <c r="M662" i="2"/>
  <c r="M670" i="2"/>
  <c r="M678" i="2"/>
  <c r="M686" i="2"/>
  <c r="M705" i="2"/>
  <c r="M712" i="2"/>
  <c r="M725" i="2"/>
  <c r="M85" i="2"/>
  <c r="M37" i="2"/>
  <c r="M11" i="2"/>
  <c r="M106" i="2"/>
  <c r="M97" i="2"/>
  <c r="M76" i="2"/>
  <c r="M61" i="2"/>
  <c r="M53" i="2"/>
  <c r="M32" i="2"/>
  <c r="M19" i="2"/>
  <c r="M138" i="2"/>
  <c r="M142" i="2"/>
  <c r="M146" i="2"/>
  <c r="M150" i="2"/>
  <c r="M154" i="2"/>
  <c r="M183" i="2"/>
  <c r="M176" i="2"/>
  <c r="M180" i="2"/>
  <c r="M214" i="2"/>
  <c r="M206" i="2"/>
  <c r="M210" i="2"/>
  <c r="M215" i="2"/>
  <c r="M245" i="2"/>
  <c r="M249" i="2"/>
  <c r="M253" i="2"/>
  <c r="M257" i="2"/>
  <c r="M261" i="2"/>
  <c r="M265" i="2"/>
  <c r="M294" i="2"/>
  <c r="M298" i="2"/>
  <c r="M302" i="2"/>
  <c r="M306" i="2"/>
  <c r="M323" i="2"/>
  <c r="M349" i="2"/>
  <c r="M338" i="2"/>
  <c r="M342" i="2"/>
  <c r="M346" i="2"/>
  <c r="M687" i="2"/>
  <c r="M692" i="2"/>
  <c r="M696" i="2"/>
  <c r="M717" i="2"/>
  <c r="M716" i="2"/>
  <c r="M733" i="2"/>
  <c r="M157" i="2"/>
  <c r="M69" i="2"/>
  <c r="M36" i="2"/>
  <c r="M10" i="2"/>
  <c r="M402" i="2"/>
  <c r="M410" i="2"/>
  <c r="M419" i="2"/>
  <c r="M427" i="2"/>
  <c r="M435" i="2"/>
  <c r="M443" i="2"/>
  <c r="M452" i="2"/>
  <c r="M460" i="2"/>
  <c r="M468" i="2"/>
  <c r="M476" i="2"/>
  <c r="M484" i="2"/>
  <c r="M492" i="2"/>
  <c r="M500" i="2"/>
  <c r="M508" i="2"/>
  <c r="M517" i="2"/>
  <c r="M525" i="2"/>
  <c r="M533" i="2"/>
  <c r="M541" i="2"/>
  <c r="M549" i="2"/>
  <c r="M557" i="2"/>
  <c r="M565" i="2"/>
  <c r="M573" i="2"/>
  <c r="M588" i="2"/>
  <c r="M88" i="2"/>
  <c r="M46" i="2"/>
  <c r="M16" i="2"/>
  <c r="M105" i="2"/>
  <c r="M81" i="2"/>
  <c r="M60" i="2"/>
  <c r="M29" i="2"/>
  <c r="M117" i="2"/>
  <c r="M126" i="2"/>
  <c r="M134" i="2"/>
  <c r="M163" i="2"/>
  <c r="M201" i="2"/>
  <c r="M192" i="2"/>
  <c r="M200" i="2"/>
  <c r="M220" i="2"/>
  <c r="M229" i="2"/>
  <c r="M236" i="2"/>
  <c r="M240" i="2"/>
  <c r="M272" i="2"/>
  <c r="M280" i="2"/>
  <c r="M289" i="2"/>
  <c r="M314" i="2"/>
  <c r="M371" i="2"/>
  <c r="M597" i="2"/>
  <c r="M605" i="2"/>
  <c r="M613" i="2"/>
  <c r="M621" i="2"/>
  <c r="M629" i="2"/>
  <c r="M637" i="2"/>
  <c r="M645" i="2"/>
  <c r="M653" i="2"/>
  <c r="M661" i="2"/>
  <c r="M669" i="2"/>
  <c r="M677" i="2"/>
  <c r="M685" i="2"/>
  <c r="M706" i="2"/>
  <c r="M722" i="2"/>
  <c r="M730" i="2"/>
  <c r="M83" i="2"/>
  <c r="M41" i="2"/>
  <c r="M9" i="2"/>
  <c r="M728" i="2"/>
  <c r="M70" i="2"/>
  <c r="M26" i="2"/>
  <c r="M7" i="2"/>
  <c r="M104" i="2"/>
  <c r="M95" i="2"/>
  <c r="M74" i="2"/>
  <c r="M59" i="2"/>
  <c r="M51" i="2"/>
  <c r="M30" i="2"/>
  <c r="M17" i="2"/>
  <c r="M139" i="2"/>
  <c r="M143" i="2"/>
  <c r="M147" i="2"/>
  <c r="M151" i="2"/>
  <c r="M155" i="2"/>
  <c r="M173" i="2"/>
  <c r="M177" i="2"/>
  <c r="M181" i="2"/>
  <c r="M203" i="2"/>
  <c r="M207" i="2"/>
  <c r="M211" i="2"/>
  <c r="M266" i="2"/>
  <c r="M246" i="2"/>
  <c r="M250" i="2"/>
  <c r="M254" i="2"/>
  <c r="M258" i="2"/>
  <c r="M262" i="2"/>
  <c r="M267" i="2"/>
  <c r="M295" i="2"/>
  <c r="M299" i="2"/>
  <c r="M303" i="2"/>
  <c r="M308" i="2"/>
  <c r="M324" i="2"/>
  <c r="M335" i="2"/>
  <c r="M339" i="2"/>
  <c r="M343" i="2"/>
  <c r="M347" i="2"/>
  <c r="M689" i="2"/>
  <c r="M693" i="2"/>
  <c r="M697" i="2"/>
  <c r="M713" i="2"/>
  <c r="M718" i="2"/>
  <c r="M734" i="2"/>
  <c r="M90" i="2"/>
  <c r="M99" i="2"/>
  <c r="M27" i="2"/>
  <c r="M6" i="2"/>
  <c r="M404" i="2"/>
  <c r="M412" i="2"/>
  <c r="M421" i="2"/>
  <c r="M429" i="2"/>
  <c r="M437" i="2"/>
  <c r="M445" i="2"/>
  <c r="M454" i="2"/>
  <c r="M462" i="2"/>
  <c r="M470" i="2"/>
  <c r="M478" i="2"/>
  <c r="M486" i="2"/>
  <c r="M494" i="2"/>
  <c r="M502" i="2"/>
  <c r="M510" i="2"/>
  <c r="M519" i="2"/>
  <c r="M527" i="2"/>
  <c r="M535" i="2"/>
  <c r="M543" i="2"/>
  <c r="M551" i="2"/>
  <c r="M559" i="2"/>
  <c r="M567" i="2"/>
  <c r="M575" i="2"/>
  <c r="M110" i="2"/>
  <c r="M84" i="2"/>
  <c r="M42" i="2"/>
  <c r="M12" i="2"/>
  <c r="M103" i="2"/>
  <c r="M77" i="2"/>
  <c r="M56" i="2"/>
  <c r="M21" i="2"/>
  <c r="M120" i="2"/>
  <c r="M128" i="2"/>
  <c r="M136" i="2"/>
  <c r="M165" i="2"/>
  <c r="M186" i="2"/>
  <c r="M194" i="2"/>
  <c r="M202" i="2"/>
  <c r="M222" i="2"/>
  <c r="M230" i="2"/>
  <c r="M237" i="2"/>
  <c r="M242" i="2"/>
  <c r="M274" i="2"/>
  <c r="M282" i="2"/>
  <c r="M320" i="2"/>
  <c r="M317" i="2"/>
  <c r="M591" i="2"/>
  <c r="M599" i="2"/>
  <c r="M607" i="2"/>
  <c r="M615" i="2"/>
  <c r="M623" i="2"/>
  <c r="M631" i="2"/>
  <c r="M639" i="2"/>
  <c r="M647" i="2"/>
  <c r="M655" i="2"/>
  <c r="M663" i="2"/>
  <c r="M671" i="2"/>
  <c r="M679" i="2"/>
  <c r="M688" i="2"/>
  <c r="M708" i="2"/>
  <c r="M724" i="2"/>
  <c r="M112" i="2"/>
  <c r="M72" i="2"/>
  <c r="M39" i="2"/>
  <c r="M5" i="2"/>
  <c r="M587" i="2"/>
  <c r="M594" i="2"/>
  <c r="M602" i="2"/>
  <c r="M610" i="2"/>
  <c r="M618" i="2"/>
  <c r="M626" i="2"/>
  <c r="M634" i="2"/>
  <c r="M642" i="2"/>
  <c r="M650" i="2"/>
  <c r="M658" i="2"/>
  <c r="M666" i="2"/>
  <c r="M674" i="2"/>
  <c r="M682" i="2"/>
  <c r="M701" i="2"/>
  <c r="M709" i="2"/>
  <c r="M721" i="2"/>
  <c r="M93" i="2"/>
  <c r="M48" i="2"/>
  <c r="M22" i="2"/>
  <c r="M113" i="2"/>
  <c r="M102" i="2"/>
  <c r="M80" i="2"/>
  <c r="M66" i="2"/>
  <c r="M57" i="2"/>
  <c r="M49" i="2"/>
  <c r="M28" i="2"/>
  <c r="M34" i="2"/>
  <c r="M140" i="2"/>
  <c r="M144" i="2"/>
  <c r="M148" i="2"/>
  <c r="M152" i="2"/>
  <c r="M156" i="2"/>
  <c r="M174" i="2"/>
  <c r="M178" i="2"/>
  <c r="M182" i="2"/>
  <c r="M204" i="2"/>
  <c r="M208" i="2"/>
  <c r="M212" i="2"/>
  <c r="M243" i="2"/>
  <c r="M247" i="2"/>
  <c r="M251" i="2"/>
  <c r="M255" i="2"/>
  <c r="M259" i="2"/>
  <c r="M263" i="2"/>
  <c r="M307" i="2"/>
  <c r="M296" i="2"/>
  <c r="M300" i="2"/>
  <c r="M304" i="2"/>
  <c r="M326" i="2"/>
  <c r="M325" i="2"/>
  <c r="M336" i="2"/>
  <c r="M340" i="2"/>
  <c r="M344" i="2"/>
  <c r="M348" i="2"/>
  <c r="M690" i="2"/>
  <c r="M694" i="2"/>
  <c r="M698" i="2"/>
  <c r="M714" i="2"/>
  <c r="M731" i="2"/>
  <c r="M735" i="2"/>
  <c r="M86" i="2"/>
  <c r="M44" i="2"/>
  <c r="M23" i="2"/>
  <c r="M398" i="2"/>
  <c r="M406" i="2"/>
  <c r="M414" i="2"/>
  <c r="M423" i="2"/>
  <c r="M431" i="2"/>
  <c r="M439" i="2"/>
  <c r="M447" i="2"/>
  <c r="M456" i="2"/>
  <c r="M464" i="2"/>
  <c r="M472" i="2"/>
  <c r="M480" i="2"/>
  <c r="M488" i="2"/>
  <c r="M496" i="2"/>
  <c r="M504" i="2"/>
  <c r="M512" i="2"/>
  <c r="M521" i="2"/>
  <c r="M529" i="2"/>
  <c r="M537" i="2"/>
  <c r="M545" i="2"/>
  <c r="M553" i="2"/>
  <c r="M561" i="2"/>
  <c r="M569" i="2"/>
  <c r="M577" i="2"/>
  <c r="M101" i="2"/>
  <c r="M71" i="2"/>
  <c r="M38" i="2"/>
  <c r="M8" i="2"/>
  <c r="M98" i="2"/>
  <c r="M73" i="2"/>
  <c r="M52" i="2"/>
  <c r="M4" i="2"/>
  <c r="M122" i="2"/>
  <c r="M130" i="2"/>
  <c r="M159" i="2"/>
  <c r="M167" i="2"/>
  <c r="M188" i="2"/>
  <c r="M196" i="2"/>
  <c r="M216" i="2"/>
  <c r="M225" i="2"/>
  <c r="M232" i="2"/>
  <c r="M238" i="2"/>
  <c r="M268" i="2"/>
  <c r="M276" i="2"/>
  <c r="M284" i="2"/>
  <c r="M310" i="2"/>
  <c r="M333" i="2"/>
  <c r="M593" i="2"/>
  <c r="M601" i="2"/>
  <c r="M609" i="2"/>
  <c r="M617" i="2"/>
  <c r="M625" i="2"/>
  <c r="M633" i="2"/>
  <c r="M641" i="2"/>
  <c r="M649" i="2"/>
  <c r="M657" i="2"/>
  <c r="M665" i="2"/>
  <c r="M673" i="2"/>
  <c r="M681" i="2"/>
  <c r="M702" i="2"/>
  <c r="M729" i="2"/>
  <c r="M726" i="2"/>
  <c r="M91" i="2"/>
  <c r="M68" i="2"/>
  <c r="M24" i="2"/>
  <c r="M20" i="2"/>
  <c r="M2" i="2"/>
  <c r="M3" i="2"/>
</calcChain>
</file>

<file path=xl/sharedStrings.xml><?xml version="1.0" encoding="utf-8"?>
<sst xmlns="http://schemas.openxmlformats.org/spreadsheetml/2006/main" count="40" uniqueCount="16">
  <si>
    <t>Date/Temps</t>
  </si>
  <si>
    <t>GER30(Ouverture)</t>
  </si>
  <si>
    <t>GER30(Plus haut)</t>
  </si>
  <si>
    <t>GER30(Plus bas)</t>
  </si>
  <si>
    <t>GER30(Cloture)</t>
  </si>
  <si>
    <t>ZIGZAG</t>
  </si>
  <si>
    <t>B</t>
  </si>
  <si>
    <t>H</t>
  </si>
  <si>
    <t>Pic à</t>
  </si>
  <si>
    <t>Atteindre</t>
  </si>
  <si>
    <t>H   B</t>
  </si>
  <si>
    <t>OUI   NON</t>
  </si>
  <si>
    <t>HEURE</t>
  </si>
  <si>
    <t>.+H +B</t>
  </si>
  <si>
    <t>PRÉCÉDENT</t>
  </si>
  <si>
    <t>SUIVANT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</si>
</sst>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4" fontId="0" fillId="0" borderId="0" xfId="0" applyNumberFormat="1"/>
    <xf numFmtId="0" fontId="0" fillId="0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2" fontId="0" fillId="0" borderId="1" xfId="0" applyNumberFormat="1" applyFill="1" applyBorder="1"/>
    <xf numFmtId="2" fontId="0" fillId="0" borderId="0" xfId="0" applyNumberFormat="1" applyFill="1" applyBorder="1"/>
    <xf numFmtId="0" fontId="0" fillId="0" borderId="1" xfId="0" applyBorder="1"/>
    <xf numFmtId="4" fontId="0" fillId="0" borderId="1" xfId="0" applyNumberFormat="1" applyBorder="1"/>
    <xf numFmtId="22" fontId="0" fillId="0" borderId="1" xfId="0" applyNumberFormat="1" applyBorder="1"/>
    <xf numFmtId="21" fontId="0" fillId="0" borderId="1" xfId="0" applyNumberFormat="1" applyBorder="1"/>
    <xf numFmtId="4" fontId="0" fillId="2" borderId="1" xfId="0" applyNumberFormat="1" applyFill="1" applyBorder="1"/>
    <xf numFmtId="22" fontId="0" fillId="0" borderId="4" xfId="0" applyNumberFormat="1" applyBorder="1"/>
    <xf numFmtId="21" fontId="0" fillId="0" borderId="4" xfId="0" applyNumberFormat="1" applyBorder="1"/>
    <xf numFmtId="4" fontId="0" fillId="0" borderId="4" xfId="0" applyNumberFormat="1" applyBorder="1"/>
    <xf numFmtId="0" fontId="0" fillId="0" borderId="4" xfId="0" applyFill="1" applyBorder="1" applyAlignment="1">
      <alignment horizontal="center"/>
    </xf>
    <xf numFmtId="2" fontId="0" fillId="0" borderId="4" xfId="0" applyNumberFormat="1" applyFill="1" applyBorder="1"/>
    <xf numFmtId="22" fontId="0" fillId="0" borderId="5" xfId="0" applyNumberFormat="1" applyBorder="1"/>
    <xf numFmtId="21" fontId="0" fillId="0" borderId="5" xfId="0" applyNumberFormat="1" applyBorder="1"/>
    <xf numFmtId="4" fontId="0" fillId="0" borderId="5" xfId="0" applyNumberFormat="1" applyBorder="1"/>
    <xf numFmtId="0" fontId="0" fillId="0" borderId="5" xfId="0" applyFill="1" applyBorder="1" applyAlignment="1">
      <alignment horizontal="center"/>
    </xf>
    <xf numFmtId="2" fontId="0" fillId="0" borderId="5" xfId="0" applyNumberFormat="1" applyFill="1" applyBorder="1"/>
    <xf numFmtId="22" fontId="0" fillId="2" borderId="6" xfId="0" applyNumberFormat="1" applyFill="1" applyBorder="1"/>
    <xf numFmtId="21" fontId="0" fillId="2" borderId="7" xfId="0" applyNumberFormat="1" applyFill="1" applyBorder="1"/>
    <xf numFmtId="4" fontId="0" fillId="2" borderId="7" xfId="0" applyNumberFormat="1" applyFill="1" applyBorder="1"/>
    <xf numFmtId="0" fontId="0" fillId="2" borderId="7" xfId="0" applyFill="1" applyBorder="1" applyAlignment="1">
      <alignment horizontal="center"/>
    </xf>
    <xf numFmtId="2" fontId="0" fillId="2" borderId="7" xfId="0" applyNumberFormat="1" applyFill="1" applyBorder="1"/>
    <xf numFmtId="22" fontId="0" fillId="2" borderId="8" xfId="0" applyNumberFormat="1" applyFill="1" applyBorder="1"/>
    <xf numFmtId="21" fontId="0" fillId="2" borderId="1" xfId="0" applyNumberFormat="1" applyFill="1" applyBorder="1"/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/>
    <xf numFmtId="22" fontId="0" fillId="2" borderId="9" xfId="0" applyNumberFormat="1" applyFill="1" applyBorder="1"/>
    <xf numFmtId="21" fontId="0" fillId="2" borderId="10" xfId="0" applyNumberFormat="1" applyFill="1" applyBorder="1"/>
    <xf numFmtId="4" fontId="0" fillId="2" borderId="10" xfId="0" applyNumberFormat="1" applyFill="1" applyBorder="1"/>
    <xf numFmtId="0" fontId="0" fillId="2" borderId="10" xfId="0" applyFill="1" applyBorder="1" applyAlignment="1">
      <alignment horizontal="center"/>
    </xf>
    <xf numFmtId="2" fontId="0" fillId="2" borderId="10" xfId="0" applyNumberFormat="1" applyFill="1" applyBorder="1"/>
    <xf numFmtId="0" fontId="0" fillId="3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22" fontId="0" fillId="5" borderId="1" xfId="0" applyNumberFormat="1" applyFill="1" applyBorder="1"/>
    <xf numFmtId="21" fontId="0" fillId="5" borderId="1" xfId="0" applyNumberFormat="1" applyFill="1" applyBorder="1"/>
    <xf numFmtId="4" fontId="0" fillId="5" borderId="1" xfId="0" applyNumberFormat="1" applyFill="1" applyBorder="1"/>
    <xf numFmtId="2" fontId="0" fillId="0" borderId="2" xfId="0" applyNumberFormat="1" applyFill="1" applyBorder="1"/>
    <xf numFmtId="2" fontId="0" fillId="0" borderId="2" xfId="0" applyNumberFormat="1" applyFill="1" applyBorder="1" applyAlignment="1">
      <alignment horizontal="center"/>
    </xf>
    <xf numFmtId="2" fontId="0" fillId="0" borderId="12" xfId="0" applyNumberFormat="1" applyFill="1" applyBorder="1" applyAlignment="1">
      <alignment horizontal="center"/>
    </xf>
    <xf numFmtId="2" fontId="0" fillId="2" borderId="13" xfId="0" applyNumberFormat="1" applyFill="1" applyBorder="1" applyAlignment="1">
      <alignment horizontal="center"/>
    </xf>
    <xf numFmtId="2" fontId="0" fillId="2" borderId="2" xfId="0" applyNumberFormat="1" applyFill="1" applyBorder="1" applyAlignment="1">
      <alignment horizontal="center"/>
    </xf>
    <xf numFmtId="2" fontId="0" fillId="2" borderId="14" xfId="0" applyNumberFormat="1" applyFill="1" applyBorder="1" applyAlignment="1">
      <alignment horizontal="center"/>
    </xf>
    <xf numFmtId="2" fontId="0" fillId="0" borderId="15" xfId="0" applyNumberFormat="1" applyFill="1" applyBorder="1" applyAlignment="1">
      <alignment horizontal="center"/>
    </xf>
  </cellXfs>
  <cellStyles count="1">
    <cellStyle name="Normal" xfId="0" builtinId="0"/>
  </cellStyles>
  <dxfs count="1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N736"/>
  <sheetViews>
    <sheetView showZeros="0" tabSelected="1" zoomScale="80" zoomScaleNormal="80" workbookViewId="0">
      <pane xSplit="2" ySplit="1" topLeftCell="C2" activePane="bottomRight" state="frozenSplit"/>
      <selection pane="topRight" activeCell="C1" sqref="C1"/>
      <selection pane="bottomLeft" activeCell="A2" sqref="A2"/>
      <selection pane="bottomRight" activeCell="F742" sqref="F742"/>
    </sheetView>
  </sheetViews>
  <sheetFormatPr baseColWidth="10" defaultColWidth="11.42578125" defaultRowHeight="15" x14ac:dyDescent="0.25"/>
  <cols>
    <col min="1" max="1" width="17" bestFit="1" customWidth="1"/>
    <col min="2" max="2" width="8.7109375" bestFit="1" customWidth="1"/>
    <col min="3" max="3" width="21" bestFit="1" customWidth="1"/>
    <col min="4" max="4" width="20.7109375" bestFit="1" customWidth="1"/>
    <col min="5" max="5" width="19.5703125" bestFit="1" customWidth="1"/>
    <col min="6" max="6" width="18.42578125" bestFit="1" customWidth="1"/>
    <col min="7" max="7" width="11" style="1" bestFit="1" customWidth="1"/>
    <col min="8" max="8" width="11.28515625" style="3" bestFit="1" customWidth="1"/>
    <col min="9" max="9" width="11.42578125" style="3" bestFit="1" customWidth="1"/>
    <col min="10" max="10" width="16" style="3" customWidth="1"/>
    <col min="11" max="11" width="12.42578125" style="5" bestFit="1" customWidth="1"/>
    <col min="12" max="12" width="13.5703125" style="5" bestFit="1" customWidth="1"/>
    <col min="13" max="13" width="14.5703125" bestFit="1" customWidth="1"/>
    <col min="14" max="14" width="12.28515625" bestFit="1" customWidth="1"/>
  </cols>
  <sheetData>
    <row r="1" spans="1:14" x14ac:dyDescent="0.25">
      <c r="A1" s="6" t="s">
        <v>0</v>
      </c>
      <c r="B1" s="6" t="s">
        <v>12</v>
      </c>
      <c r="C1" s="6" t="s">
        <v>1</v>
      </c>
      <c r="D1" s="6" t="s">
        <v>2</v>
      </c>
      <c r="E1" s="6" t="s">
        <v>3</v>
      </c>
      <c r="F1" s="6" t="s">
        <v>4</v>
      </c>
      <c r="G1" s="7" t="s">
        <v>5</v>
      </c>
      <c r="H1" s="2" t="s">
        <v>10</v>
      </c>
      <c r="I1" s="2" t="s">
        <v>8</v>
      </c>
      <c r="J1" s="2" t="s">
        <v>9</v>
      </c>
      <c r="K1" s="4" t="s">
        <v>13</v>
      </c>
      <c r="L1" s="42" t="s">
        <v>11</v>
      </c>
      <c r="M1" s="6" t="s">
        <v>14</v>
      </c>
      <c r="N1" s="6" t="s">
        <v>15</v>
      </c>
    </row>
    <row r="2" spans="1:14" hidden="1" x14ac:dyDescent="0.25">
      <c r="A2" s="8">
        <v>42921</v>
      </c>
      <c r="B2" s="9">
        <v>0.4458333333333333</v>
      </c>
      <c r="C2" s="7">
        <v>12411.45</v>
      </c>
      <c r="D2" s="7">
        <v>12414.65</v>
      </c>
      <c r="E2" s="7">
        <v>12409.45</v>
      </c>
      <c r="F2" s="7">
        <v>12412.95</v>
      </c>
      <c r="G2" s="7">
        <v>12407</v>
      </c>
      <c r="H2" s="2"/>
      <c r="I2" s="2" t="str">
        <f t="shared" ref="I2:I49" si="0">+IF(H2="B",E2,IF(H2="H",D2,""))</f>
        <v/>
      </c>
      <c r="J2" s="2" t="str">
        <f t="shared" ref="J2:J49" si="1">IF(H2="B",I2-3,IF(H2="H",I2+3,""))</f>
        <v/>
      </c>
      <c r="K2" s="4" t="str">
        <f>IF(H2="","",IF(H2="B",MIN(E2:E112),IF(H2="H",MAX(D2:D112))))</f>
        <v/>
      </c>
      <c r="L2" s="43" t="str">
        <f t="shared" ref="L2:L61" si="2">+IF(H2="","",IF(AND(H2="B",K2&lt;I2,K2&gt;J2),"NON",IF(AND(H2="B",K2&lt;I2,K2&lt;J2),"OUI",IF(AND(H2="H",K2&gt;I2,K2&lt;J2),"NON",IF(AND(H2="H",K2&gt;J2),"OUI",IF(AND(H2="B",K2&gt;J2),"Non atteint",IF(AND(H2="H",K2&lt;J2),"Non atteint")))))))</f>
        <v/>
      </c>
      <c r="M2" s="6" t="str">
        <f t="array" aca="1" ref="M2" ca="1">IFERROR(INDIRECT("I"&amp;(MAX(($H$1:H1=H2)*ROW($A$1:A1)))),"")</f>
        <v/>
      </c>
      <c r="N2" s="6" t="str">
        <f>IFERROR(INDEX(I3:$I$30000,MATCH(H2,H3:$H$30000,0),0),"")</f>
        <v/>
      </c>
    </row>
    <row r="3" spans="1:14" x14ac:dyDescent="0.25">
      <c r="A3" s="8">
        <v>42921</v>
      </c>
      <c r="B3" s="9">
        <v>0.4465277777777778</v>
      </c>
      <c r="C3" s="7">
        <v>12412.95</v>
      </c>
      <c r="D3" s="7">
        <v>12415.15</v>
      </c>
      <c r="E3" s="7">
        <v>12405.75</v>
      </c>
      <c r="F3" s="7">
        <v>12410.25</v>
      </c>
      <c r="G3" s="7">
        <v>12406</v>
      </c>
      <c r="H3" s="2" t="s">
        <v>6</v>
      </c>
      <c r="I3" s="2">
        <f t="shared" si="0"/>
        <v>12405.75</v>
      </c>
      <c r="J3" s="2">
        <f t="shared" si="1"/>
        <v>12402.75</v>
      </c>
      <c r="K3" s="4">
        <f>IF(H3="","",IF(H3="B",MIN(E3:E112),IF(H3="H",MAX(D3:D112))))</f>
        <v>12405.75</v>
      </c>
      <c r="L3" s="43" t="str">
        <f t="shared" si="2"/>
        <v>Non atteint</v>
      </c>
      <c r="M3" s="6" t="str">
        <f t="array" aca="1" ref="M3" ca="1">IFERROR(INDIRECT("I"&amp;(MAX(($H$1:H2=H3)*ROW($A$1:A2)))),"")</f>
        <v/>
      </c>
      <c r="N3" s="6">
        <f>IFERROR(INDEX(I4:$I$30000,MATCH(H3,H4:$H$30000,0),0),"")</f>
        <v>12423.45</v>
      </c>
    </row>
    <row r="4" spans="1:14" hidden="1" x14ac:dyDescent="0.25">
      <c r="A4" s="8">
        <v>42921</v>
      </c>
      <c r="B4" s="9">
        <v>0.44722222222222219</v>
      </c>
      <c r="C4" s="7">
        <v>12410.25</v>
      </c>
      <c r="D4" s="7">
        <v>12426.65</v>
      </c>
      <c r="E4" s="7">
        <v>12407.45</v>
      </c>
      <c r="F4" s="7">
        <v>12424.95</v>
      </c>
      <c r="G4" s="7">
        <v>12409</v>
      </c>
      <c r="H4" s="2"/>
      <c r="I4" s="2" t="str">
        <f t="shared" si="0"/>
        <v/>
      </c>
      <c r="J4" s="2" t="str">
        <f t="shared" si="1"/>
        <v/>
      </c>
      <c r="K4" s="4" t="str">
        <f>IF(H4="","",IF(H4="B",MIN(E4:E112),IF(H4="H",MAX(D4:D112))))</f>
        <v/>
      </c>
      <c r="L4" s="43" t="str">
        <f t="shared" si="2"/>
        <v/>
      </c>
      <c r="M4" s="6" t="str">
        <f t="array" aca="1" ref="M4" ca="1">IFERROR(INDIRECT("I"&amp;(MAX(($H$1:H3=H4)*ROW($A$1:A3)))),"")</f>
        <v/>
      </c>
      <c r="N4" s="6" t="str">
        <f>IFERROR(INDEX(I5:$I$30000,MATCH(H4,H5:$H$30000,0),0),"")</f>
        <v/>
      </c>
    </row>
    <row r="5" spans="1:14" hidden="1" x14ac:dyDescent="0.25">
      <c r="A5" s="8">
        <v>42921</v>
      </c>
      <c r="B5" s="9">
        <v>0.44791666666666669</v>
      </c>
      <c r="C5" s="7">
        <v>12424.95</v>
      </c>
      <c r="D5" s="7">
        <v>12424.65</v>
      </c>
      <c r="E5" s="7">
        <v>12418.25</v>
      </c>
      <c r="F5" s="7">
        <v>12419.45</v>
      </c>
      <c r="G5" s="7">
        <v>12413</v>
      </c>
      <c r="H5" s="2"/>
      <c r="I5" s="2" t="str">
        <f t="shared" si="0"/>
        <v/>
      </c>
      <c r="J5" s="2" t="str">
        <f t="shared" si="1"/>
        <v/>
      </c>
      <c r="K5" s="4" t="str">
        <f>IF(H5="","",IF(H5="B",MIN(E5:E112),IF(H5="H",MAX(D5:D112))))</f>
        <v/>
      </c>
      <c r="L5" s="43" t="str">
        <f t="shared" si="2"/>
        <v/>
      </c>
      <c r="M5" s="6" t="str">
        <f t="array" aca="1" ref="M5" ca="1">IFERROR(INDIRECT("I"&amp;(MAX(($H$1:H4=H5)*ROW($A$1:A4)))),"")</f>
        <v/>
      </c>
      <c r="N5" s="6" t="str">
        <f>IFERROR(INDEX(I6:$I$30000,MATCH(H5,H6:$H$30000,0),0),"")</f>
        <v/>
      </c>
    </row>
    <row r="6" spans="1:14" hidden="1" x14ac:dyDescent="0.25">
      <c r="A6" s="8">
        <v>42921</v>
      </c>
      <c r="B6" s="9">
        <v>0.44861111111111113</v>
      </c>
      <c r="C6" s="7">
        <v>12419.45</v>
      </c>
      <c r="D6" s="7">
        <v>12420.95</v>
      </c>
      <c r="E6" s="7">
        <v>12417.45</v>
      </c>
      <c r="F6" s="7">
        <v>12419.25</v>
      </c>
      <c r="G6" s="7">
        <v>12417</v>
      </c>
      <c r="H6" s="2"/>
      <c r="I6" s="2" t="str">
        <f t="shared" si="0"/>
        <v/>
      </c>
      <c r="J6" s="2" t="str">
        <f t="shared" si="1"/>
        <v/>
      </c>
      <c r="K6" s="4" t="str">
        <f>IF(H6="","",IF(H6="B",MIN(E6:E112),IF(H6="H",MAX(D6:D112))))</f>
        <v/>
      </c>
      <c r="L6" s="43" t="str">
        <f t="shared" si="2"/>
        <v/>
      </c>
      <c r="M6" s="6" t="str">
        <f t="array" aca="1" ref="M6" ca="1">IFERROR(INDIRECT("I"&amp;(MAX(($H$1:H5=H6)*ROW($A$1:A5)))),"")</f>
        <v/>
      </c>
      <c r="N6" s="6" t="str">
        <f>IFERROR(INDEX(I7:$I$30000,MATCH(H6,H7:$H$30000,0),0),"")</f>
        <v/>
      </c>
    </row>
    <row r="7" spans="1:14" hidden="1" x14ac:dyDescent="0.25">
      <c r="A7" s="8">
        <v>42921</v>
      </c>
      <c r="B7" s="9">
        <v>0.44930555555555557</v>
      </c>
      <c r="C7" s="7">
        <v>12419.25</v>
      </c>
      <c r="D7" s="7">
        <v>12425.25</v>
      </c>
      <c r="E7" s="7">
        <v>12417.25</v>
      </c>
      <c r="F7" s="7">
        <v>12423.95</v>
      </c>
      <c r="G7" s="7">
        <v>12420</v>
      </c>
      <c r="H7" s="2"/>
      <c r="I7" s="2" t="str">
        <f t="shared" si="0"/>
        <v/>
      </c>
      <c r="J7" s="2" t="str">
        <f t="shared" si="1"/>
        <v/>
      </c>
      <c r="K7" s="4" t="str">
        <f>IF(H7="","",IF(H7="B",MIN(E7:E112),IF(H7="H",MAX(D7:D112))))</f>
        <v/>
      </c>
      <c r="L7" s="43" t="str">
        <f t="shared" si="2"/>
        <v/>
      </c>
      <c r="M7" s="6" t="str">
        <f t="array" aca="1" ref="M7" ca="1">IFERROR(INDIRECT("I"&amp;(MAX(($H$1:H6=H7)*ROW($A$1:A6)))),"")</f>
        <v/>
      </c>
      <c r="N7" s="6" t="str">
        <f>IFERROR(INDEX(I8:$I$30000,MATCH(H7,H8:$H$30000,0),0),"")</f>
        <v/>
      </c>
    </row>
    <row r="8" spans="1:14" hidden="1" x14ac:dyDescent="0.25">
      <c r="A8" s="8">
        <v>42921</v>
      </c>
      <c r="B8" s="9">
        <v>0.45</v>
      </c>
      <c r="C8" s="7">
        <v>12423.95</v>
      </c>
      <c r="D8" s="7">
        <v>12431.15</v>
      </c>
      <c r="E8" s="7">
        <v>12423.75</v>
      </c>
      <c r="F8" s="7">
        <v>12425.95</v>
      </c>
      <c r="G8" s="7">
        <v>12424</v>
      </c>
      <c r="H8" s="2"/>
      <c r="I8" s="2" t="str">
        <f t="shared" si="0"/>
        <v/>
      </c>
      <c r="J8" s="2" t="str">
        <f t="shared" si="1"/>
        <v/>
      </c>
      <c r="K8" s="4" t="str">
        <f>IF(H8="","",IF(H8="B",MIN(E8:E112),IF(H8="H",MAX(D8:D112))))</f>
        <v/>
      </c>
      <c r="L8" s="43" t="str">
        <f t="shared" si="2"/>
        <v/>
      </c>
      <c r="M8" s="6" t="str">
        <f t="array" aca="1" ref="M8" ca="1">IFERROR(INDIRECT("I"&amp;(MAX(($H$1:H7=H8)*ROW($A$1:A7)))),"")</f>
        <v/>
      </c>
      <c r="N8" s="6" t="str">
        <f>IFERROR(INDEX(I9:$I$30000,MATCH(H8,H9:$H$30000,0),0),"")</f>
        <v/>
      </c>
    </row>
    <row r="9" spans="1:14" hidden="1" x14ac:dyDescent="0.25">
      <c r="A9" s="8">
        <v>42921</v>
      </c>
      <c r="B9" s="9">
        <v>0.45069444444444445</v>
      </c>
      <c r="C9" s="7">
        <v>12425.95</v>
      </c>
      <c r="D9" s="7">
        <v>12425.75</v>
      </c>
      <c r="E9" s="7">
        <v>12418.95</v>
      </c>
      <c r="F9" s="7">
        <v>12420.25</v>
      </c>
      <c r="G9" s="7">
        <v>12427</v>
      </c>
      <c r="H9" s="2"/>
      <c r="I9" s="2" t="str">
        <f t="shared" si="0"/>
        <v/>
      </c>
      <c r="J9" s="2" t="str">
        <f t="shared" si="1"/>
        <v/>
      </c>
      <c r="K9" s="4" t="str">
        <f>IF(H9="","",IF(H9="B",MIN(E9:E112),IF(H9="H",MAX(D9:D112))))</f>
        <v/>
      </c>
      <c r="L9" s="43" t="str">
        <f t="shared" si="2"/>
        <v/>
      </c>
      <c r="M9" s="6" t="str">
        <f t="array" aca="1" ref="M9" ca="1">IFERROR(INDIRECT("I"&amp;(MAX(($H$1:H8=H9)*ROW($A$1:A8)))),"")</f>
        <v/>
      </c>
      <c r="N9" s="6" t="str">
        <f>IFERROR(INDEX(I10:$I$30000,MATCH(H9,H10:$H$30000,0),0),"")</f>
        <v/>
      </c>
    </row>
    <row r="10" spans="1:14" hidden="1" x14ac:dyDescent="0.25">
      <c r="A10" s="8">
        <v>42921</v>
      </c>
      <c r="B10" s="9">
        <v>0.4513888888888889</v>
      </c>
      <c r="C10" s="7">
        <v>12420.25</v>
      </c>
      <c r="D10" s="7">
        <v>12424.65</v>
      </c>
      <c r="E10" s="7">
        <v>12419.75</v>
      </c>
      <c r="F10" s="7">
        <v>12422.45</v>
      </c>
      <c r="G10" s="7">
        <v>12431</v>
      </c>
      <c r="H10" s="2"/>
      <c r="I10" s="2" t="str">
        <f t="shared" si="0"/>
        <v/>
      </c>
      <c r="J10" s="2" t="str">
        <f t="shared" si="1"/>
        <v/>
      </c>
      <c r="K10" s="4" t="str">
        <f>IF(H10="","",IF(H10="B",MIN(E10:E112),IF(H10="H",MAX(D10:D112))))</f>
        <v/>
      </c>
      <c r="L10" s="43" t="str">
        <f t="shared" si="2"/>
        <v/>
      </c>
      <c r="M10" s="6" t="str">
        <f t="array" aca="1" ref="M10" ca="1">IFERROR(INDIRECT("I"&amp;(MAX(($H$1:H9=H10)*ROW($A$1:A9)))),"")</f>
        <v/>
      </c>
      <c r="N10" s="6" t="str">
        <f>IFERROR(INDEX(I11:$I$30000,MATCH(H10,H11:$H$30000,0),0),"")</f>
        <v/>
      </c>
    </row>
    <row r="11" spans="1:14" hidden="1" x14ac:dyDescent="0.25">
      <c r="A11" s="8">
        <v>42921</v>
      </c>
      <c r="B11" s="9">
        <v>0.45208333333333334</v>
      </c>
      <c r="C11" s="7">
        <v>12422.45</v>
      </c>
      <c r="D11" s="7">
        <v>12432.15</v>
      </c>
      <c r="E11" s="7">
        <v>12421.25</v>
      </c>
      <c r="F11" s="7">
        <v>12430.75</v>
      </c>
      <c r="G11" s="7">
        <v>12435</v>
      </c>
      <c r="H11" s="2"/>
      <c r="I11" s="2" t="str">
        <f t="shared" si="0"/>
        <v/>
      </c>
      <c r="J11" s="2" t="str">
        <f t="shared" si="1"/>
        <v/>
      </c>
      <c r="K11" s="4" t="str">
        <f>IF(H11="","",IF(H11="B",MIN(E11:E112),IF(H11="H",MAX(D11:D112))))</f>
        <v/>
      </c>
      <c r="L11" s="43" t="str">
        <f t="shared" si="2"/>
        <v/>
      </c>
      <c r="M11" s="6" t="str">
        <f t="array" aca="1" ref="M11" ca="1">IFERROR(INDIRECT("I"&amp;(MAX(($H$1:H10=H11)*ROW($A$1:A10)))),"")</f>
        <v/>
      </c>
      <c r="N11" s="6" t="str">
        <f>IFERROR(INDEX(I12:$I$30000,MATCH(H11,H12:$H$30000,0),0),"")</f>
        <v/>
      </c>
    </row>
    <row r="12" spans="1:14" hidden="1" x14ac:dyDescent="0.25">
      <c r="A12" s="8">
        <v>42921</v>
      </c>
      <c r="B12" s="9">
        <v>0.45277777777777778</v>
      </c>
      <c r="C12" s="7">
        <v>12430.75</v>
      </c>
      <c r="D12" s="7">
        <v>12432.15</v>
      </c>
      <c r="E12" s="7">
        <v>12427.45</v>
      </c>
      <c r="F12" s="7">
        <v>12429.95</v>
      </c>
      <c r="G12" s="7">
        <v>12438</v>
      </c>
      <c r="H12" s="2"/>
      <c r="I12" s="2" t="str">
        <f t="shared" si="0"/>
        <v/>
      </c>
      <c r="J12" s="2" t="str">
        <f t="shared" si="1"/>
        <v/>
      </c>
      <c r="K12" s="4" t="str">
        <f>IF(H12="","",IF(H12="B",MIN(E12:E112),IF(H12="H",MAX(D12:D112))))</f>
        <v/>
      </c>
      <c r="L12" s="43" t="str">
        <f t="shared" si="2"/>
        <v/>
      </c>
      <c r="M12" s="6" t="str">
        <f t="array" aca="1" ref="M12" ca="1">IFERROR(INDIRECT("I"&amp;(MAX(($H$1:H11=H12)*ROW($A$1:A11)))),"")</f>
        <v/>
      </c>
      <c r="N12" s="6" t="str">
        <f>IFERROR(INDEX(I13:$I$30000,MATCH(H12,H13:$H$30000,0),0),"")</f>
        <v/>
      </c>
    </row>
    <row r="13" spans="1:14" hidden="1" x14ac:dyDescent="0.25">
      <c r="A13" s="8">
        <v>42921</v>
      </c>
      <c r="B13" s="9">
        <v>0.45347222222222222</v>
      </c>
      <c r="C13" s="7">
        <v>12429.95</v>
      </c>
      <c r="D13" s="7">
        <v>12429.75</v>
      </c>
      <c r="E13" s="7">
        <v>12423.95</v>
      </c>
      <c r="F13" s="7">
        <v>12427.25</v>
      </c>
      <c r="G13" s="7">
        <v>12442</v>
      </c>
      <c r="H13" s="2"/>
      <c r="I13" s="2" t="str">
        <f t="shared" si="0"/>
        <v/>
      </c>
      <c r="J13" s="2" t="str">
        <f t="shared" si="1"/>
        <v/>
      </c>
      <c r="K13" s="4" t="str">
        <f>IF(H13="","",IF(H13="B",MIN(E13:E112),IF(H13="H",MAX(D13:D112))))</f>
        <v/>
      </c>
      <c r="L13" s="43" t="str">
        <f t="shared" si="2"/>
        <v/>
      </c>
      <c r="M13" s="6" t="str">
        <f t="array" aca="1" ref="M13" ca="1">IFERROR(INDIRECT("I"&amp;(MAX(($H$1:H12=H13)*ROW($A$1:A12)))),"")</f>
        <v/>
      </c>
      <c r="N13" s="6" t="str">
        <f>IFERROR(INDEX(I14:$I$30000,MATCH(H13,H14:$H$30000,0),0),"")</f>
        <v/>
      </c>
    </row>
    <row r="14" spans="1:14" hidden="1" x14ac:dyDescent="0.25">
      <c r="A14" s="8">
        <v>42921</v>
      </c>
      <c r="B14" s="9">
        <v>0.45416666666666666</v>
      </c>
      <c r="C14" s="7">
        <v>12427.25</v>
      </c>
      <c r="D14" s="7">
        <v>12428.75</v>
      </c>
      <c r="E14" s="7">
        <v>12424.25</v>
      </c>
      <c r="F14" s="7">
        <v>12427.75</v>
      </c>
      <c r="G14" s="7">
        <v>12445</v>
      </c>
      <c r="H14" s="2"/>
      <c r="I14" s="2" t="str">
        <f t="shared" si="0"/>
        <v/>
      </c>
      <c r="J14" s="2" t="str">
        <f t="shared" si="1"/>
        <v/>
      </c>
      <c r="K14" s="4" t="str">
        <f>IF(H14="","",IF(H14="B",MIN(E14:E112),IF(H14="H",MAX(D14:D112))))</f>
        <v/>
      </c>
      <c r="L14" s="43" t="str">
        <f t="shared" si="2"/>
        <v/>
      </c>
      <c r="M14" s="6" t="str">
        <f t="array" aca="1" ref="M14" ca="1">IFERROR(INDIRECT("I"&amp;(MAX(($H$1:H13=H14)*ROW($A$1:A13)))),"")</f>
        <v/>
      </c>
      <c r="N14" s="6" t="str">
        <f>IFERROR(INDEX(I15:$I$30000,MATCH(H14,H15:$H$30000,0),0),"")</f>
        <v/>
      </c>
    </row>
    <row r="15" spans="1:14" hidden="1" x14ac:dyDescent="0.25">
      <c r="A15" s="8">
        <v>42921</v>
      </c>
      <c r="B15" s="9">
        <v>0.4548611111111111</v>
      </c>
      <c r="C15" s="7">
        <v>12427.75</v>
      </c>
      <c r="D15" s="7">
        <v>12441.75</v>
      </c>
      <c r="E15" s="7">
        <v>12426.95</v>
      </c>
      <c r="F15" s="7">
        <v>12438.45</v>
      </c>
      <c r="G15" s="7">
        <v>12449</v>
      </c>
      <c r="H15" s="2"/>
      <c r="I15" s="2" t="str">
        <f t="shared" si="0"/>
        <v/>
      </c>
      <c r="J15" s="2" t="str">
        <f t="shared" si="1"/>
        <v/>
      </c>
      <c r="K15" s="4" t="str">
        <f>IF(H15="","",IF(H15="B",MIN(E15:E112),IF(H15="H",MAX(D15:D112))))</f>
        <v/>
      </c>
      <c r="L15" s="43" t="str">
        <f t="shared" si="2"/>
        <v/>
      </c>
      <c r="M15" s="6" t="str">
        <f t="array" aca="1" ref="M15" ca="1">IFERROR(INDIRECT("I"&amp;(MAX(($H$1:H14=H15)*ROW($A$1:A14)))),"")</f>
        <v/>
      </c>
      <c r="N15" s="6" t="str">
        <f>IFERROR(INDEX(I16:$I$30000,MATCH(H15,H16:$H$30000,0),0),"")</f>
        <v/>
      </c>
    </row>
    <row r="16" spans="1:14" hidden="1" x14ac:dyDescent="0.25">
      <c r="A16" s="8">
        <v>42921</v>
      </c>
      <c r="B16" s="9">
        <v>0.45555555555555555</v>
      </c>
      <c r="C16" s="7">
        <v>12438.45</v>
      </c>
      <c r="D16" s="7">
        <v>12438.95</v>
      </c>
      <c r="E16" s="7">
        <v>12434.95</v>
      </c>
      <c r="F16" s="7">
        <v>12438.45</v>
      </c>
      <c r="G16" s="7">
        <v>12453</v>
      </c>
      <c r="H16" s="2"/>
      <c r="I16" s="2" t="str">
        <f t="shared" si="0"/>
        <v/>
      </c>
      <c r="J16" s="2" t="str">
        <f t="shared" si="1"/>
        <v/>
      </c>
      <c r="K16" s="4" t="str">
        <f>IF(H16="","",IF(H16="B",MIN(E16:E112),IF(H16="H",MAX(D16:D112))))</f>
        <v/>
      </c>
      <c r="L16" s="43" t="str">
        <f t="shared" si="2"/>
        <v/>
      </c>
      <c r="M16" s="6" t="str">
        <f t="array" aca="1" ref="M16" ca="1">IFERROR(INDIRECT("I"&amp;(MAX(($H$1:H15=H16)*ROW($A$1:A15)))),"")</f>
        <v/>
      </c>
      <c r="N16" s="6" t="str">
        <f>IFERROR(INDEX(I17:$I$30000,MATCH(H16,H17:$H$30000,0),0),"")</f>
        <v/>
      </c>
    </row>
    <row r="17" spans="1:14" hidden="1" x14ac:dyDescent="0.25">
      <c r="A17" s="8">
        <v>42921</v>
      </c>
      <c r="B17" s="9">
        <v>0.45624999999999999</v>
      </c>
      <c r="C17" s="7">
        <v>12438.45</v>
      </c>
      <c r="D17" s="7">
        <v>12439.75</v>
      </c>
      <c r="E17" s="7">
        <v>12436.25</v>
      </c>
      <c r="F17" s="7">
        <v>12437.25</v>
      </c>
      <c r="G17" s="7">
        <v>12456</v>
      </c>
      <c r="H17" s="2"/>
      <c r="I17" s="2" t="str">
        <f t="shared" si="0"/>
        <v/>
      </c>
      <c r="J17" s="2" t="str">
        <f t="shared" si="1"/>
        <v/>
      </c>
      <c r="K17" s="4" t="str">
        <f>IF(H17="","",IF(H17="B",MIN(E17:E112),IF(H17="H",MAX(D17:D112))))</f>
        <v/>
      </c>
      <c r="L17" s="43" t="str">
        <f t="shared" si="2"/>
        <v/>
      </c>
      <c r="M17" s="6" t="str">
        <f t="array" aca="1" ref="M17" ca="1">IFERROR(INDIRECT("I"&amp;(MAX(($H$1:H16=H17)*ROW($A$1:A16)))),"")</f>
        <v/>
      </c>
      <c r="N17" s="6" t="str">
        <f>IFERROR(INDEX(I18:$I$30000,MATCH(H17,H18:$H$30000,0),0),"")</f>
        <v/>
      </c>
    </row>
    <row r="18" spans="1:14" hidden="1" x14ac:dyDescent="0.25">
      <c r="A18" s="8">
        <v>42921</v>
      </c>
      <c r="B18" s="9">
        <v>0.45694444444444443</v>
      </c>
      <c r="C18" s="7">
        <v>12437.25</v>
      </c>
      <c r="D18" s="7">
        <v>12440.45</v>
      </c>
      <c r="E18" s="7">
        <v>12436.25</v>
      </c>
      <c r="F18" s="7">
        <v>12439.95</v>
      </c>
      <c r="G18" s="7">
        <v>12460</v>
      </c>
      <c r="H18" s="2"/>
      <c r="I18" s="2" t="str">
        <f t="shared" si="0"/>
        <v/>
      </c>
      <c r="J18" s="2" t="str">
        <f t="shared" si="1"/>
        <v/>
      </c>
      <c r="K18" s="4" t="str">
        <f>IF(H18="","",IF(H18="B",MIN(E18:E112),IF(H18="H",MAX(D18:D112))))</f>
        <v/>
      </c>
      <c r="L18" s="43" t="str">
        <f t="shared" si="2"/>
        <v/>
      </c>
      <c r="M18" s="6" t="str">
        <f t="array" aca="1" ref="M18" ca="1">IFERROR(INDIRECT("I"&amp;(MAX(($H$1:H17=H18)*ROW($A$1:A17)))),"")</f>
        <v/>
      </c>
      <c r="N18" s="6" t="str">
        <f>IFERROR(INDEX(I19:$I$30000,MATCH(H18,H19:$H$30000,0),0),"")</f>
        <v/>
      </c>
    </row>
    <row r="19" spans="1:14" hidden="1" x14ac:dyDescent="0.25">
      <c r="A19" s="8">
        <v>42921</v>
      </c>
      <c r="B19" s="9">
        <v>0.45763888888888887</v>
      </c>
      <c r="C19" s="7">
        <v>12439.95</v>
      </c>
      <c r="D19" s="7">
        <v>12441.95</v>
      </c>
      <c r="E19" s="7">
        <v>12438.95</v>
      </c>
      <c r="F19" s="7">
        <v>12440.25</v>
      </c>
      <c r="G19" s="7">
        <v>12464</v>
      </c>
      <c r="H19" s="2"/>
      <c r="I19" s="2" t="str">
        <f t="shared" si="0"/>
        <v/>
      </c>
      <c r="J19" s="2" t="str">
        <f t="shared" si="1"/>
        <v/>
      </c>
      <c r="K19" s="4" t="str">
        <f>IF(H19="","",IF(H19="B",MIN(E19:E112),IF(H19="H",MAX(D19:D112))))</f>
        <v/>
      </c>
      <c r="L19" s="43" t="str">
        <f t="shared" si="2"/>
        <v/>
      </c>
      <c r="M19" s="6" t="str">
        <f t="array" aca="1" ref="M19" ca="1">IFERROR(INDIRECT("I"&amp;(MAX(($H$1:H18=H19)*ROW($A$1:A18)))),"")</f>
        <v/>
      </c>
      <c r="N19" s="6" t="str">
        <f>IFERROR(INDEX(I20:$I$30000,MATCH(H19,H20:$H$30000,0),0),"")</f>
        <v/>
      </c>
    </row>
    <row r="20" spans="1:14" x14ac:dyDescent="0.25">
      <c r="A20" s="8">
        <v>42921</v>
      </c>
      <c r="B20" s="9">
        <v>0.45833333333333331</v>
      </c>
      <c r="C20" s="7">
        <v>12440.25</v>
      </c>
      <c r="D20" s="7">
        <v>12467.15</v>
      </c>
      <c r="E20" s="7">
        <v>12439.25</v>
      </c>
      <c r="F20" s="7">
        <v>12464.75</v>
      </c>
      <c r="G20" s="7">
        <v>12467</v>
      </c>
      <c r="H20" s="2" t="s">
        <v>7</v>
      </c>
      <c r="I20" s="2">
        <f t="shared" si="0"/>
        <v>12467.15</v>
      </c>
      <c r="J20" s="2">
        <f t="shared" si="1"/>
        <v>12470.15</v>
      </c>
      <c r="K20" s="4">
        <f>IF(H20="","",IF(H20="B",MIN(E20:E112),IF(H20="H",MAX(D20:D112))))</f>
        <v>12467.15</v>
      </c>
      <c r="L20" s="43" t="str">
        <f t="shared" si="2"/>
        <v>Non atteint</v>
      </c>
      <c r="M20" s="6" t="str">
        <f t="array" aca="1" ref="M20" ca="1">IFERROR(INDIRECT("I"&amp;(MAX(($H$1:H19=H20)*ROW($A$1:A19)))),"")</f>
        <v/>
      </c>
      <c r="N20" s="6">
        <f>IFERROR(INDEX(I21:$I$30000,MATCH(H20,H21:$H$30000,0),0),"")</f>
        <v>12442.15</v>
      </c>
    </row>
    <row r="21" spans="1:14" hidden="1" x14ac:dyDescent="0.25">
      <c r="A21" s="8">
        <v>42921</v>
      </c>
      <c r="B21" s="9">
        <v>0.45902777777777781</v>
      </c>
      <c r="C21" s="7">
        <v>12464.75</v>
      </c>
      <c r="D21" s="7">
        <v>12465.65</v>
      </c>
      <c r="E21" s="7">
        <v>12449.45</v>
      </c>
      <c r="F21" s="7">
        <v>12454.45</v>
      </c>
      <c r="G21" s="7">
        <v>12464</v>
      </c>
      <c r="H21" s="2"/>
      <c r="I21" s="2" t="str">
        <f t="shared" si="0"/>
        <v/>
      </c>
      <c r="J21" s="2" t="str">
        <f t="shared" si="1"/>
        <v/>
      </c>
      <c r="K21" s="4" t="str">
        <f>IF(H21="","",IF(H21="B",MIN(E21:E112),IF(H21="H",MAX(D21:D112))))</f>
        <v/>
      </c>
      <c r="L21" s="43" t="str">
        <f t="shared" si="2"/>
        <v/>
      </c>
      <c r="M21" s="6" t="str">
        <f t="array" aca="1" ref="M21" ca="1">IFERROR(INDIRECT("I"&amp;(MAX(($H$1:H20=H21)*ROW($A$1:A20)))),"")</f>
        <v/>
      </c>
      <c r="N21" s="6" t="str">
        <f>IFERROR(INDEX(I22:$I$30000,MATCH(H21,H22:$H$30000,0),0),"")</f>
        <v/>
      </c>
    </row>
    <row r="22" spans="1:14" hidden="1" x14ac:dyDescent="0.25">
      <c r="A22" s="8">
        <v>42921</v>
      </c>
      <c r="B22" s="9">
        <v>0.4597222222222222</v>
      </c>
      <c r="C22" s="7">
        <v>12454.45</v>
      </c>
      <c r="D22" s="7">
        <v>12454.25</v>
      </c>
      <c r="E22" s="7">
        <v>12446.45</v>
      </c>
      <c r="F22" s="7">
        <v>12449.25</v>
      </c>
      <c r="G22" s="7">
        <v>12461</v>
      </c>
      <c r="H22" s="2"/>
      <c r="I22" s="2" t="str">
        <f t="shared" si="0"/>
        <v/>
      </c>
      <c r="J22" s="2" t="str">
        <f t="shared" si="1"/>
        <v/>
      </c>
      <c r="K22" s="4" t="str">
        <f>IF(H22="","",IF(H22="B",MIN(E22:E112),IF(H22="H",MAX(D22:D112))))</f>
        <v/>
      </c>
      <c r="L22" s="43" t="str">
        <f t="shared" si="2"/>
        <v/>
      </c>
      <c r="M22" s="6" t="str">
        <f t="array" aca="1" ref="M22" ca="1">IFERROR(INDIRECT("I"&amp;(MAX(($H$1:H21=H22)*ROW($A$1:A21)))),"")</f>
        <v/>
      </c>
      <c r="N22" s="6" t="str">
        <f>IFERROR(INDEX(I23:$I$30000,MATCH(H22,H23:$H$30000,0),0),"")</f>
        <v/>
      </c>
    </row>
    <row r="23" spans="1:14" hidden="1" x14ac:dyDescent="0.25">
      <c r="A23" s="8">
        <v>42921</v>
      </c>
      <c r="B23" s="9">
        <v>0.4604166666666667</v>
      </c>
      <c r="C23" s="7">
        <v>12449.25</v>
      </c>
      <c r="D23" s="7">
        <v>12451.45</v>
      </c>
      <c r="E23" s="7">
        <v>12446.25</v>
      </c>
      <c r="F23" s="7">
        <v>12448.45</v>
      </c>
      <c r="G23" s="7">
        <v>12458</v>
      </c>
      <c r="H23" s="2"/>
      <c r="I23" s="2" t="str">
        <f t="shared" si="0"/>
        <v/>
      </c>
      <c r="J23" s="2" t="str">
        <f t="shared" si="1"/>
        <v/>
      </c>
      <c r="K23" s="4" t="str">
        <f>IF(H23="","",IF(H23="B",MIN(E23:E112),IF(H23="H",MAX(D23:D112))))</f>
        <v/>
      </c>
      <c r="L23" s="43" t="str">
        <f t="shared" si="2"/>
        <v/>
      </c>
      <c r="M23" s="6" t="str">
        <f t="array" aca="1" ref="M23" ca="1">IFERROR(INDIRECT("I"&amp;(MAX(($H$1:H22=H23)*ROW($A$1:A22)))),"")</f>
        <v/>
      </c>
      <c r="N23" s="6" t="str">
        <f>IFERROR(INDEX(I24:$I$30000,MATCH(H23,H24:$H$30000,0),0),"")</f>
        <v/>
      </c>
    </row>
    <row r="24" spans="1:14" hidden="1" x14ac:dyDescent="0.25">
      <c r="A24" s="8">
        <v>42921</v>
      </c>
      <c r="B24" s="9">
        <v>0.46111111111111108</v>
      </c>
      <c r="C24" s="7">
        <v>12448.45</v>
      </c>
      <c r="D24" s="7">
        <v>12454.15</v>
      </c>
      <c r="E24" s="7">
        <v>12447.45</v>
      </c>
      <c r="F24" s="7">
        <v>12448.75</v>
      </c>
      <c r="G24" s="7">
        <v>12455</v>
      </c>
      <c r="H24" s="2"/>
      <c r="I24" s="2" t="str">
        <f t="shared" si="0"/>
        <v/>
      </c>
      <c r="J24" s="2" t="str">
        <f t="shared" si="1"/>
        <v/>
      </c>
      <c r="K24" s="4" t="str">
        <f>IF(H24="","",IF(H24="B",MIN(E24:E112),IF(H24="H",MAX(D24:D112))))</f>
        <v/>
      </c>
      <c r="L24" s="43" t="str">
        <f t="shared" si="2"/>
        <v/>
      </c>
      <c r="M24" s="6" t="str">
        <f t="array" aca="1" ref="M24" ca="1">IFERROR(INDIRECT("I"&amp;(MAX(($H$1:H23=H24)*ROW($A$1:A23)))),"")</f>
        <v/>
      </c>
      <c r="N24" s="6" t="str">
        <f>IFERROR(INDEX(I25:$I$30000,MATCH(H24,H25:$H$30000,0),0),"")</f>
        <v/>
      </c>
    </row>
    <row r="25" spans="1:14" hidden="1" x14ac:dyDescent="0.25">
      <c r="A25" s="8">
        <v>42921</v>
      </c>
      <c r="B25" s="9">
        <v>0.46180555555555558</v>
      </c>
      <c r="C25" s="7">
        <v>12448.75</v>
      </c>
      <c r="D25" s="7">
        <v>12451.45</v>
      </c>
      <c r="E25" s="7">
        <v>12445.75</v>
      </c>
      <c r="F25" s="7">
        <v>12450.95</v>
      </c>
      <c r="G25" s="7">
        <v>12452</v>
      </c>
      <c r="H25" s="2"/>
      <c r="I25" s="2" t="str">
        <f t="shared" si="0"/>
        <v/>
      </c>
      <c r="J25" s="2" t="str">
        <f t="shared" si="1"/>
        <v/>
      </c>
      <c r="K25" s="4" t="str">
        <f>IF(H25="","",IF(H25="B",MIN(E25:E112),IF(H25="H",MAX(D25:D112))))</f>
        <v/>
      </c>
      <c r="L25" s="43" t="str">
        <f t="shared" si="2"/>
        <v/>
      </c>
      <c r="M25" s="6" t="str">
        <f t="array" aca="1" ref="M25" ca="1">IFERROR(INDIRECT("I"&amp;(MAX(($H$1:H24=H25)*ROW($A$1:A24)))),"")</f>
        <v/>
      </c>
      <c r="N25" s="6" t="str">
        <f>IFERROR(INDEX(I26:$I$30000,MATCH(H25,H26:$H$30000,0),0),"")</f>
        <v/>
      </c>
    </row>
    <row r="26" spans="1:14" hidden="1" x14ac:dyDescent="0.25">
      <c r="A26" s="8">
        <v>42921</v>
      </c>
      <c r="B26" s="9">
        <v>0.46249999999999997</v>
      </c>
      <c r="C26" s="7">
        <v>12450.95</v>
      </c>
      <c r="D26" s="7">
        <v>12450.75</v>
      </c>
      <c r="E26" s="7">
        <v>12442.45</v>
      </c>
      <c r="F26" s="7">
        <v>12444.45</v>
      </c>
      <c r="G26" s="7">
        <v>12448</v>
      </c>
      <c r="H26" s="2"/>
      <c r="I26" s="2" t="str">
        <f t="shared" si="0"/>
        <v/>
      </c>
      <c r="J26" s="2" t="str">
        <f t="shared" si="1"/>
        <v/>
      </c>
      <c r="K26" s="4" t="str">
        <f>IF(H26="","",IF(H26="B",MIN(E26:E112),IF(H26="H",MAX(D26:D112))))</f>
        <v/>
      </c>
      <c r="L26" s="43" t="str">
        <f t="shared" si="2"/>
        <v/>
      </c>
      <c r="M26" s="6" t="str">
        <f t="array" aca="1" ref="M26" ca="1">IFERROR(INDIRECT("I"&amp;(MAX(($H$1:H25=H26)*ROW($A$1:A25)))),"")</f>
        <v/>
      </c>
      <c r="N26" s="6" t="str">
        <f>IFERROR(INDEX(I27:$I$30000,MATCH(H26,H27:$H$30000,0),0),"")</f>
        <v/>
      </c>
    </row>
    <row r="27" spans="1:14" hidden="1" x14ac:dyDescent="0.25">
      <c r="A27" s="8">
        <v>42921</v>
      </c>
      <c r="B27" s="9">
        <v>0.46319444444444446</v>
      </c>
      <c r="C27" s="7">
        <v>12444.45</v>
      </c>
      <c r="D27" s="7">
        <v>12448.15</v>
      </c>
      <c r="E27" s="7">
        <v>12441.95</v>
      </c>
      <c r="F27" s="7">
        <v>12441.95</v>
      </c>
      <c r="G27" s="7">
        <v>12445</v>
      </c>
      <c r="H27" s="2"/>
      <c r="I27" s="2" t="str">
        <f t="shared" si="0"/>
        <v/>
      </c>
      <c r="J27" s="2" t="str">
        <f t="shared" si="1"/>
        <v/>
      </c>
      <c r="K27" s="4" t="str">
        <f>IF(H27="","",IF(H27="B",MIN(E27:E112),IF(H27="H",MAX(D27:D112))))</f>
        <v/>
      </c>
      <c r="L27" s="43" t="str">
        <f t="shared" si="2"/>
        <v/>
      </c>
      <c r="M27" s="6" t="str">
        <f t="array" aca="1" ref="M27" ca="1">IFERROR(INDIRECT("I"&amp;(MAX(($H$1:H26=H27)*ROW($A$1:A26)))),"")</f>
        <v/>
      </c>
      <c r="N27" s="6" t="str">
        <f>IFERROR(INDEX(I28:$I$30000,MATCH(H27,H28:$H$30000,0),0),"")</f>
        <v/>
      </c>
    </row>
    <row r="28" spans="1:14" hidden="1" x14ac:dyDescent="0.25">
      <c r="A28" s="8">
        <v>42921</v>
      </c>
      <c r="B28" s="9">
        <v>0.46388888888888885</v>
      </c>
      <c r="C28" s="7">
        <v>12441.95</v>
      </c>
      <c r="D28" s="7">
        <v>12445.65</v>
      </c>
      <c r="E28" s="7">
        <v>12440.45</v>
      </c>
      <c r="F28" s="7">
        <v>12444.95</v>
      </c>
      <c r="G28" s="7">
        <v>12442</v>
      </c>
      <c r="H28" s="2"/>
      <c r="I28" s="2" t="str">
        <f t="shared" si="0"/>
        <v/>
      </c>
      <c r="J28" s="2" t="str">
        <f t="shared" si="1"/>
        <v/>
      </c>
      <c r="K28" s="4" t="str">
        <f>IF(H28="","",IF(H28="B",MIN(E28:E112),IF(H28="H",MAX(D28:D112))))</f>
        <v/>
      </c>
      <c r="L28" s="43" t="str">
        <f t="shared" si="2"/>
        <v/>
      </c>
      <c r="M28" s="6" t="str">
        <f t="array" aca="1" ref="M28" ca="1">IFERROR(INDIRECT("I"&amp;(MAX(($H$1:H27=H28)*ROW($A$1:A27)))),"")</f>
        <v/>
      </c>
      <c r="N28" s="6" t="str">
        <f>IFERROR(INDEX(I29:$I$30000,MATCH(H28,H29:$H$30000,0),0),"")</f>
        <v/>
      </c>
    </row>
    <row r="29" spans="1:14" hidden="1" x14ac:dyDescent="0.25">
      <c r="A29" s="8">
        <v>42921</v>
      </c>
      <c r="B29" s="9">
        <v>0.46458333333333335</v>
      </c>
      <c r="C29" s="7">
        <v>12444.95</v>
      </c>
      <c r="D29" s="7">
        <v>12445.75</v>
      </c>
      <c r="E29" s="7">
        <v>12441.45</v>
      </c>
      <c r="F29" s="7">
        <v>12441.45</v>
      </c>
      <c r="G29" s="7">
        <v>12439</v>
      </c>
      <c r="H29" s="2"/>
      <c r="I29" s="2" t="str">
        <f t="shared" si="0"/>
        <v/>
      </c>
      <c r="J29" s="2" t="str">
        <f t="shared" si="1"/>
        <v/>
      </c>
      <c r="K29" s="4" t="str">
        <f>IF(H29="","",IF(H29="B",MIN(E29:E112),IF(H29="H",MAX(D29:D112))))</f>
        <v/>
      </c>
      <c r="L29" s="43" t="str">
        <f t="shared" si="2"/>
        <v/>
      </c>
      <c r="M29" s="6" t="str">
        <f t="array" aca="1" ref="M29" ca="1">IFERROR(INDIRECT("I"&amp;(MAX(($H$1:H28=H29)*ROW($A$1:A28)))),"")</f>
        <v/>
      </c>
      <c r="N29" s="6" t="str">
        <f>IFERROR(INDEX(I30:$I$30000,MATCH(H29,H30:$H$30000,0),0),"")</f>
        <v/>
      </c>
    </row>
    <row r="30" spans="1:14" hidden="1" x14ac:dyDescent="0.25">
      <c r="A30" s="8">
        <v>42921</v>
      </c>
      <c r="B30" s="9">
        <v>0.46527777777777773</v>
      </c>
      <c r="C30" s="7">
        <v>12441.45</v>
      </c>
      <c r="D30" s="7">
        <v>12443.95</v>
      </c>
      <c r="E30" s="7">
        <v>12440.25</v>
      </c>
      <c r="F30" s="7">
        <v>12443.45</v>
      </c>
      <c r="G30" s="7">
        <v>12436</v>
      </c>
      <c r="H30" s="2"/>
      <c r="I30" s="2" t="str">
        <f t="shared" si="0"/>
        <v/>
      </c>
      <c r="J30" s="2" t="str">
        <f t="shared" si="1"/>
        <v/>
      </c>
      <c r="K30" s="4" t="str">
        <f>IF(H30="","",IF(H30="B",MIN(E30:E112),IF(H30="H",MAX(D30:D112))))</f>
        <v/>
      </c>
      <c r="L30" s="43" t="str">
        <f t="shared" si="2"/>
        <v/>
      </c>
      <c r="M30" s="6" t="str">
        <f t="array" aca="1" ref="M30" ca="1">IFERROR(INDIRECT("I"&amp;(MAX(($H$1:H29=H30)*ROW($A$1:A29)))),"")</f>
        <v/>
      </c>
      <c r="N30" s="6" t="str">
        <f>IFERROR(INDEX(I31:$I$30000,MATCH(H30,H31:$H$30000,0),0),"")</f>
        <v/>
      </c>
    </row>
    <row r="31" spans="1:14" hidden="1" x14ac:dyDescent="0.25">
      <c r="A31" s="8">
        <v>42921</v>
      </c>
      <c r="B31" s="9">
        <v>0.46597222222222223</v>
      </c>
      <c r="C31" s="7">
        <v>12443.45</v>
      </c>
      <c r="D31" s="7">
        <v>12443.45</v>
      </c>
      <c r="E31" s="7">
        <v>12439.25</v>
      </c>
      <c r="F31" s="7">
        <v>12440.45</v>
      </c>
      <c r="G31" s="7">
        <v>12433</v>
      </c>
      <c r="H31" s="2"/>
      <c r="I31" s="2" t="str">
        <f t="shared" si="0"/>
        <v/>
      </c>
      <c r="J31" s="2" t="str">
        <f t="shared" si="1"/>
        <v/>
      </c>
      <c r="K31" s="4" t="str">
        <f>IF(H31="","",IF(H31="B",MIN(E31:E112),IF(H31="H",MAX(D31:D112))))</f>
        <v/>
      </c>
      <c r="L31" s="43" t="str">
        <f t="shared" si="2"/>
        <v/>
      </c>
      <c r="M31" s="6" t="str">
        <f t="array" aca="1" ref="M31" ca="1">IFERROR(INDIRECT("I"&amp;(MAX(($H$1:H30=H31)*ROW($A$1:A30)))),"")</f>
        <v/>
      </c>
      <c r="N31" s="6" t="str">
        <f>IFERROR(INDEX(I32:$I$30000,MATCH(H31,H32:$H$30000,0),0),"")</f>
        <v/>
      </c>
    </row>
    <row r="32" spans="1:14" hidden="1" x14ac:dyDescent="0.25">
      <c r="A32" s="8">
        <v>42921</v>
      </c>
      <c r="B32" s="9">
        <v>0.46666666666666662</v>
      </c>
      <c r="C32" s="7">
        <v>12440.45</v>
      </c>
      <c r="D32" s="7">
        <v>12443.45</v>
      </c>
      <c r="E32" s="7">
        <v>12438.45</v>
      </c>
      <c r="F32" s="7">
        <v>12440.45</v>
      </c>
      <c r="G32" s="7">
        <v>12430</v>
      </c>
      <c r="H32" s="2"/>
      <c r="I32" s="2" t="str">
        <f t="shared" si="0"/>
        <v/>
      </c>
      <c r="J32" s="2" t="str">
        <f t="shared" si="1"/>
        <v/>
      </c>
      <c r="K32" s="4" t="str">
        <f>IF(H32="","",IF(H32="B",MIN(E32:E112),IF(H32="H",MAX(D32:D112))))</f>
        <v/>
      </c>
      <c r="L32" s="43" t="str">
        <f t="shared" si="2"/>
        <v/>
      </c>
      <c r="M32" s="6" t="str">
        <f t="array" aca="1" ref="M32" ca="1">IFERROR(INDIRECT("I"&amp;(MAX(($H$1:H31=H32)*ROW($A$1:A31)))),"")</f>
        <v/>
      </c>
      <c r="N32" s="6" t="str">
        <f>IFERROR(INDEX(I33:$I$30000,MATCH(H32,H33:$H$30000,0),0),"")</f>
        <v/>
      </c>
    </row>
    <row r="33" spans="1:14" hidden="1" x14ac:dyDescent="0.25">
      <c r="A33" s="8">
        <v>42921</v>
      </c>
      <c r="B33" s="9">
        <v>0.46736111111111112</v>
      </c>
      <c r="C33" s="7">
        <v>12440.45</v>
      </c>
      <c r="D33" s="7">
        <v>12440.25</v>
      </c>
      <c r="E33" s="7">
        <v>12425.75</v>
      </c>
      <c r="F33" s="7">
        <v>12429.75</v>
      </c>
      <c r="G33" s="7">
        <v>12427</v>
      </c>
      <c r="H33" s="2"/>
      <c r="I33" s="2" t="str">
        <f t="shared" si="0"/>
        <v/>
      </c>
      <c r="J33" s="2" t="str">
        <f t="shared" si="1"/>
        <v/>
      </c>
      <c r="K33" s="4" t="str">
        <f>IF(H33="","",IF(H33="B",MIN(E33:E112),IF(H33="H",MAX(D33:D112))))</f>
        <v/>
      </c>
      <c r="L33" s="43" t="str">
        <f t="shared" si="2"/>
        <v/>
      </c>
      <c r="M33" s="6" t="str">
        <f t="array" aca="1" ref="M33" ca="1">IFERROR(INDIRECT("I"&amp;(MAX(($H$1:H32=H33)*ROW($A$1:A32)))),"")</f>
        <v/>
      </c>
      <c r="N33" s="6" t="str">
        <f>IFERROR(INDEX(I34:$I$30000,MATCH(H33,H34:$H$30000,0),0),"")</f>
        <v/>
      </c>
    </row>
    <row r="34" spans="1:14" x14ac:dyDescent="0.25">
      <c r="A34" s="8">
        <v>42921</v>
      </c>
      <c r="B34" s="9">
        <v>0.4680555555555555</v>
      </c>
      <c r="C34" s="7">
        <v>12429.75</v>
      </c>
      <c r="D34" s="7">
        <v>12429.25</v>
      </c>
      <c r="E34" s="7">
        <v>12423.45</v>
      </c>
      <c r="F34" s="7">
        <v>12424.95</v>
      </c>
      <c r="G34" s="7">
        <v>12423</v>
      </c>
      <c r="H34" s="2" t="s">
        <v>6</v>
      </c>
      <c r="I34" s="2">
        <f t="shared" si="0"/>
        <v>12423.45</v>
      </c>
      <c r="J34" s="2">
        <f t="shared" si="1"/>
        <v>12420.45</v>
      </c>
      <c r="K34" s="4">
        <f>IF(H34="","",IF(H34="B",MIN(E34:E112),IF(H34="H",MAX(D34:D112))))</f>
        <v>12423.45</v>
      </c>
      <c r="L34" s="43" t="str">
        <f t="shared" si="2"/>
        <v>Non atteint</v>
      </c>
      <c r="M34" s="6">
        <f t="array" aca="1" ref="M34" ca="1">IFERROR(INDIRECT("I"&amp;(MAX(($H$1:H33=H34)*ROW($A$1:A33)))),"")</f>
        <v>12405.75</v>
      </c>
      <c r="N34" s="6">
        <f>IFERROR(INDEX(I35:$I$30000,MATCH(H34,H35:$H$30000,0),0),"")</f>
        <v>12431.75</v>
      </c>
    </row>
    <row r="35" spans="1:14" hidden="1" x14ac:dyDescent="0.25">
      <c r="A35" s="8">
        <v>42921</v>
      </c>
      <c r="B35" s="9">
        <v>0.46875</v>
      </c>
      <c r="C35" s="7">
        <v>12424.95</v>
      </c>
      <c r="D35" s="7">
        <v>12428.65</v>
      </c>
      <c r="E35" s="7">
        <v>12423.75</v>
      </c>
      <c r="F35" s="7">
        <v>12426.45</v>
      </c>
      <c r="G35" s="7">
        <v>12425</v>
      </c>
      <c r="H35" s="2"/>
      <c r="I35" s="2" t="str">
        <f t="shared" si="0"/>
        <v/>
      </c>
      <c r="J35" s="2" t="str">
        <f t="shared" si="1"/>
        <v/>
      </c>
      <c r="K35" s="4" t="str">
        <f>IF(H35="","",IF(H35="B",MIN(E35:E112),IF(H35="H",MAX(D35:D112))))</f>
        <v/>
      </c>
      <c r="L35" s="43" t="str">
        <f t="shared" si="2"/>
        <v/>
      </c>
      <c r="M35" s="6" t="str">
        <f t="array" aca="1" ref="M35" ca="1">IFERROR(INDIRECT("I"&amp;(MAX(($H$1:H34=H35)*ROW($A$1:A34)))),"")</f>
        <v/>
      </c>
      <c r="N35" s="6" t="str">
        <f>IFERROR(INDEX(I36:$I$30000,MATCH(H35,H36:$H$30000,0),0),"")</f>
        <v/>
      </c>
    </row>
    <row r="36" spans="1:14" hidden="1" x14ac:dyDescent="0.25">
      <c r="A36" s="8">
        <v>42921</v>
      </c>
      <c r="B36" s="9">
        <v>0.4694444444444445</v>
      </c>
      <c r="C36" s="7">
        <v>12426.45</v>
      </c>
      <c r="D36" s="7">
        <v>12428.95</v>
      </c>
      <c r="E36" s="7">
        <v>12424.75</v>
      </c>
      <c r="F36" s="7">
        <v>12428.95</v>
      </c>
      <c r="G36" s="7">
        <v>12426</v>
      </c>
      <c r="H36" s="2"/>
      <c r="I36" s="2" t="str">
        <f t="shared" si="0"/>
        <v/>
      </c>
      <c r="J36" s="2" t="str">
        <f t="shared" si="1"/>
        <v/>
      </c>
      <c r="K36" s="4" t="str">
        <f>IF(H36="","",IF(H36="B",MIN(E36:E112),IF(H36="H",MAX(D36:D112))))</f>
        <v/>
      </c>
      <c r="L36" s="43" t="str">
        <f t="shared" si="2"/>
        <v/>
      </c>
      <c r="M36" s="6" t="str">
        <f t="array" aca="1" ref="M36" ca="1">IFERROR(INDIRECT("I"&amp;(MAX(($H$1:H35=H36)*ROW($A$1:A35)))),"")</f>
        <v/>
      </c>
      <c r="N36" s="6" t="str">
        <f>IFERROR(INDEX(I37:$I$30000,MATCH(H36,H37:$H$30000,0),0),"")</f>
        <v/>
      </c>
    </row>
    <row r="37" spans="1:14" hidden="1" x14ac:dyDescent="0.25">
      <c r="A37" s="8">
        <v>42921</v>
      </c>
      <c r="B37" s="9">
        <v>0.47013888888888888</v>
      </c>
      <c r="C37" s="7">
        <v>12428.95</v>
      </c>
      <c r="D37" s="7">
        <v>12429.75</v>
      </c>
      <c r="E37" s="7">
        <v>12425.95</v>
      </c>
      <c r="F37" s="7">
        <v>12428.95</v>
      </c>
      <c r="G37" s="7">
        <v>12428</v>
      </c>
      <c r="H37" s="2"/>
      <c r="I37" s="2" t="str">
        <f t="shared" si="0"/>
        <v/>
      </c>
      <c r="J37" s="2" t="str">
        <f t="shared" si="1"/>
        <v/>
      </c>
      <c r="K37" s="4" t="str">
        <f>IF(H37="","",IF(H37="B",MIN(E37:E112),IF(H37="H",MAX(D37:D112))))</f>
        <v/>
      </c>
      <c r="L37" s="43" t="str">
        <f t="shared" si="2"/>
        <v/>
      </c>
      <c r="M37" s="6" t="str">
        <f t="array" aca="1" ref="M37" ca="1">IFERROR(INDIRECT("I"&amp;(MAX(($H$1:H36=H37)*ROW($A$1:A36)))),"")</f>
        <v/>
      </c>
      <c r="N37" s="6" t="str">
        <f>IFERROR(INDEX(I38:$I$30000,MATCH(H37,H38:$H$30000,0),0),"")</f>
        <v/>
      </c>
    </row>
    <row r="38" spans="1:14" hidden="1" x14ac:dyDescent="0.25">
      <c r="A38" s="8">
        <v>42921</v>
      </c>
      <c r="B38" s="9">
        <v>0.47083333333333338</v>
      </c>
      <c r="C38" s="7">
        <v>12428.95</v>
      </c>
      <c r="D38" s="7">
        <v>12431.95</v>
      </c>
      <c r="E38" s="7">
        <v>12428.45</v>
      </c>
      <c r="F38" s="7">
        <v>12429.95</v>
      </c>
      <c r="G38" s="7">
        <v>12429</v>
      </c>
      <c r="H38" s="2"/>
      <c r="I38" s="2" t="str">
        <f t="shared" si="0"/>
        <v/>
      </c>
      <c r="J38" s="2" t="str">
        <f t="shared" si="1"/>
        <v/>
      </c>
      <c r="K38" s="4" t="str">
        <f>IF(H38="","",IF(H38="B",MIN(E38:E112),IF(H38="H",MAX(D38:D112))))</f>
        <v/>
      </c>
      <c r="L38" s="43" t="str">
        <f t="shared" si="2"/>
        <v/>
      </c>
      <c r="M38" s="6" t="str">
        <f t="array" aca="1" ref="M38" ca="1">IFERROR(INDIRECT("I"&amp;(MAX(($H$1:H37=H38)*ROW($A$1:A37)))),"")</f>
        <v/>
      </c>
      <c r="N38" s="6" t="str">
        <f>IFERROR(INDEX(I39:$I$30000,MATCH(H38,H39:$H$30000,0),0),"")</f>
        <v/>
      </c>
    </row>
    <row r="39" spans="1:14" hidden="1" x14ac:dyDescent="0.25">
      <c r="A39" s="8">
        <v>42921</v>
      </c>
      <c r="B39" s="9">
        <v>0.47152777777777777</v>
      </c>
      <c r="C39" s="7">
        <v>12429.95</v>
      </c>
      <c r="D39" s="7">
        <v>12433.25</v>
      </c>
      <c r="E39" s="7">
        <v>12429.25</v>
      </c>
      <c r="F39" s="7">
        <v>12430.95</v>
      </c>
      <c r="G39" s="7">
        <v>12431</v>
      </c>
      <c r="H39" s="2"/>
      <c r="I39" s="2" t="str">
        <f t="shared" si="0"/>
        <v/>
      </c>
      <c r="J39" s="2" t="str">
        <f t="shared" si="1"/>
        <v/>
      </c>
      <c r="K39" s="4" t="str">
        <f>IF(H39="","",IF(H39="B",MIN(E39:E112),IF(H39="H",MAX(D39:D112))))</f>
        <v/>
      </c>
      <c r="L39" s="43" t="str">
        <f t="shared" si="2"/>
        <v/>
      </c>
      <c r="M39" s="6" t="str">
        <f t="array" aca="1" ref="M39" ca="1">IFERROR(INDIRECT("I"&amp;(MAX(($H$1:H38=H39)*ROW($A$1:A38)))),"")</f>
        <v/>
      </c>
      <c r="N39" s="6" t="str">
        <f>IFERROR(INDEX(I40:$I$30000,MATCH(H39,H40:$H$30000,0),0),"")</f>
        <v/>
      </c>
    </row>
    <row r="40" spans="1:14" hidden="1" x14ac:dyDescent="0.25">
      <c r="A40" s="8">
        <v>42921</v>
      </c>
      <c r="B40" s="9">
        <v>0.47222222222222227</v>
      </c>
      <c r="C40" s="7">
        <v>12430.95</v>
      </c>
      <c r="D40" s="7">
        <v>12430.95</v>
      </c>
      <c r="E40" s="7">
        <v>12427.75</v>
      </c>
      <c r="F40" s="7">
        <v>12429.45</v>
      </c>
      <c r="G40" s="7">
        <v>12432</v>
      </c>
      <c r="H40" s="2"/>
      <c r="I40" s="2" t="str">
        <f t="shared" si="0"/>
        <v/>
      </c>
      <c r="J40" s="2" t="str">
        <f t="shared" si="1"/>
        <v/>
      </c>
      <c r="K40" s="4" t="str">
        <f>IF(H40="","",IF(H40="B",MIN(E40:E112),IF(H40="H",MAX(D40:D112))))</f>
        <v/>
      </c>
      <c r="L40" s="43" t="str">
        <f t="shared" si="2"/>
        <v/>
      </c>
      <c r="M40" s="6" t="str">
        <f t="array" aca="1" ref="M40" ca="1">IFERROR(INDIRECT("I"&amp;(MAX(($H$1:H39=H40)*ROW($A$1:A39)))),"")</f>
        <v/>
      </c>
      <c r="N40" s="6" t="str">
        <f>IFERROR(INDEX(I41:$I$30000,MATCH(H40,H41:$H$30000,0),0),"")</f>
        <v/>
      </c>
    </row>
    <row r="41" spans="1:14" hidden="1" x14ac:dyDescent="0.25">
      <c r="A41" s="8">
        <v>42921</v>
      </c>
      <c r="B41" s="9">
        <v>0.47291666666666665</v>
      </c>
      <c r="C41" s="7">
        <v>12429.45</v>
      </c>
      <c r="D41" s="7">
        <v>12429.45</v>
      </c>
      <c r="E41" s="7">
        <v>12427.45</v>
      </c>
      <c r="F41" s="7">
        <v>12427.95</v>
      </c>
      <c r="G41" s="7">
        <v>12434</v>
      </c>
      <c r="H41" s="2"/>
      <c r="I41" s="2" t="str">
        <f t="shared" si="0"/>
        <v/>
      </c>
      <c r="J41" s="2" t="str">
        <f t="shared" si="1"/>
        <v/>
      </c>
      <c r="K41" s="4" t="str">
        <f>IF(H41="","",IF(H41="B",MIN(E41:E112),IF(H41="H",MAX(D41:D112))))</f>
        <v/>
      </c>
      <c r="L41" s="43" t="str">
        <f t="shared" si="2"/>
        <v/>
      </c>
      <c r="M41" s="6" t="str">
        <f t="array" aca="1" ref="M41" ca="1">IFERROR(INDIRECT("I"&amp;(MAX(($H$1:H40=H41)*ROW($A$1:A40)))),"")</f>
        <v/>
      </c>
      <c r="N41" s="6" t="str">
        <f>IFERROR(INDEX(I42:$I$30000,MATCH(H41,H42:$H$30000,0),0),"")</f>
        <v/>
      </c>
    </row>
    <row r="42" spans="1:14" hidden="1" x14ac:dyDescent="0.25">
      <c r="A42" s="8">
        <v>42921</v>
      </c>
      <c r="B42" s="9">
        <v>0.47361111111111115</v>
      </c>
      <c r="C42" s="7">
        <v>12427.95</v>
      </c>
      <c r="D42" s="7">
        <v>12429.95</v>
      </c>
      <c r="E42" s="7">
        <v>12427.45</v>
      </c>
      <c r="F42" s="7">
        <v>12429.45</v>
      </c>
      <c r="G42" s="7">
        <v>12435</v>
      </c>
      <c r="H42" s="2"/>
      <c r="I42" s="2" t="str">
        <f t="shared" si="0"/>
        <v/>
      </c>
      <c r="J42" s="2" t="str">
        <f t="shared" si="1"/>
        <v/>
      </c>
      <c r="K42" s="4" t="str">
        <f>IF(H42="","",IF(H42="B",MIN(E42:E112),IF(H42="H",MAX(D42:D112))))</f>
        <v/>
      </c>
      <c r="L42" s="43" t="str">
        <f t="shared" si="2"/>
        <v/>
      </c>
      <c r="M42" s="6" t="str">
        <f t="array" aca="1" ref="M42" ca="1">IFERROR(INDIRECT("I"&amp;(MAX(($H$1:H41=H42)*ROW($A$1:A41)))),"")</f>
        <v/>
      </c>
      <c r="N42" s="6" t="str">
        <f>IFERROR(INDEX(I43:$I$30000,MATCH(H42,H43:$H$30000,0),0),"")</f>
        <v/>
      </c>
    </row>
    <row r="43" spans="1:14" hidden="1" x14ac:dyDescent="0.25">
      <c r="A43" s="8">
        <v>42921</v>
      </c>
      <c r="B43" s="9">
        <v>0.47430555555555554</v>
      </c>
      <c r="C43" s="7">
        <v>12429.45</v>
      </c>
      <c r="D43" s="7">
        <v>12429.45</v>
      </c>
      <c r="E43" s="7">
        <v>12424.45</v>
      </c>
      <c r="F43" s="7">
        <v>12424.45</v>
      </c>
      <c r="G43" s="7">
        <v>12436</v>
      </c>
      <c r="H43" s="2"/>
      <c r="I43" s="2" t="str">
        <f t="shared" si="0"/>
        <v/>
      </c>
      <c r="J43" s="2" t="str">
        <f t="shared" si="1"/>
        <v/>
      </c>
      <c r="K43" s="4" t="str">
        <f>IF(H43="","",IF(H43="B",MIN(E43:E112),IF(H43="H",MAX(D43:D112))))</f>
        <v/>
      </c>
      <c r="L43" s="43" t="str">
        <f t="shared" si="2"/>
        <v/>
      </c>
      <c r="M43" s="6" t="str">
        <f t="array" aca="1" ref="M43" ca="1">IFERROR(INDIRECT("I"&amp;(MAX(($H$1:H42=H43)*ROW($A$1:A42)))),"")</f>
        <v/>
      </c>
      <c r="N43" s="6" t="str">
        <f>IFERROR(INDEX(I44:$I$30000,MATCH(H43,H44:$H$30000,0),0),"")</f>
        <v/>
      </c>
    </row>
    <row r="44" spans="1:14" hidden="1" x14ac:dyDescent="0.25">
      <c r="A44" s="8">
        <v>42921</v>
      </c>
      <c r="B44" s="9">
        <v>0.47500000000000003</v>
      </c>
      <c r="C44" s="7">
        <v>12424.45</v>
      </c>
      <c r="D44" s="7">
        <v>12427.95</v>
      </c>
      <c r="E44" s="7">
        <v>12424.75</v>
      </c>
      <c r="F44" s="7">
        <v>12427.45</v>
      </c>
      <c r="G44" s="7">
        <v>12438</v>
      </c>
      <c r="H44" s="2"/>
      <c r="I44" s="2" t="str">
        <f t="shared" si="0"/>
        <v/>
      </c>
      <c r="J44" s="2" t="str">
        <f t="shared" si="1"/>
        <v/>
      </c>
      <c r="K44" s="4" t="str">
        <f>IF(H44="","",IF(H44="B",MIN(E44:E112),IF(H44="H",MAX(D44:D112))))</f>
        <v/>
      </c>
      <c r="L44" s="43" t="str">
        <f t="shared" si="2"/>
        <v/>
      </c>
      <c r="M44" s="6" t="str">
        <f t="array" aca="1" ref="M44" ca="1">IFERROR(INDIRECT("I"&amp;(MAX(($H$1:H43=H44)*ROW($A$1:A43)))),"")</f>
        <v/>
      </c>
      <c r="N44" s="6" t="str">
        <f>IFERROR(INDEX(I45:$I$30000,MATCH(H44,H45:$H$30000,0),0),"")</f>
        <v/>
      </c>
    </row>
    <row r="45" spans="1:14" hidden="1" x14ac:dyDescent="0.25">
      <c r="A45" s="8">
        <v>42921</v>
      </c>
      <c r="B45" s="9">
        <v>0.47569444444444442</v>
      </c>
      <c r="C45" s="7">
        <v>12427.45</v>
      </c>
      <c r="D45" s="7">
        <v>12429.45</v>
      </c>
      <c r="E45" s="7">
        <v>12426.45</v>
      </c>
      <c r="F45" s="7">
        <v>12429.45</v>
      </c>
      <c r="G45" s="7">
        <v>12439</v>
      </c>
      <c r="H45" s="2"/>
      <c r="I45" s="2" t="str">
        <f t="shared" si="0"/>
        <v/>
      </c>
      <c r="J45" s="2" t="str">
        <f t="shared" si="1"/>
        <v/>
      </c>
      <c r="K45" s="4" t="str">
        <f>IF(H45="","",IF(H45="B",MIN(E45:E112),IF(H45="H",MAX(D45:D112))))</f>
        <v/>
      </c>
      <c r="L45" s="43" t="str">
        <f t="shared" si="2"/>
        <v/>
      </c>
      <c r="M45" s="6" t="str">
        <f t="array" aca="1" ref="M45" ca="1">IFERROR(INDIRECT("I"&amp;(MAX(($H$1:H44=H45)*ROW($A$1:A44)))),"")</f>
        <v/>
      </c>
      <c r="N45" s="6" t="str">
        <f>IFERROR(INDEX(I46:$I$30000,MATCH(H45,H46:$H$30000,0),0),"")</f>
        <v/>
      </c>
    </row>
    <row r="46" spans="1:14" hidden="1" x14ac:dyDescent="0.25">
      <c r="A46" s="8">
        <v>42921</v>
      </c>
      <c r="B46" s="9">
        <v>0.47638888888888892</v>
      </c>
      <c r="C46" s="7">
        <v>12429.45</v>
      </c>
      <c r="D46" s="7">
        <v>12431.95</v>
      </c>
      <c r="E46" s="7">
        <v>12428.45</v>
      </c>
      <c r="F46" s="7">
        <v>12431.95</v>
      </c>
      <c r="G46" s="7">
        <v>12441</v>
      </c>
      <c r="H46" s="2"/>
      <c r="I46" s="2" t="str">
        <f t="shared" si="0"/>
        <v/>
      </c>
      <c r="J46" s="2" t="str">
        <f t="shared" si="1"/>
        <v/>
      </c>
      <c r="K46" s="4" t="str">
        <f>IF(H46="","",IF(H46="B",MIN(E46:E112),IF(H46="H",MAX(D46:D112))))</f>
        <v/>
      </c>
      <c r="L46" s="43" t="str">
        <f t="shared" si="2"/>
        <v/>
      </c>
      <c r="M46" s="6" t="str">
        <f t="array" aca="1" ref="M46" ca="1">IFERROR(INDIRECT("I"&amp;(MAX(($H$1:H45=H46)*ROW($A$1:A45)))),"")</f>
        <v/>
      </c>
      <c r="N46" s="6" t="str">
        <f>IFERROR(INDEX(I47:$I$30000,MATCH(H46,H47:$H$30000,0),0),"")</f>
        <v/>
      </c>
    </row>
    <row r="47" spans="1:14" ht="15.75" thickBot="1" x14ac:dyDescent="0.3">
      <c r="A47" s="8">
        <v>42921</v>
      </c>
      <c r="B47" s="9">
        <v>0.4770833333333333</v>
      </c>
      <c r="C47" s="7">
        <v>12431.95</v>
      </c>
      <c r="D47" s="7">
        <v>12442.15</v>
      </c>
      <c r="E47" s="7">
        <v>12431.75</v>
      </c>
      <c r="F47" s="7">
        <v>12438.25</v>
      </c>
      <c r="G47" s="7">
        <v>12442</v>
      </c>
      <c r="H47" s="2" t="s">
        <v>7</v>
      </c>
      <c r="I47" s="35">
        <f t="shared" si="0"/>
        <v>12442.15</v>
      </c>
      <c r="J47" s="2">
        <f t="shared" si="1"/>
        <v>12445.15</v>
      </c>
      <c r="K47" s="4">
        <f>IF(H47="","",IF(H47="B",MIN(E47:E112),IF(H47="H",MAX(D47:D112))))</f>
        <v>12459.75</v>
      </c>
      <c r="L47" s="43" t="str">
        <f t="shared" si="2"/>
        <v>OUI</v>
      </c>
      <c r="M47" s="6">
        <f t="array" aca="1" ref="M47" ca="1">IFERROR(INDIRECT("I"&amp;(MAX(($H$1:H46=H47)*ROW($A$1:A46)))),"")</f>
        <v>12467.15</v>
      </c>
      <c r="N47" s="6">
        <f>IFERROR(INDEX(I48:$I$30000,MATCH(H47,H48:$H$30000,0),0),"")</f>
        <v>12459.75</v>
      </c>
    </row>
    <row r="48" spans="1:14" ht="15.75" hidden="1" thickBot="1" x14ac:dyDescent="0.3">
      <c r="A48" s="8">
        <v>42921</v>
      </c>
      <c r="B48" s="9">
        <v>0.4777777777777778</v>
      </c>
      <c r="C48" s="7">
        <v>12438.25</v>
      </c>
      <c r="D48" s="7">
        <v>12441.15</v>
      </c>
      <c r="E48" s="7">
        <v>12435.75</v>
      </c>
      <c r="F48" s="7">
        <v>12436.95</v>
      </c>
      <c r="G48" s="7">
        <v>12442</v>
      </c>
      <c r="H48" s="2"/>
      <c r="I48" s="2" t="str">
        <f t="shared" si="0"/>
        <v/>
      </c>
      <c r="J48" s="2" t="str">
        <f t="shared" si="1"/>
        <v/>
      </c>
      <c r="K48" s="4" t="str">
        <f>IF(H48="","",IF(H48="B",MIN(E48:E112),IF(H48="H",MAX(D48:D112))))</f>
        <v/>
      </c>
      <c r="L48" s="43" t="str">
        <f t="shared" si="2"/>
        <v/>
      </c>
      <c r="M48" s="6" t="str">
        <f t="array" aca="1" ref="M48" ca="1">IFERROR(INDIRECT("I"&amp;(MAX(($H$1:H47=H48)*ROW($A$1:A47)))),"")</f>
        <v/>
      </c>
      <c r="N48" s="6" t="str">
        <f>IFERROR(INDEX(I49:$I$30000,MATCH(H48,H49:$H$30000,0),0),"")</f>
        <v/>
      </c>
    </row>
    <row r="49" spans="1:14" ht="15.75" hidden="1" thickBot="1" x14ac:dyDescent="0.3">
      <c r="A49" s="8">
        <v>42921</v>
      </c>
      <c r="B49" s="9">
        <v>0.47847222222222219</v>
      </c>
      <c r="C49" s="7">
        <v>12436.95</v>
      </c>
      <c r="D49" s="7">
        <v>12438.95</v>
      </c>
      <c r="E49" s="7">
        <v>12436.75</v>
      </c>
      <c r="F49" s="7">
        <v>12436.95</v>
      </c>
      <c r="G49" s="7">
        <v>12441</v>
      </c>
      <c r="H49" s="2"/>
      <c r="I49" s="2" t="str">
        <f t="shared" si="0"/>
        <v/>
      </c>
      <c r="J49" s="2" t="str">
        <f t="shared" si="1"/>
        <v/>
      </c>
      <c r="K49" s="4" t="str">
        <f>IF(H49="","",IF(H49="B",MIN(E49:E112),IF(H49="H",MAX(D49:D112))))</f>
        <v/>
      </c>
      <c r="L49" s="43" t="str">
        <f t="shared" si="2"/>
        <v/>
      </c>
      <c r="M49" s="6" t="str">
        <f t="array" aca="1" ref="M49" ca="1">IFERROR(INDIRECT("I"&amp;(MAX(($H$1:H48=H49)*ROW($A$1:A48)))),"")</f>
        <v/>
      </c>
      <c r="N49" s="6" t="str">
        <f>IFERROR(INDEX(I50:$I$30000,MATCH(H49,H50:$H$30000,0),0),"")</f>
        <v/>
      </c>
    </row>
    <row r="50" spans="1:14" ht="15.75" hidden="1" thickBot="1" x14ac:dyDescent="0.3">
      <c r="A50" s="8">
        <v>42921</v>
      </c>
      <c r="B50" s="9">
        <v>0.47916666666666669</v>
      </c>
      <c r="C50" s="7">
        <v>12436.95</v>
      </c>
      <c r="D50" s="7">
        <v>12436.75</v>
      </c>
      <c r="E50" s="7">
        <v>12433.45</v>
      </c>
      <c r="F50" s="7">
        <v>12436.25</v>
      </c>
      <c r="G50" s="7">
        <v>12440</v>
      </c>
      <c r="H50" s="2"/>
      <c r="I50" s="2" t="str">
        <f t="shared" ref="I50:I113" si="3">+IF(H50="B",E50,IF(H50="H",D50,""))</f>
        <v/>
      </c>
      <c r="J50" s="2" t="str">
        <f t="shared" ref="J50:J113" si="4">IF(H50="B",I50-3,IF(H50="H",I50+3,""))</f>
        <v/>
      </c>
      <c r="K50" s="4" t="str">
        <f>IF(H50="","",IF(H50="B",MIN(E50:E112),IF(H50="H",MAX(D50:D112))))</f>
        <v/>
      </c>
      <c r="L50" s="43" t="str">
        <f t="shared" si="2"/>
        <v/>
      </c>
      <c r="M50" s="6" t="str">
        <f t="array" aca="1" ref="M50" ca="1">IFERROR(INDIRECT("I"&amp;(MAX(($H$1:H49=H50)*ROW($A$1:A49)))),"")</f>
        <v/>
      </c>
      <c r="N50" s="6" t="str">
        <f>IFERROR(INDEX(I51:$I$30000,MATCH(H50,H51:$H$30000,0),0),"")</f>
        <v/>
      </c>
    </row>
    <row r="51" spans="1:14" ht="15.75" hidden="1" thickBot="1" x14ac:dyDescent="0.3">
      <c r="A51" s="8">
        <v>42921</v>
      </c>
      <c r="B51" s="9">
        <v>0.47986111111111113</v>
      </c>
      <c r="C51" s="7">
        <v>12436.25</v>
      </c>
      <c r="D51" s="7">
        <v>12436.45</v>
      </c>
      <c r="E51" s="7">
        <v>12432.45</v>
      </c>
      <c r="F51" s="7">
        <v>12433.45</v>
      </c>
      <c r="G51" s="7">
        <v>12440</v>
      </c>
      <c r="H51" s="2"/>
      <c r="I51" s="2" t="str">
        <f t="shared" si="3"/>
        <v/>
      </c>
      <c r="J51" s="2" t="str">
        <f t="shared" si="4"/>
        <v/>
      </c>
      <c r="K51" s="4" t="str">
        <f>IF(H51="","",IF(H51="B",MIN(E51:E112),IF(H51="H",MAX(D51:D112))))</f>
        <v/>
      </c>
      <c r="L51" s="43" t="str">
        <f t="shared" si="2"/>
        <v/>
      </c>
      <c r="M51" s="6" t="str">
        <f t="array" aca="1" ref="M51" ca="1">IFERROR(INDIRECT("I"&amp;(MAX(($H$1:H50=H51)*ROW($A$1:A50)))),"")</f>
        <v/>
      </c>
      <c r="N51" s="6" t="str">
        <f>IFERROR(INDEX(I52:$I$30000,MATCH(H51,H52:$H$30000,0),0),"")</f>
        <v/>
      </c>
    </row>
    <row r="52" spans="1:14" ht="15.75" hidden="1" thickBot="1" x14ac:dyDescent="0.3">
      <c r="A52" s="8">
        <v>42921</v>
      </c>
      <c r="B52" s="9">
        <v>0.48055555555555557</v>
      </c>
      <c r="C52" s="7">
        <v>12433.45</v>
      </c>
      <c r="D52" s="7">
        <v>12438.25</v>
      </c>
      <c r="E52" s="7">
        <v>12433.45</v>
      </c>
      <c r="F52" s="7">
        <v>12437.45</v>
      </c>
      <c r="G52" s="7">
        <v>12439</v>
      </c>
      <c r="H52" s="2"/>
      <c r="I52" s="2" t="str">
        <f t="shared" si="3"/>
        <v/>
      </c>
      <c r="J52" s="2" t="str">
        <f t="shared" si="4"/>
        <v/>
      </c>
      <c r="K52" s="4" t="str">
        <f>IF(H52="","",IF(H52="B",MIN(E52:E112),IF(H52="H",MAX(D52:D112))))</f>
        <v/>
      </c>
      <c r="L52" s="43" t="str">
        <f t="shared" si="2"/>
        <v/>
      </c>
      <c r="M52" s="6" t="str">
        <f t="array" aca="1" ref="M52" ca="1">IFERROR(INDIRECT("I"&amp;(MAX(($H$1:H51=H52)*ROW($A$1:A51)))),"")</f>
        <v/>
      </c>
      <c r="N52" s="6" t="str">
        <f>IFERROR(INDEX(I53:$I$30000,MATCH(H52,H53:$H$30000,0),0),"")</f>
        <v/>
      </c>
    </row>
    <row r="53" spans="1:14" ht="15.75" hidden="1" thickBot="1" x14ac:dyDescent="0.3">
      <c r="A53" s="8">
        <v>42921</v>
      </c>
      <c r="B53" s="9">
        <v>0.48125000000000001</v>
      </c>
      <c r="C53" s="7">
        <v>12437.45</v>
      </c>
      <c r="D53" s="7">
        <v>12438.25</v>
      </c>
      <c r="E53" s="7">
        <v>12432.25</v>
      </c>
      <c r="F53" s="7">
        <v>12432.75</v>
      </c>
      <c r="G53" s="7">
        <v>12439</v>
      </c>
      <c r="H53" s="2"/>
      <c r="I53" s="2" t="str">
        <f t="shared" si="3"/>
        <v/>
      </c>
      <c r="J53" s="2" t="str">
        <f t="shared" si="4"/>
        <v/>
      </c>
      <c r="K53" s="4" t="str">
        <f>IF(H53="","",IF(H53="B",MIN(E53:E112),IF(H53="H",MAX(D53:D112))))</f>
        <v/>
      </c>
      <c r="L53" s="43" t="str">
        <f t="shared" si="2"/>
        <v/>
      </c>
      <c r="M53" s="6" t="str">
        <f t="array" aca="1" ref="M53" ca="1">IFERROR(INDIRECT("I"&amp;(MAX(($H$1:H52=H53)*ROW($A$1:A52)))),"")</f>
        <v/>
      </c>
      <c r="N53" s="6" t="str">
        <f>IFERROR(INDEX(I54:$I$30000,MATCH(H53,H54:$H$30000,0),0),"")</f>
        <v/>
      </c>
    </row>
    <row r="54" spans="1:14" ht="15.75" hidden="1" thickBot="1" x14ac:dyDescent="0.3">
      <c r="A54" s="8">
        <v>42921</v>
      </c>
      <c r="B54" s="9">
        <v>0.48194444444444445</v>
      </c>
      <c r="C54" s="7">
        <v>12432.75</v>
      </c>
      <c r="D54" s="7">
        <v>12438.65</v>
      </c>
      <c r="E54" s="7">
        <v>12432.95</v>
      </c>
      <c r="F54" s="7">
        <v>12436.95</v>
      </c>
      <c r="G54" s="7">
        <v>12438</v>
      </c>
      <c r="H54" s="2"/>
      <c r="I54" s="2" t="str">
        <f t="shared" si="3"/>
        <v/>
      </c>
      <c r="J54" s="2" t="str">
        <f t="shared" si="4"/>
        <v/>
      </c>
      <c r="K54" s="4" t="str">
        <f>IF(H54="","",IF(H54="B",MIN(E54:E112),IF(H54="H",MAX(D54:D112))))</f>
        <v/>
      </c>
      <c r="L54" s="43" t="str">
        <f t="shared" si="2"/>
        <v/>
      </c>
      <c r="M54" s="6" t="str">
        <f t="array" aca="1" ref="M54" ca="1">IFERROR(INDIRECT("I"&amp;(MAX(($H$1:H53=H54)*ROW($A$1:A53)))),"")</f>
        <v/>
      </c>
      <c r="N54" s="6" t="str">
        <f>IFERROR(INDEX(I55:$I$30000,MATCH(H54,H55:$H$30000,0),0),"")</f>
        <v/>
      </c>
    </row>
    <row r="55" spans="1:14" ht="15.75" hidden="1" thickBot="1" x14ac:dyDescent="0.3">
      <c r="A55" s="8">
        <v>42921</v>
      </c>
      <c r="B55" s="9">
        <v>0.4826388888888889</v>
      </c>
      <c r="C55" s="7">
        <v>12436.95</v>
      </c>
      <c r="D55" s="7">
        <v>12440.25</v>
      </c>
      <c r="E55" s="7">
        <v>12436.25</v>
      </c>
      <c r="F55" s="7">
        <v>12438.45</v>
      </c>
      <c r="G55" s="7">
        <v>12438</v>
      </c>
      <c r="H55" s="2"/>
      <c r="I55" s="2" t="str">
        <f t="shared" si="3"/>
        <v/>
      </c>
      <c r="J55" s="2" t="str">
        <f t="shared" si="4"/>
        <v/>
      </c>
      <c r="K55" s="4" t="str">
        <f>IF(H55="","",IF(H55="B",MIN(E55:E112),IF(H55="H",MAX(D55:D112))))</f>
        <v/>
      </c>
      <c r="L55" s="43" t="str">
        <f t="shared" si="2"/>
        <v/>
      </c>
      <c r="M55" s="6" t="str">
        <f t="array" aca="1" ref="M55" ca="1">IFERROR(INDIRECT("I"&amp;(MAX(($H$1:H54=H55)*ROW($A$1:A54)))),"")</f>
        <v/>
      </c>
      <c r="N55" s="6" t="str">
        <f>IFERROR(INDEX(I56:$I$30000,MATCH(H55,H56:$H$30000,0),0),"")</f>
        <v/>
      </c>
    </row>
    <row r="56" spans="1:14" ht="15.75" hidden="1" thickBot="1" x14ac:dyDescent="0.3">
      <c r="A56" s="8">
        <v>42921</v>
      </c>
      <c r="B56" s="9">
        <v>0.48333333333333334</v>
      </c>
      <c r="C56" s="7">
        <v>12438.45</v>
      </c>
      <c r="D56" s="7">
        <v>12438.75</v>
      </c>
      <c r="E56" s="7">
        <v>12434.25</v>
      </c>
      <c r="F56" s="7">
        <v>12436.45</v>
      </c>
      <c r="G56" s="7">
        <v>12437</v>
      </c>
      <c r="H56" s="2"/>
      <c r="I56" s="2" t="str">
        <f t="shared" si="3"/>
        <v/>
      </c>
      <c r="J56" s="2" t="str">
        <f t="shared" si="4"/>
        <v/>
      </c>
      <c r="K56" s="4" t="str">
        <f>IF(H56="","",IF(H56="B",MIN(E56:E112),IF(H56="H",MAX(D56:D112))))</f>
        <v/>
      </c>
      <c r="L56" s="43" t="str">
        <f t="shared" si="2"/>
        <v/>
      </c>
      <c r="M56" s="6" t="str">
        <f t="array" aca="1" ref="M56" ca="1">IFERROR(INDIRECT("I"&amp;(MAX(($H$1:H55=H56)*ROW($A$1:A55)))),"")</f>
        <v/>
      </c>
      <c r="N56" s="6" t="str">
        <f>IFERROR(INDEX(I57:$I$30000,MATCH(H56,H57:$H$30000,0),0),"")</f>
        <v/>
      </c>
    </row>
    <row r="57" spans="1:14" ht="15.75" hidden="1" thickBot="1" x14ac:dyDescent="0.3">
      <c r="A57" s="8">
        <v>42921</v>
      </c>
      <c r="B57" s="9">
        <v>0.48402777777777778</v>
      </c>
      <c r="C57" s="7">
        <v>12436.45</v>
      </c>
      <c r="D57" s="7">
        <v>12439.75</v>
      </c>
      <c r="E57" s="7">
        <v>12433.95</v>
      </c>
      <c r="F57" s="7">
        <v>12438.45</v>
      </c>
      <c r="G57" s="7">
        <v>12436</v>
      </c>
      <c r="H57" s="2"/>
      <c r="I57" s="2" t="str">
        <f t="shared" si="3"/>
        <v/>
      </c>
      <c r="J57" s="2" t="str">
        <f t="shared" si="4"/>
        <v/>
      </c>
      <c r="K57" s="4" t="str">
        <f>IF(H57="","",IF(H57="B",MIN(E57:E112),IF(H57="H",MAX(D57:D112))))</f>
        <v/>
      </c>
      <c r="L57" s="43" t="str">
        <f t="shared" si="2"/>
        <v/>
      </c>
      <c r="M57" s="6" t="str">
        <f t="array" aca="1" ref="M57" ca="1">IFERROR(INDIRECT("I"&amp;(MAX(($H$1:H56=H57)*ROW($A$1:A56)))),"")</f>
        <v/>
      </c>
      <c r="N57" s="6" t="str">
        <f>IFERROR(INDEX(I58:$I$30000,MATCH(H57,H58:$H$30000,0),0),"")</f>
        <v/>
      </c>
    </row>
    <row r="58" spans="1:14" ht="15.75" hidden="1" thickBot="1" x14ac:dyDescent="0.3">
      <c r="A58" s="8">
        <v>42921</v>
      </c>
      <c r="B58" s="9">
        <v>0.48472222222222222</v>
      </c>
      <c r="C58" s="7">
        <v>12438.45</v>
      </c>
      <c r="D58" s="7">
        <v>12440.25</v>
      </c>
      <c r="E58" s="7">
        <v>12436.95</v>
      </c>
      <c r="F58" s="7">
        <v>12439.45</v>
      </c>
      <c r="G58" s="7">
        <v>12436</v>
      </c>
      <c r="H58" s="2"/>
      <c r="I58" s="2" t="str">
        <f t="shared" si="3"/>
        <v/>
      </c>
      <c r="J58" s="2" t="str">
        <f t="shared" si="4"/>
        <v/>
      </c>
      <c r="K58" s="4" t="str">
        <f>IF(H58="","",IF(H58="B",MIN(E58:E112),IF(H58="H",MAX(D58:D112))))</f>
        <v/>
      </c>
      <c r="L58" s="43" t="str">
        <f t="shared" si="2"/>
        <v/>
      </c>
      <c r="M58" s="6" t="str">
        <f t="array" aca="1" ref="M58" ca="1">IFERROR(INDIRECT("I"&amp;(MAX(($H$1:H57=H58)*ROW($A$1:A57)))),"")</f>
        <v/>
      </c>
      <c r="N58" s="6" t="str">
        <f>IFERROR(INDEX(I59:$I$30000,MATCH(H58,H59:$H$30000,0),0),"")</f>
        <v/>
      </c>
    </row>
    <row r="59" spans="1:14" ht="15.75" hidden="1" thickBot="1" x14ac:dyDescent="0.3">
      <c r="A59" s="8">
        <v>42921</v>
      </c>
      <c r="B59" s="9">
        <v>0.48541666666666666</v>
      </c>
      <c r="C59" s="7">
        <v>12439.45</v>
      </c>
      <c r="D59" s="7">
        <v>12440.95</v>
      </c>
      <c r="E59" s="7">
        <v>12438.25</v>
      </c>
      <c r="F59" s="7">
        <v>12438.95</v>
      </c>
      <c r="G59" s="7">
        <v>12435</v>
      </c>
      <c r="H59" s="2"/>
      <c r="I59" s="2" t="str">
        <f t="shared" si="3"/>
        <v/>
      </c>
      <c r="J59" s="2" t="str">
        <f t="shared" si="4"/>
        <v/>
      </c>
      <c r="K59" s="4" t="str">
        <f>IF(H59="","",IF(H59="B",MIN(E59:E112),IF(H59="H",MAX(D59:D112))))</f>
        <v/>
      </c>
      <c r="L59" s="43" t="str">
        <f t="shared" si="2"/>
        <v/>
      </c>
      <c r="M59" s="6" t="str">
        <f t="array" aca="1" ref="M59" ca="1">IFERROR(INDIRECT("I"&amp;(MAX(($H$1:H58=H59)*ROW($A$1:A58)))),"")</f>
        <v/>
      </c>
      <c r="N59" s="6" t="str">
        <f>IFERROR(INDEX(I60:$I$30000,MATCH(H59,H60:$H$30000,0),0),"")</f>
        <v/>
      </c>
    </row>
    <row r="60" spans="1:14" ht="15.75" hidden="1" thickBot="1" x14ac:dyDescent="0.3">
      <c r="A60" s="8">
        <v>42921</v>
      </c>
      <c r="B60" s="9">
        <v>0.4861111111111111</v>
      </c>
      <c r="C60" s="7">
        <v>12438.95</v>
      </c>
      <c r="D60" s="7">
        <v>12439.75</v>
      </c>
      <c r="E60" s="7">
        <v>12437.25</v>
      </c>
      <c r="F60" s="7">
        <v>12438.95</v>
      </c>
      <c r="G60" s="7">
        <v>12435</v>
      </c>
      <c r="H60" s="2"/>
      <c r="I60" s="2" t="str">
        <f t="shared" si="3"/>
        <v/>
      </c>
      <c r="J60" s="2" t="str">
        <f t="shared" si="4"/>
        <v/>
      </c>
      <c r="K60" s="4" t="str">
        <f>IF(H60="","",IF(H60="B",MIN(E60:E112),IF(H60="H",MAX(D60:D112))))</f>
        <v/>
      </c>
      <c r="L60" s="43" t="str">
        <f t="shared" si="2"/>
        <v/>
      </c>
      <c r="M60" s="6" t="str">
        <f t="array" aca="1" ref="M60" ca="1">IFERROR(INDIRECT("I"&amp;(MAX(($H$1:H59=H60)*ROW($A$1:A59)))),"")</f>
        <v/>
      </c>
      <c r="N60" s="6" t="str">
        <f>IFERROR(INDEX(I61:$I$30000,MATCH(H60,H61:$H$30000,0),0),"")</f>
        <v/>
      </c>
    </row>
    <row r="61" spans="1:14" ht="15.75" hidden="1" thickBot="1" x14ac:dyDescent="0.3">
      <c r="A61" s="8">
        <v>42921</v>
      </c>
      <c r="B61" s="9">
        <v>0.48680555555555555</v>
      </c>
      <c r="C61" s="7">
        <v>12438.95</v>
      </c>
      <c r="D61" s="7">
        <v>12439.25</v>
      </c>
      <c r="E61" s="7">
        <v>12435.75</v>
      </c>
      <c r="F61" s="7">
        <v>12435.95</v>
      </c>
      <c r="G61" s="7">
        <v>12434</v>
      </c>
      <c r="H61" s="2"/>
      <c r="I61" s="2" t="str">
        <f t="shared" si="3"/>
        <v/>
      </c>
      <c r="J61" s="2" t="str">
        <f t="shared" si="4"/>
        <v/>
      </c>
      <c r="K61" s="4" t="str">
        <f>IF(H61="","",IF(H61="B",MIN(E61:E112),IF(H61="H",MAX(D61:D112))))</f>
        <v/>
      </c>
      <c r="L61" s="43" t="str">
        <f t="shared" si="2"/>
        <v/>
      </c>
      <c r="M61" s="6" t="str">
        <f t="array" aca="1" ref="M61" ca="1">IFERROR(INDIRECT("I"&amp;(MAX(($H$1:H60=H61)*ROW($A$1:A60)))),"")</f>
        <v/>
      </c>
      <c r="N61" s="6" t="str">
        <f>IFERROR(INDEX(I62:$I$30000,MATCH(H61,H62:$H$30000,0),0),"")</f>
        <v/>
      </c>
    </row>
    <row r="62" spans="1:14" ht="15.75" hidden="1" thickBot="1" x14ac:dyDescent="0.3">
      <c r="A62" s="8">
        <v>42921</v>
      </c>
      <c r="B62" s="9">
        <v>0.48749999999999999</v>
      </c>
      <c r="C62" s="7">
        <v>12435.95</v>
      </c>
      <c r="D62" s="7">
        <v>12437.45</v>
      </c>
      <c r="E62" s="7">
        <v>12435.25</v>
      </c>
      <c r="F62" s="7">
        <v>12436.75</v>
      </c>
      <c r="G62" s="7">
        <v>12433</v>
      </c>
      <c r="H62" s="2"/>
      <c r="I62" s="2" t="str">
        <f t="shared" si="3"/>
        <v/>
      </c>
      <c r="J62" s="2" t="str">
        <f t="shared" si="4"/>
        <v/>
      </c>
      <c r="K62" s="4" t="str">
        <f>IF(H62="","",IF(H62="B",MIN(E62:E112),IF(H62="H",MAX(D62:D112))))</f>
        <v/>
      </c>
      <c r="L62" s="43" t="str">
        <f t="shared" ref="L62:L125" si="5">+IF(H62="","",IF(AND(H62="B",K62&lt;I62,K62&gt;J62),"NON",IF(AND(H62="B",K62&lt;I62,K62&lt;J62),"OUI",IF(AND(H62="H",K62&gt;I62,K62&lt;J62),"NON",IF(AND(H62="H",K62&gt;J62),"OUI",IF(AND(H62="B",K62&gt;J62),"Non atteint",IF(AND(H62="H",K62&lt;J62),"Non atteint")))))))</f>
        <v/>
      </c>
      <c r="M62" s="6" t="str">
        <f t="array" aca="1" ref="M62" ca="1">IFERROR(INDIRECT("I"&amp;(MAX(($H$1:H61=H62)*ROW($A$1:A61)))),"")</f>
        <v/>
      </c>
      <c r="N62" s="6" t="str">
        <f>IFERROR(INDEX(I63:$I$30000,MATCH(H62,H63:$H$30000,0),0),"")</f>
        <v/>
      </c>
    </row>
    <row r="63" spans="1:14" ht="15.75" hidden="1" thickBot="1" x14ac:dyDescent="0.3">
      <c r="A63" s="8">
        <v>42921</v>
      </c>
      <c r="B63" s="9">
        <v>0.48819444444444443</v>
      </c>
      <c r="C63" s="7">
        <v>12436.75</v>
      </c>
      <c r="D63" s="7">
        <v>12436.95</v>
      </c>
      <c r="E63" s="7">
        <v>12434.95</v>
      </c>
      <c r="F63" s="7">
        <v>12436.25</v>
      </c>
      <c r="G63" s="7">
        <v>12433</v>
      </c>
      <c r="H63" s="2"/>
      <c r="I63" s="2" t="str">
        <f t="shared" si="3"/>
        <v/>
      </c>
      <c r="J63" s="2" t="str">
        <f t="shared" si="4"/>
        <v/>
      </c>
      <c r="K63" s="4" t="str">
        <f>IF(H63="","",IF(H63="B",MIN(E63:E112),IF(H63="H",MAX(D63:D112))))</f>
        <v/>
      </c>
      <c r="L63" s="43" t="str">
        <f t="shared" si="5"/>
        <v/>
      </c>
      <c r="M63" s="6" t="str">
        <f t="array" aca="1" ref="M63" ca="1">IFERROR(INDIRECT("I"&amp;(MAX(($H$1:H62=H63)*ROW($A$1:A62)))),"")</f>
        <v/>
      </c>
      <c r="N63" s="6" t="str">
        <f>IFERROR(INDEX(I64:$I$30000,MATCH(H63,H64:$H$30000,0),0),"")</f>
        <v/>
      </c>
    </row>
    <row r="64" spans="1:14" ht="15.75" hidden="1" thickBot="1" x14ac:dyDescent="0.3">
      <c r="A64" s="8">
        <v>42921</v>
      </c>
      <c r="B64" s="9">
        <v>0.48888888888888887</v>
      </c>
      <c r="C64" s="7">
        <v>12436.25</v>
      </c>
      <c r="D64" s="7">
        <v>12436.15</v>
      </c>
      <c r="E64" s="7">
        <v>12433.25</v>
      </c>
      <c r="F64" s="7">
        <v>12433.45</v>
      </c>
      <c r="G64" s="7">
        <v>12432</v>
      </c>
      <c r="H64" s="2"/>
      <c r="I64" s="14" t="str">
        <f t="shared" si="3"/>
        <v/>
      </c>
      <c r="J64" s="2" t="str">
        <f t="shared" si="4"/>
        <v/>
      </c>
      <c r="K64" s="4" t="str">
        <f>IF(H64="","",IF(H64="B",MIN(E64:E112),IF(H64="H",MAX(D64:D112))))</f>
        <v/>
      </c>
      <c r="L64" s="43" t="str">
        <f t="shared" si="5"/>
        <v/>
      </c>
      <c r="M64" s="6" t="str">
        <f t="array" aca="1" ref="M64" ca="1">IFERROR(INDIRECT("I"&amp;(MAX(($H$1:H63=H64)*ROW($A$1:A63)))),"")</f>
        <v/>
      </c>
      <c r="N64" s="6" t="str">
        <f>IFERROR(INDEX(I65:$I$30000,MATCH(H64,H65:$H$30000,0),0),"")</f>
        <v/>
      </c>
    </row>
    <row r="65" spans="1:14" ht="15.75" thickBot="1" x14ac:dyDescent="0.3">
      <c r="A65" s="8">
        <v>42921</v>
      </c>
      <c r="B65" s="9">
        <v>0.48958333333333331</v>
      </c>
      <c r="C65" s="7">
        <v>12433.45</v>
      </c>
      <c r="D65" s="7">
        <v>12433.95</v>
      </c>
      <c r="E65" s="7">
        <v>12431.75</v>
      </c>
      <c r="F65" s="7">
        <v>12433.45</v>
      </c>
      <c r="G65" s="7">
        <v>12432</v>
      </c>
      <c r="H65" s="36" t="s">
        <v>6</v>
      </c>
      <c r="I65" s="38">
        <f t="shared" si="3"/>
        <v>12431.75</v>
      </c>
      <c r="J65" s="37">
        <f t="shared" si="4"/>
        <v>12428.75</v>
      </c>
      <c r="K65" s="4">
        <f>IF(H65="","",IF(H65="B",MIN(E65:E112),IF(H65="H",MAX(D65:D112))))</f>
        <v>12431.75</v>
      </c>
      <c r="L65" s="43" t="str">
        <f t="shared" si="5"/>
        <v>Non atteint</v>
      </c>
      <c r="M65" s="6">
        <f t="array" aca="1" ref="M65" ca="1">IFERROR(INDIRECT("I"&amp;(MAX(($H$1:H64=H65)*ROW($A$1:A64)))),"")</f>
        <v>12423.45</v>
      </c>
      <c r="N65" s="6">
        <f>IFERROR(INDEX(I66:$I$30000,MATCH(H65,H66:$H$30000,0),0),"")</f>
        <v>12434.95</v>
      </c>
    </row>
    <row r="66" spans="1:14" ht="15.75" hidden="1" thickBot="1" x14ac:dyDescent="0.3">
      <c r="A66" s="8">
        <v>42921</v>
      </c>
      <c r="B66" s="9">
        <v>0.49027777777777781</v>
      </c>
      <c r="C66" s="7">
        <v>12433.45</v>
      </c>
      <c r="D66" s="7">
        <v>12434.75</v>
      </c>
      <c r="E66" s="7">
        <v>12433.45</v>
      </c>
      <c r="F66" s="7">
        <v>12434.45</v>
      </c>
      <c r="G66" s="7">
        <v>12433</v>
      </c>
      <c r="H66" s="2"/>
      <c r="I66" s="19" t="str">
        <f t="shared" si="3"/>
        <v/>
      </c>
      <c r="J66" s="2" t="str">
        <f t="shared" si="4"/>
        <v/>
      </c>
      <c r="K66" s="4" t="str">
        <f>IF(H66="","",IF(H66="B",MIN(E66:E112),IF(H66="H",MAX(D66:D112))))</f>
        <v/>
      </c>
      <c r="L66" s="43" t="str">
        <f t="shared" si="5"/>
        <v/>
      </c>
      <c r="M66" s="6" t="str">
        <f t="array" aca="1" ref="M66" ca="1">IFERROR(INDIRECT("I"&amp;(MAX(($H$1:H65=H66)*ROW($A$1:A65)))),"")</f>
        <v/>
      </c>
      <c r="N66" s="6" t="str">
        <f>IFERROR(INDEX(I67:$I$30000,MATCH(H66,H67:$H$30000,0),0),"")</f>
        <v/>
      </c>
    </row>
    <row r="67" spans="1:14" ht="15.75" hidden="1" thickBot="1" x14ac:dyDescent="0.3">
      <c r="A67" s="8">
        <v>42921</v>
      </c>
      <c r="B67" s="9">
        <v>0.4909722222222222</v>
      </c>
      <c r="C67" s="7">
        <v>12434.45</v>
      </c>
      <c r="D67" s="7">
        <v>12434.45</v>
      </c>
      <c r="E67" s="7">
        <v>12431.95</v>
      </c>
      <c r="F67" s="7">
        <v>12432.95</v>
      </c>
      <c r="G67" s="7">
        <v>12433</v>
      </c>
      <c r="H67" s="2"/>
      <c r="I67" s="2" t="str">
        <f t="shared" si="3"/>
        <v/>
      </c>
      <c r="J67" s="2" t="str">
        <f t="shared" si="4"/>
        <v/>
      </c>
      <c r="K67" s="4" t="str">
        <f>IF(H67="","",IF(H67="B",MIN(E67:E112),IF(H67="H",MAX(D67:D112))))</f>
        <v/>
      </c>
      <c r="L67" s="43" t="str">
        <f t="shared" si="5"/>
        <v/>
      </c>
      <c r="M67" s="6" t="str">
        <f t="array" aca="1" ref="M67" ca="1">IFERROR(INDIRECT("I"&amp;(MAX(($H$1:H66=H67)*ROW($A$1:A66)))),"")</f>
        <v/>
      </c>
      <c r="N67" s="6" t="str">
        <f>IFERROR(INDEX(I68:$I$30000,MATCH(H67,H68:$H$30000,0),0),"")</f>
        <v/>
      </c>
    </row>
    <row r="68" spans="1:14" ht="15.75" hidden="1" thickBot="1" x14ac:dyDescent="0.3">
      <c r="A68" s="8">
        <v>42921</v>
      </c>
      <c r="B68" s="9">
        <v>0.4916666666666667</v>
      </c>
      <c r="C68" s="7">
        <v>12432.95</v>
      </c>
      <c r="D68" s="7">
        <v>12434.25</v>
      </c>
      <c r="E68" s="7">
        <v>12432.75</v>
      </c>
      <c r="F68" s="7">
        <v>12433.25</v>
      </c>
      <c r="G68" s="7">
        <v>12434</v>
      </c>
      <c r="H68" s="2"/>
      <c r="I68" s="2" t="str">
        <f t="shared" si="3"/>
        <v/>
      </c>
      <c r="J68" s="2" t="str">
        <f t="shared" si="4"/>
        <v/>
      </c>
      <c r="K68" s="4" t="str">
        <f>IF(H68="","",IF(H68="B",MIN(E68:E112),IF(H68="H",MAX(D68:D112))))</f>
        <v/>
      </c>
      <c r="L68" s="43" t="str">
        <f t="shared" si="5"/>
        <v/>
      </c>
      <c r="M68" s="6" t="str">
        <f t="array" aca="1" ref="M68" ca="1">IFERROR(INDIRECT("I"&amp;(MAX(($H$1:H67=H68)*ROW($A$1:A67)))),"")</f>
        <v/>
      </c>
      <c r="N68" s="6" t="str">
        <f>IFERROR(INDEX(I69:$I$30000,MATCH(H68,H69:$H$30000,0),0),"")</f>
        <v/>
      </c>
    </row>
    <row r="69" spans="1:14" ht="15.75" hidden="1" thickBot="1" x14ac:dyDescent="0.3">
      <c r="A69" s="8">
        <v>42921</v>
      </c>
      <c r="B69" s="9">
        <v>0.49236111111111108</v>
      </c>
      <c r="C69" s="7">
        <v>12433.25</v>
      </c>
      <c r="D69" s="7">
        <v>12437.45</v>
      </c>
      <c r="E69" s="7">
        <v>12432.75</v>
      </c>
      <c r="F69" s="7">
        <v>12436.45</v>
      </c>
      <c r="G69" s="7">
        <v>12435</v>
      </c>
      <c r="H69" s="2"/>
      <c r="I69" s="2" t="str">
        <f t="shared" si="3"/>
        <v/>
      </c>
      <c r="J69" s="2" t="str">
        <f t="shared" si="4"/>
        <v/>
      </c>
      <c r="K69" s="4" t="str">
        <f>IF(H69="","",IF(H69="B",MIN(E69:E112),IF(H69="H",MAX(D69:D112))))</f>
        <v/>
      </c>
      <c r="L69" s="43" t="str">
        <f t="shared" si="5"/>
        <v/>
      </c>
      <c r="M69" s="6" t="str">
        <f t="array" aca="1" ref="M69" ca="1">IFERROR(INDIRECT("I"&amp;(MAX(($H$1:H68=H69)*ROW($A$1:A68)))),"")</f>
        <v/>
      </c>
      <c r="N69" s="6" t="str">
        <f>IFERROR(INDEX(I70:$I$30000,MATCH(H69,H70:$H$30000,0),0),"")</f>
        <v/>
      </c>
    </row>
    <row r="70" spans="1:14" ht="15.75" hidden="1" thickBot="1" x14ac:dyDescent="0.3">
      <c r="A70" s="8">
        <v>42921</v>
      </c>
      <c r="B70" s="9">
        <v>0.49305555555555558</v>
      </c>
      <c r="C70" s="7">
        <v>12436.45</v>
      </c>
      <c r="D70" s="7">
        <v>12437.65</v>
      </c>
      <c r="E70" s="7">
        <v>12434.45</v>
      </c>
      <c r="F70" s="7">
        <v>12435.75</v>
      </c>
      <c r="G70" s="7">
        <v>12436</v>
      </c>
      <c r="H70" s="2"/>
      <c r="I70" s="2" t="str">
        <f t="shared" si="3"/>
        <v/>
      </c>
      <c r="J70" s="2" t="str">
        <f t="shared" si="4"/>
        <v/>
      </c>
      <c r="K70" s="4" t="str">
        <f>IF(H70="","",IF(H70="B",MIN(E70:E112),IF(H70="H",MAX(D70:D112))))</f>
        <v/>
      </c>
      <c r="L70" s="43" t="str">
        <f t="shared" si="5"/>
        <v/>
      </c>
      <c r="M70" s="6" t="str">
        <f t="array" aca="1" ref="M70" ca="1">IFERROR(INDIRECT("I"&amp;(MAX(($H$1:H69=H70)*ROW($A$1:A69)))),"")</f>
        <v/>
      </c>
      <c r="N70" s="6" t="str">
        <f>IFERROR(INDEX(I71:$I$30000,MATCH(H70,H71:$H$30000,0),0),"")</f>
        <v/>
      </c>
    </row>
    <row r="71" spans="1:14" ht="15.75" hidden="1" thickBot="1" x14ac:dyDescent="0.3">
      <c r="A71" s="8">
        <v>42921</v>
      </c>
      <c r="B71" s="9">
        <v>0.49374999999999997</v>
      </c>
      <c r="C71" s="7">
        <v>12435.75</v>
      </c>
      <c r="D71" s="7">
        <v>12438.75</v>
      </c>
      <c r="E71" s="7">
        <v>12434.95</v>
      </c>
      <c r="F71" s="7">
        <v>12435.95</v>
      </c>
      <c r="G71" s="7">
        <v>12437</v>
      </c>
      <c r="H71" s="2"/>
      <c r="I71" s="2" t="str">
        <f t="shared" si="3"/>
        <v/>
      </c>
      <c r="J71" s="2" t="str">
        <f t="shared" si="4"/>
        <v/>
      </c>
      <c r="K71" s="4" t="str">
        <f>IF(H71="","",IF(H71="B",MIN(E71:E112),IF(H71="H",MAX(D71:D112))))</f>
        <v/>
      </c>
      <c r="L71" s="43" t="str">
        <f t="shared" si="5"/>
        <v/>
      </c>
      <c r="M71" s="6" t="str">
        <f t="array" aca="1" ref="M71" ca="1">IFERROR(INDIRECT("I"&amp;(MAX(($H$1:H70=H71)*ROW($A$1:A70)))),"")</f>
        <v/>
      </c>
      <c r="N71" s="6" t="str">
        <f>IFERROR(INDEX(I72:$I$30000,MATCH(H71,H72:$H$30000,0),0),"")</f>
        <v/>
      </c>
    </row>
    <row r="72" spans="1:14" ht="15.75" hidden="1" thickBot="1" x14ac:dyDescent="0.3">
      <c r="A72" s="8">
        <v>42921</v>
      </c>
      <c r="B72" s="9">
        <v>0.49444444444444446</v>
      </c>
      <c r="C72" s="7">
        <v>12435.95</v>
      </c>
      <c r="D72" s="7">
        <v>12438.75</v>
      </c>
      <c r="E72" s="7">
        <v>12435.45</v>
      </c>
      <c r="F72" s="7">
        <v>12437.25</v>
      </c>
      <c r="G72" s="7">
        <v>12438</v>
      </c>
      <c r="H72" s="2"/>
      <c r="I72" s="2" t="str">
        <f t="shared" si="3"/>
        <v/>
      </c>
      <c r="J72" s="2" t="str">
        <f t="shared" si="4"/>
        <v/>
      </c>
      <c r="K72" s="4" t="str">
        <f>IF(H72="","",IF(H72="B",MIN(E72:E112),IF(H72="H",MAX(D72:D112))))</f>
        <v/>
      </c>
      <c r="L72" s="43" t="str">
        <f t="shared" si="5"/>
        <v/>
      </c>
      <c r="M72" s="6" t="str">
        <f t="array" aca="1" ref="M72" ca="1">IFERROR(INDIRECT("I"&amp;(MAX(($H$1:H71=H72)*ROW($A$1:A71)))),"")</f>
        <v/>
      </c>
      <c r="N72" s="6" t="str">
        <f>IFERROR(INDEX(I73:$I$30000,MATCH(H72,H73:$H$30000,0),0),"")</f>
        <v/>
      </c>
    </row>
    <row r="73" spans="1:14" ht="15.75" hidden="1" thickBot="1" x14ac:dyDescent="0.3">
      <c r="A73" s="8">
        <v>42921</v>
      </c>
      <c r="B73" s="9">
        <v>0.49513888888888885</v>
      </c>
      <c r="C73" s="7">
        <v>12437.25</v>
      </c>
      <c r="D73" s="7">
        <v>12439.25</v>
      </c>
      <c r="E73" s="7">
        <v>12437.25</v>
      </c>
      <c r="F73" s="7">
        <v>12437.45</v>
      </c>
      <c r="G73" s="7">
        <v>12438</v>
      </c>
      <c r="H73" s="2"/>
      <c r="I73" s="2" t="str">
        <f t="shared" si="3"/>
        <v/>
      </c>
      <c r="J73" s="2" t="str">
        <f t="shared" si="4"/>
        <v/>
      </c>
      <c r="K73" s="4" t="str">
        <f>IF(H73="","",IF(H73="B",MIN(E73:E112),IF(H73="H",MAX(D73:D112))))</f>
        <v/>
      </c>
      <c r="L73" s="43" t="str">
        <f t="shared" si="5"/>
        <v/>
      </c>
      <c r="M73" s="6" t="str">
        <f t="array" aca="1" ref="M73" ca="1">IFERROR(INDIRECT("I"&amp;(MAX(($H$1:H72=H73)*ROW($A$1:A72)))),"")</f>
        <v/>
      </c>
      <c r="N73" s="6" t="str">
        <f>IFERROR(INDEX(I74:$I$30000,MATCH(H73,H74:$H$30000,0),0),"")</f>
        <v/>
      </c>
    </row>
    <row r="74" spans="1:14" ht="15.75" hidden="1" thickBot="1" x14ac:dyDescent="0.3">
      <c r="A74" s="8">
        <v>42921</v>
      </c>
      <c r="B74" s="9">
        <v>0.49583333333333335</v>
      </c>
      <c r="C74" s="7">
        <v>12437.45</v>
      </c>
      <c r="D74" s="7">
        <v>12438.75</v>
      </c>
      <c r="E74" s="7">
        <v>12436.45</v>
      </c>
      <c r="F74" s="7">
        <v>12438.75</v>
      </c>
      <c r="G74" s="7">
        <v>12439</v>
      </c>
      <c r="H74" s="2"/>
      <c r="I74" s="2" t="str">
        <f t="shared" si="3"/>
        <v/>
      </c>
      <c r="J74" s="2" t="str">
        <f t="shared" si="4"/>
        <v/>
      </c>
      <c r="K74" s="4" t="str">
        <f>IF(H74="","",IF(H74="B",MIN(E74:E112),IF(H74="H",MAX(D74:D112))))</f>
        <v/>
      </c>
      <c r="L74" s="43" t="str">
        <f t="shared" si="5"/>
        <v/>
      </c>
      <c r="M74" s="6" t="str">
        <f t="array" aca="1" ref="M74" ca="1">IFERROR(INDIRECT("I"&amp;(MAX(($H$1:H73=H74)*ROW($A$1:A73)))),"")</f>
        <v/>
      </c>
      <c r="N74" s="6" t="str">
        <f>IFERROR(INDEX(I75:$I$30000,MATCH(H74,H75:$H$30000,0),0),"")</f>
        <v/>
      </c>
    </row>
    <row r="75" spans="1:14" ht="15.75" hidden="1" thickBot="1" x14ac:dyDescent="0.3">
      <c r="A75" s="8">
        <v>42921</v>
      </c>
      <c r="B75" s="9">
        <v>0.49652777777777773</v>
      </c>
      <c r="C75" s="7">
        <v>12438.75</v>
      </c>
      <c r="D75" s="7">
        <v>12441.75</v>
      </c>
      <c r="E75" s="7">
        <v>12438.45</v>
      </c>
      <c r="F75" s="7">
        <v>12440.45</v>
      </c>
      <c r="G75" s="7">
        <v>12440</v>
      </c>
      <c r="H75" s="2"/>
      <c r="I75" s="2" t="str">
        <f t="shared" si="3"/>
        <v/>
      </c>
      <c r="J75" s="2" t="str">
        <f t="shared" si="4"/>
        <v/>
      </c>
      <c r="K75" s="4" t="str">
        <f>IF(H75="","",IF(H75="B",MIN(E75:E112),IF(H75="H",MAX(D75:D112))))</f>
        <v/>
      </c>
      <c r="L75" s="43" t="str">
        <f t="shared" si="5"/>
        <v/>
      </c>
      <c r="M75" s="6" t="str">
        <f t="array" aca="1" ref="M75" ca="1">IFERROR(INDIRECT("I"&amp;(MAX(($H$1:H74=H75)*ROW($A$1:A74)))),"")</f>
        <v/>
      </c>
      <c r="N75" s="6" t="str">
        <f>IFERROR(INDEX(I76:$I$30000,MATCH(H75,H76:$H$30000,0),0),"")</f>
        <v/>
      </c>
    </row>
    <row r="76" spans="1:14" ht="15.75" hidden="1" thickBot="1" x14ac:dyDescent="0.3">
      <c r="A76" s="8">
        <v>42921</v>
      </c>
      <c r="B76" s="9">
        <v>0.49722222222222223</v>
      </c>
      <c r="C76" s="7">
        <v>12440.45</v>
      </c>
      <c r="D76" s="7">
        <v>12444.45</v>
      </c>
      <c r="E76" s="7">
        <v>12440.75</v>
      </c>
      <c r="F76" s="7">
        <v>12442.45</v>
      </c>
      <c r="G76" s="7">
        <v>12441</v>
      </c>
      <c r="H76" s="2"/>
      <c r="I76" s="2" t="str">
        <f t="shared" si="3"/>
        <v/>
      </c>
      <c r="J76" s="2" t="str">
        <f t="shared" si="4"/>
        <v/>
      </c>
      <c r="K76" s="4" t="str">
        <f>IF(H76="","",IF(H76="B",MIN(E76:E112),IF(H76="H",MAX(D76:D112))))</f>
        <v/>
      </c>
      <c r="L76" s="43" t="str">
        <f t="shared" si="5"/>
        <v/>
      </c>
      <c r="M76" s="6" t="str">
        <f t="array" aca="1" ref="M76" ca="1">IFERROR(INDIRECT("I"&amp;(MAX(($H$1:H75=H76)*ROW($A$1:A75)))),"")</f>
        <v/>
      </c>
      <c r="N76" s="6" t="str">
        <f>IFERROR(INDEX(I77:$I$30000,MATCH(H76,H77:$H$30000,0),0),"")</f>
        <v/>
      </c>
    </row>
    <row r="77" spans="1:14" ht="15.75" hidden="1" thickBot="1" x14ac:dyDescent="0.3">
      <c r="A77" s="8">
        <v>42921</v>
      </c>
      <c r="B77" s="9">
        <v>0.49791666666666662</v>
      </c>
      <c r="C77" s="7">
        <v>12442.45</v>
      </c>
      <c r="D77" s="7">
        <v>12448.45</v>
      </c>
      <c r="E77" s="7">
        <v>12442.45</v>
      </c>
      <c r="F77" s="7">
        <v>12446.75</v>
      </c>
      <c r="G77" s="7">
        <v>12442</v>
      </c>
      <c r="H77" s="2"/>
      <c r="I77" s="2" t="str">
        <f t="shared" si="3"/>
        <v/>
      </c>
      <c r="J77" s="2" t="str">
        <f t="shared" si="4"/>
        <v/>
      </c>
      <c r="K77" s="4" t="str">
        <f>IF(H77="","",IF(H77="B",MIN(E77:E112),IF(H77="H",MAX(D77:D112))))</f>
        <v/>
      </c>
      <c r="L77" s="43" t="str">
        <f t="shared" si="5"/>
        <v/>
      </c>
      <c r="M77" s="6" t="str">
        <f t="array" aca="1" ref="M77" ca="1">IFERROR(INDIRECT("I"&amp;(MAX(($H$1:H76=H77)*ROW($A$1:A76)))),"")</f>
        <v/>
      </c>
      <c r="N77" s="6" t="str">
        <f>IFERROR(INDEX(I78:$I$30000,MATCH(H77,H78:$H$30000,0),0),"")</f>
        <v/>
      </c>
    </row>
    <row r="78" spans="1:14" ht="15.75" hidden="1" thickBot="1" x14ac:dyDescent="0.3">
      <c r="A78" s="8">
        <v>42921</v>
      </c>
      <c r="B78" s="9">
        <v>0.49861111111111112</v>
      </c>
      <c r="C78" s="7">
        <v>12446.75</v>
      </c>
      <c r="D78" s="7">
        <v>12448.65</v>
      </c>
      <c r="E78" s="7">
        <v>12442.75</v>
      </c>
      <c r="F78" s="7">
        <v>12442.75</v>
      </c>
      <c r="G78" s="7">
        <v>12442</v>
      </c>
      <c r="H78" s="2"/>
      <c r="I78" s="2" t="str">
        <f t="shared" si="3"/>
        <v/>
      </c>
      <c r="J78" s="2" t="str">
        <f t="shared" si="4"/>
        <v/>
      </c>
      <c r="K78" s="4" t="str">
        <f>IF(H78="","",IF(H78="B",MIN(E78:E112),IF(H78="H",MAX(D78:D112))))</f>
        <v/>
      </c>
      <c r="L78" s="43" t="str">
        <f t="shared" si="5"/>
        <v/>
      </c>
      <c r="M78" s="6" t="str">
        <f t="array" aca="1" ref="M78" ca="1">IFERROR(INDIRECT("I"&amp;(MAX(($H$1:H77=H78)*ROW($A$1:A77)))),"")</f>
        <v/>
      </c>
      <c r="N78" s="6" t="str">
        <f>IFERROR(INDEX(I79:$I$30000,MATCH(H78,H79:$H$30000,0),0),"")</f>
        <v/>
      </c>
    </row>
    <row r="79" spans="1:14" ht="15.75" hidden="1" thickBot="1" x14ac:dyDescent="0.3">
      <c r="A79" s="8">
        <v>42921</v>
      </c>
      <c r="B79" s="9">
        <v>0.4993055555555555</v>
      </c>
      <c r="C79" s="7">
        <v>12442.75</v>
      </c>
      <c r="D79" s="7">
        <v>12443.45</v>
      </c>
      <c r="E79" s="7">
        <v>12442.25</v>
      </c>
      <c r="F79" s="7">
        <v>12442.95</v>
      </c>
      <c r="G79" s="7">
        <v>12443</v>
      </c>
      <c r="H79" s="2"/>
      <c r="I79" s="2" t="str">
        <f t="shared" si="3"/>
        <v/>
      </c>
      <c r="J79" s="2" t="str">
        <f t="shared" si="4"/>
        <v/>
      </c>
      <c r="K79" s="4" t="str">
        <f>IF(H79="","",IF(H79="B",MIN(E79:E112),IF(H79="H",MAX(D79:D112))))</f>
        <v/>
      </c>
      <c r="L79" s="43" t="str">
        <f t="shared" si="5"/>
        <v/>
      </c>
      <c r="M79" s="6" t="str">
        <f t="array" aca="1" ref="M79" ca="1">IFERROR(INDIRECT("I"&amp;(MAX(($H$1:H78=H79)*ROW($A$1:A78)))),"")</f>
        <v/>
      </c>
      <c r="N79" s="6" t="str">
        <f>IFERROR(INDEX(I80:$I$30000,MATCH(H79,H80:$H$30000,0),0),"")</f>
        <v/>
      </c>
    </row>
    <row r="80" spans="1:14" ht="15.75" hidden="1" thickBot="1" x14ac:dyDescent="0.3">
      <c r="A80" s="8">
        <v>42921</v>
      </c>
      <c r="B80" s="9">
        <v>0.5</v>
      </c>
      <c r="C80" s="7">
        <v>12442.95</v>
      </c>
      <c r="D80" s="7">
        <v>12442.75</v>
      </c>
      <c r="E80" s="7">
        <v>12437.95</v>
      </c>
      <c r="F80" s="7">
        <v>12439.45</v>
      </c>
      <c r="G80" s="7">
        <v>12444</v>
      </c>
      <c r="H80" s="2"/>
      <c r="I80" s="2" t="str">
        <f t="shared" si="3"/>
        <v/>
      </c>
      <c r="J80" s="2" t="str">
        <f t="shared" si="4"/>
        <v/>
      </c>
      <c r="K80" s="4" t="str">
        <f>IF(H80="","",IF(H80="B",MIN(E80:E112),IF(H80="H",MAX(D80:D112))))</f>
        <v/>
      </c>
      <c r="L80" s="43" t="str">
        <f t="shared" si="5"/>
        <v/>
      </c>
      <c r="M80" s="6" t="str">
        <f t="array" aca="1" ref="M80" ca="1">IFERROR(INDIRECT("I"&amp;(MAX(($H$1:H79=H80)*ROW($A$1:A79)))),"")</f>
        <v/>
      </c>
      <c r="N80" s="6" t="str">
        <f>IFERROR(INDEX(I81:$I$30000,MATCH(H80,H81:$H$30000,0),0),"")</f>
        <v/>
      </c>
    </row>
    <row r="81" spans="1:14" ht="15.75" hidden="1" thickBot="1" x14ac:dyDescent="0.3">
      <c r="A81" s="8">
        <v>42921</v>
      </c>
      <c r="B81" s="9">
        <v>0.50069444444444444</v>
      </c>
      <c r="C81" s="7">
        <v>12439.45</v>
      </c>
      <c r="D81" s="7">
        <v>12440.75</v>
      </c>
      <c r="E81" s="7">
        <v>12438.45</v>
      </c>
      <c r="F81" s="7">
        <v>12438.45</v>
      </c>
      <c r="G81" s="7">
        <v>12445</v>
      </c>
      <c r="H81" s="2"/>
      <c r="I81" s="2" t="str">
        <f t="shared" si="3"/>
        <v/>
      </c>
      <c r="J81" s="2" t="str">
        <f t="shared" si="4"/>
        <v/>
      </c>
      <c r="K81" s="4" t="str">
        <f>IF(H81="","",IF(H81="B",MIN(E81:E112),IF(H81="H",MAX(D81:D112))))</f>
        <v/>
      </c>
      <c r="L81" s="43" t="str">
        <f t="shared" si="5"/>
        <v/>
      </c>
      <c r="M81" s="6" t="str">
        <f t="array" aca="1" ref="M81" ca="1">IFERROR(INDIRECT("I"&amp;(MAX(($H$1:H80=H81)*ROW($A$1:A80)))),"")</f>
        <v/>
      </c>
      <c r="N81" s="6" t="str">
        <f>IFERROR(INDEX(I82:$I$30000,MATCH(H81,H82:$H$30000,0),0),"")</f>
        <v/>
      </c>
    </row>
    <row r="82" spans="1:14" ht="15.75" hidden="1" thickBot="1" x14ac:dyDescent="0.3">
      <c r="A82" s="8">
        <v>42921</v>
      </c>
      <c r="B82" s="9">
        <v>0.50138888888888888</v>
      </c>
      <c r="C82" s="7">
        <v>12438.45</v>
      </c>
      <c r="D82" s="7">
        <v>12439.45</v>
      </c>
      <c r="E82" s="7">
        <v>12437.95</v>
      </c>
      <c r="F82" s="7">
        <v>12439.25</v>
      </c>
      <c r="G82" s="7">
        <v>12446</v>
      </c>
      <c r="H82" s="2"/>
      <c r="I82" s="2" t="str">
        <f t="shared" si="3"/>
        <v/>
      </c>
      <c r="J82" s="2" t="str">
        <f t="shared" si="4"/>
        <v/>
      </c>
      <c r="K82" s="4" t="str">
        <f>IF(H82="","",IF(H82="B",MIN(E82:E112),IF(H82="H",MAX(D82:D112))))</f>
        <v/>
      </c>
      <c r="L82" s="43" t="str">
        <f t="shared" si="5"/>
        <v/>
      </c>
      <c r="M82" s="6" t="str">
        <f t="array" aca="1" ref="M82" ca="1">IFERROR(INDIRECT("I"&amp;(MAX(($H$1:H81=H82)*ROW($A$1:A81)))),"")</f>
        <v/>
      </c>
      <c r="N82" s="6" t="str">
        <f>IFERROR(INDEX(I83:$I$30000,MATCH(H82,H83:$H$30000,0),0),"")</f>
        <v/>
      </c>
    </row>
    <row r="83" spans="1:14" ht="15.75" hidden="1" thickBot="1" x14ac:dyDescent="0.3">
      <c r="A83" s="8">
        <v>42921</v>
      </c>
      <c r="B83" s="9">
        <v>0.50208333333333333</v>
      </c>
      <c r="C83" s="7">
        <v>12439.25</v>
      </c>
      <c r="D83" s="7">
        <v>12444.65</v>
      </c>
      <c r="E83" s="7">
        <v>12439.45</v>
      </c>
      <c r="F83" s="7">
        <v>12443.45</v>
      </c>
      <c r="G83" s="7">
        <v>12447</v>
      </c>
      <c r="H83" s="2"/>
      <c r="I83" s="2" t="str">
        <f t="shared" si="3"/>
        <v/>
      </c>
      <c r="J83" s="2" t="str">
        <f t="shared" si="4"/>
        <v/>
      </c>
      <c r="K83" s="4" t="str">
        <f>IF(H83="","",IF(H83="B",MIN(E83:E112),IF(H83="H",MAX(D83:D112))))</f>
        <v/>
      </c>
      <c r="L83" s="43" t="str">
        <f t="shared" si="5"/>
        <v/>
      </c>
      <c r="M83" s="6" t="str">
        <f t="array" aca="1" ref="M83" ca="1">IFERROR(INDIRECT("I"&amp;(MAX(($H$1:H82=H83)*ROW($A$1:A82)))),"")</f>
        <v/>
      </c>
      <c r="N83" s="6" t="str">
        <f>IFERROR(INDEX(I84:$I$30000,MATCH(H83,H84:$H$30000,0),0),"")</f>
        <v/>
      </c>
    </row>
    <row r="84" spans="1:14" ht="15.75" hidden="1" thickBot="1" x14ac:dyDescent="0.3">
      <c r="A84" s="8">
        <v>42921</v>
      </c>
      <c r="B84" s="9">
        <v>0.50277777777777777</v>
      </c>
      <c r="C84" s="7">
        <v>12443.45</v>
      </c>
      <c r="D84" s="7">
        <v>12443.25</v>
      </c>
      <c r="E84" s="7">
        <v>12441.75</v>
      </c>
      <c r="F84" s="7">
        <v>12442.95</v>
      </c>
      <c r="G84" s="7">
        <v>12447</v>
      </c>
      <c r="H84" s="2"/>
      <c r="I84" s="2" t="str">
        <f t="shared" si="3"/>
        <v/>
      </c>
      <c r="J84" s="2" t="str">
        <f t="shared" si="4"/>
        <v/>
      </c>
      <c r="K84" s="4" t="str">
        <f>IF(H84="","",IF(H84="B",MIN(E84:E112),IF(H84="H",MAX(D84:D112))))</f>
        <v/>
      </c>
      <c r="L84" s="43" t="str">
        <f t="shared" si="5"/>
        <v/>
      </c>
      <c r="M84" s="6" t="str">
        <f t="array" aca="1" ref="M84" ca="1">IFERROR(INDIRECT("I"&amp;(MAX(($H$1:H83=H84)*ROW($A$1:A83)))),"")</f>
        <v/>
      </c>
      <c r="N84" s="6" t="str">
        <f>IFERROR(INDEX(I85:$I$30000,MATCH(H84,H85:$H$30000,0),0),"")</f>
        <v/>
      </c>
    </row>
    <row r="85" spans="1:14" ht="15.75" hidden="1" thickBot="1" x14ac:dyDescent="0.3">
      <c r="A85" s="8">
        <v>42921</v>
      </c>
      <c r="B85" s="9">
        <v>0.50347222222222221</v>
      </c>
      <c r="C85" s="7">
        <v>12442.95</v>
      </c>
      <c r="D85" s="7">
        <v>12445.45</v>
      </c>
      <c r="E85" s="7">
        <v>12442.75</v>
      </c>
      <c r="F85" s="7">
        <v>12444.75</v>
      </c>
      <c r="G85" s="7">
        <v>12448</v>
      </c>
      <c r="H85" s="2"/>
      <c r="I85" s="2" t="str">
        <f t="shared" si="3"/>
        <v/>
      </c>
      <c r="J85" s="2" t="str">
        <f t="shared" si="4"/>
        <v/>
      </c>
      <c r="K85" s="4" t="str">
        <f>IF(H85="","",IF(H85="B",MIN(E85:E112),IF(H85="H",MAX(D85:D112))))</f>
        <v/>
      </c>
      <c r="L85" s="43" t="str">
        <f t="shared" si="5"/>
        <v/>
      </c>
      <c r="M85" s="6" t="str">
        <f t="array" aca="1" ref="M85" ca="1">IFERROR(INDIRECT("I"&amp;(MAX(($H$1:H84=H85)*ROW($A$1:A84)))),"")</f>
        <v/>
      </c>
      <c r="N85" s="6" t="str">
        <f>IFERROR(INDEX(I86:$I$30000,MATCH(H85,H86:$H$30000,0),0),"")</f>
        <v/>
      </c>
    </row>
    <row r="86" spans="1:14" ht="15.75" hidden="1" thickBot="1" x14ac:dyDescent="0.3">
      <c r="A86" s="8">
        <v>42921</v>
      </c>
      <c r="B86" s="9">
        <v>0.50416666666666665</v>
      </c>
      <c r="C86" s="7">
        <v>12444.75</v>
      </c>
      <c r="D86" s="7">
        <v>12447.75</v>
      </c>
      <c r="E86" s="7">
        <v>12443.75</v>
      </c>
      <c r="F86" s="7">
        <v>12447.25</v>
      </c>
      <c r="G86" s="7">
        <v>12449</v>
      </c>
      <c r="H86" s="2"/>
      <c r="I86" s="2" t="str">
        <f t="shared" si="3"/>
        <v/>
      </c>
      <c r="J86" s="2" t="str">
        <f t="shared" si="4"/>
        <v/>
      </c>
      <c r="K86" s="4" t="str">
        <f>IF(H86="","",IF(H86="B",MIN(E86:E112),IF(H86="H",MAX(D86:D112))))</f>
        <v/>
      </c>
      <c r="L86" s="43" t="str">
        <f t="shared" si="5"/>
        <v/>
      </c>
      <c r="M86" s="6" t="str">
        <f t="array" aca="1" ref="M86" ca="1">IFERROR(INDIRECT("I"&amp;(MAX(($H$1:H85=H86)*ROW($A$1:A85)))),"")</f>
        <v/>
      </c>
      <c r="N86" s="6" t="str">
        <f>IFERROR(INDEX(I87:$I$30000,MATCH(H86,H87:$H$30000,0),0),"")</f>
        <v/>
      </c>
    </row>
    <row r="87" spans="1:14" ht="15.75" hidden="1" thickBot="1" x14ac:dyDescent="0.3">
      <c r="A87" s="8">
        <v>42921</v>
      </c>
      <c r="B87" s="9">
        <v>0.50486111111111109</v>
      </c>
      <c r="C87" s="7">
        <v>12447.25</v>
      </c>
      <c r="D87" s="7">
        <v>12447.75</v>
      </c>
      <c r="E87" s="7">
        <v>12446.45</v>
      </c>
      <c r="F87" s="7">
        <v>12446.75</v>
      </c>
      <c r="G87" s="7">
        <v>12450</v>
      </c>
      <c r="H87" s="2"/>
      <c r="I87" s="2" t="str">
        <f t="shared" si="3"/>
        <v/>
      </c>
      <c r="J87" s="2" t="str">
        <f t="shared" si="4"/>
        <v/>
      </c>
      <c r="K87" s="4" t="str">
        <f>IF(H87="","",IF(H87="B",MIN(E87:E112),IF(H87="H",MAX(D87:D112))))</f>
        <v/>
      </c>
      <c r="L87" s="43" t="str">
        <f t="shared" si="5"/>
        <v/>
      </c>
      <c r="M87" s="6" t="str">
        <f t="array" aca="1" ref="M87" ca="1">IFERROR(INDIRECT("I"&amp;(MAX(($H$1:H86=H87)*ROW($A$1:A86)))),"")</f>
        <v/>
      </c>
      <c r="N87" s="6" t="str">
        <f>IFERROR(INDEX(I88:$I$30000,MATCH(H87,H88:$H$30000,0),0),"")</f>
        <v/>
      </c>
    </row>
    <row r="88" spans="1:14" ht="15.75" hidden="1" thickBot="1" x14ac:dyDescent="0.3">
      <c r="A88" s="8">
        <v>42921</v>
      </c>
      <c r="B88" s="9">
        <v>0.50555555555555554</v>
      </c>
      <c r="C88" s="7">
        <v>12446.75</v>
      </c>
      <c r="D88" s="7">
        <v>12447.45</v>
      </c>
      <c r="E88" s="7">
        <v>12445.95</v>
      </c>
      <c r="F88" s="7">
        <v>12445.95</v>
      </c>
      <c r="G88" s="7">
        <v>12451</v>
      </c>
      <c r="H88" s="2"/>
      <c r="I88" s="2" t="str">
        <f t="shared" si="3"/>
        <v/>
      </c>
      <c r="J88" s="2" t="str">
        <f t="shared" si="4"/>
        <v/>
      </c>
      <c r="K88" s="4" t="str">
        <f>IF(H88="","",IF(H88="B",MIN(E88:E112),IF(H88="H",MAX(D88:D112))))</f>
        <v/>
      </c>
      <c r="L88" s="43" t="str">
        <f t="shared" si="5"/>
        <v/>
      </c>
      <c r="M88" s="6" t="str">
        <f t="array" aca="1" ref="M88" ca="1">IFERROR(INDIRECT("I"&amp;(MAX(($H$1:H87=H88)*ROW($A$1:A87)))),"")</f>
        <v/>
      </c>
      <c r="N88" s="6" t="str">
        <f>IFERROR(INDEX(I89:$I$30000,MATCH(H88,H89:$H$30000,0),0),"")</f>
        <v/>
      </c>
    </row>
    <row r="89" spans="1:14" ht="15.75" hidden="1" thickBot="1" x14ac:dyDescent="0.3">
      <c r="A89" s="8">
        <v>42921</v>
      </c>
      <c r="B89" s="9">
        <v>0.50624999999999998</v>
      </c>
      <c r="C89" s="7">
        <v>12445.95</v>
      </c>
      <c r="D89" s="7">
        <v>12446.95</v>
      </c>
      <c r="E89" s="7">
        <v>12444.95</v>
      </c>
      <c r="F89" s="7">
        <v>12446.75</v>
      </c>
      <c r="G89" s="7">
        <v>12452</v>
      </c>
      <c r="H89" s="2"/>
      <c r="I89" s="2" t="str">
        <f t="shared" si="3"/>
        <v/>
      </c>
      <c r="J89" s="2" t="str">
        <f t="shared" si="4"/>
        <v/>
      </c>
      <c r="K89" s="4" t="str">
        <f>IF(H89="","",IF(H89="B",MIN(E89:E112),IF(H89="H",MAX(D89:D112))))</f>
        <v/>
      </c>
      <c r="L89" s="43" t="str">
        <f t="shared" si="5"/>
        <v/>
      </c>
      <c r="M89" s="6" t="str">
        <f t="array" aca="1" ref="M89" ca="1">IFERROR(INDIRECT("I"&amp;(MAX(($H$1:H88=H89)*ROW($A$1:A88)))),"")</f>
        <v/>
      </c>
      <c r="N89" s="6" t="str">
        <f>IFERROR(INDEX(I90:$I$30000,MATCH(H89,H90:$H$30000,0),0),"")</f>
        <v/>
      </c>
    </row>
    <row r="90" spans="1:14" ht="15.75" hidden="1" thickBot="1" x14ac:dyDescent="0.3">
      <c r="A90" s="8">
        <v>42921</v>
      </c>
      <c r="B90" s="9">
        <v>0.50694444444444442</v>
      </c>
      <c r="C90" s="7">
        <v>12446.75</v>
      </c>
      <c r="D90" s="7">
        <v>12449.25</v>
      </c>
      <c r="E90" s="7">
        <v>12446.45</v>
      </c>
      <c r="F90" s="7">
        <v>12447.95</v>
      </c>
      <c r="G90" s="7">
        <v>12452</v>
      </c>
      <c r="H90" s="2"/>
      <c r="I90" s="2" t="str">
        <f t="shared" si="3"/>
        <v/>
      </c>
      <c r="J90" s="2" t="str">
        <f t="shared" si="4"/>
        <v/>
      </c>
      <c r="K90" s="4" t="str">
        <f>IF(H90="","",IF(H90="B",MIN(E90:E112),IF(H90="H",MAX(D90:D112))))</f>
        <v/>
      </c>
      <c r="L90" s="43" t="str">
        <f t="shared" si="5"/>
        <v/>
      </c>
      <c r="M90" s="6" t="str">
        <f t="array" aca="1" ref="M90" ca="1">IFERROR(INDIRECT("I"&amp;(MAX(($H$1:H89=H90)*ROW($A$1:A89)))),"")</f>
        <v/>
      </c>
      <c r="N90" s="6" t="str">
        <f>IFERROR(INDEX(I91:$I$30000,MATCH(H90,H91:$H$30000,0),0),"")</f>
        <v/>
      </c>
    </row>
    <row r="91" spans="1:14" ht="15.75" hidden="1" thickBot="1" x14ac:dyDescent="0.3">
      <c r="A91" s="8">
        <v>42921</v>
      </c>
      <c r="B91" s="9">
        <v>0.50763888888888886</v>
      </c>
      <c r="C91" s="7">
        <v>12447.95</v>
      </c>
      <c r="D91" s="7">
        <v>12447.95</v>
      </c>
      <c r="E91" s="7">
        <v>12446.45</v>
      </c>
      <c r="F91" s="7">
        <v>12446.95</v>
      </c>
      <c r="G91" s="7">
        <v>12453</v>
      </c>
      <c r="H91" s="2"/>
      <c r="I91" s="2" t="str">
        <f t="shared" si="3"/>
        <v/>
      </c>
      <c r="J91" s="2" t="str">
        <f t="shared" si="4"/>
        <v/>
      </c>
      <c r="K91" s="4" t="str">
        <f>IF(H91="","",IF(H91="B",MIN(E91:E112),IF(H91="H",MAX(D91:D112))))</f>
        <v/>
      </c>
      <c r="L91" s="43" t="str">
        <f t="shared" si="5"/>
        <v/>
      </c>
      <c r="M91" s="6" t="str">
        <f t="array" aca="1" ref="M91" ca="1">IFERROR(INDIRECT("I"&amp;(MAX(($H$1:H90=H91)*ROW($A$1:A90)))),"")</f>
        <v/>
      </c>
      <c r="N91" s="6" t="str">
        <f>IFERROR(INDEX(I92:$I$30000,MATCH(H91,H92:$H$30000,0),0),"")</f>
        <v/>
      </c>
    </row>
    <row r="92" spans="1:14" ht="15.75" hidden="1" thickBot="1" x14ac:dyDescent="0.3">
      <c r="A92" s="8">
        <v>42921</v>
      </c>
      <c r="B92" s="9">
        <v>0.5083333333333333</v>
      </c>
      <c r="C92" s="7">
        <v>12446.95</v>
      </c>
      <c r="D92" s="7">
        <v>12449.45</v>
      </c>
      <c r="E92" s="7">
        <v>12446.75</v>
      </c>
      <c r="F92" s="7">
        <v>12447.45</v>
      </c>
      <c r="G92" s="7">
        <v>12454</v>
      </c>
      <c r="H92" s="2"/>
      <c r="I92" s="2" t="str">
        <f t="shared" si="3"/>
        <v/>
      </c>
      <c r="J92" s="2" t="str">
        <f t="shared" si="4"/>
        <v/>
      </c>
      <c r="K92" s="4" t="str">
        <f>IF(H92="","",IF(H92="B",MIN(E92:E112),IF(H92="H",MAX(D92:D112))))</f>
        <v/>
      </c>
      <c r="L92" s="43" t="str">
        <f t="shared" si="5"/>
        <v/>
      </c>
      <c r="M92" s="6" t="str">
        <f t="array" aca="1" ref="M92" ca="1">IFERROR(INDIRECT("I"&amp;(MAX(($H$1:H91=H92)*ROW($A$1:A91)))),"")</f>
        <v/>
      </c>
      <c r="N92" s="6" t="str">
        <f>IFERROR(INDEX(I93:$I$30000,MATCH(H92,H93:$H$30000,0),0),"")</f>
        <v/>
      </c>
    </row>
    <row r="93" spans="1:14" ht="15.75" hidden="1" thickBot="1" x14ac:dyDescent="0.3">
      <c r="A93" s="8">
        <v>42921</v>
      </c>
      <c r="B93" s="9">
        <v>0.50902777777777775</v>
      </c>
      <c r="C93" s="7">
        <v>12447.45</v>
      </c>
      <c r="D93" s="7">
        <v>12448.25</v>
      </c>
      <c r="E93" s="7">
        <v>12446.95</v>
      </c>
      <c r="F93" s="7">
        <v>12447.45</v>
      </c>
      <c r="G93" s="7">
        <v>12455</v>
      </c>
      <c r="H93" s="2"/>
      <c r="I93" s="2" t="str">
        <f t="shared" si="3"/>
        <v/>
      </c>
      <c r="J93" s="2" t="str">
        <f t="shared" si="4"/>
        <v/>
      </c>
      <c r="K93" s="4" t="str">
        <f>IF(H93="","",IF(H93="B",MIN(E93:E112),IF(H93="H",MAX(D93:D112))))</f>
        <v/>
      </c>
      <c r="L93" s="43" t="str">
        <f t="shared" si="5"/>
        <v/>
      </c>
      <c r="M93" s="6" t="str">
        <f t="array" aca="1" ref="M93" ca="1">IFERROR(INDIRECT("I"&amp;(MAX(($H$1:H92=H93)*ROW($A$1:A92)))),"")</f>
        <v/>
      </c>
      <c r="N93" s="6" t="str">
        <f>IFERROR(INDEX(I94:$I$30000,MATCH(H93,H94:$H$30000,0),0),"")</f>
        <v/>
      </c>
    </row>
    <row r="94" spans="1:14" ht="15.75" hidden="1" thickBot="1" x14ac:dyDescent="0.3">
      <c r="A94" s="8">
        <v>42921</v>
      </c>
      <c r="B94" s="9">
        <v>0.50972222222222219</v>
      </c>
      <c r="C94" s="7">
        <v>12447.45</v>
      </c>
      <c r="D94" s="7">
        <v>12452.65</v>
      </c>
      <c r="E94" s="7">
        <v>12447.25</v>
      </c>
      <c r="F94" s="7">
        <v>12447.45</v>
      </c>
      <c r="G94" s="7">
        <v>12456</v>
      </c>
      <c r="H94" s="2"/>
      <c r="I94" s="2" t="str">
        <f t="shared" si="3"/>
        <v/>
      </c>
      <c r="J94" s="2" t="str">
        <f t="shared" si="4"/>
        <v/>
      </c>
      <c r="K94" s="4" t="str">
        <f>IF(H94="","",IF(H94="B",MIN(E94:E112),IF(H94="H",MAX(D94:D112))))</f>
        <v/>
      </c>
      <c r="L94" s="43" t="str">
        <f t="shared" si="5"/>
        <v/>
      </c>
      <c r="M94" s="6" t="str">
        <f t="array" aca="1" ref="M94" ca="1">IFERROR(INDIRECT("I"&amp;(MAX(($H$1:H93=H94)*ROW($A$1:A93)))),"")</f>
        <v/>
      </c>
      <c r="N94" s="6" t="str">
        <f>IFERROR(INDEX(I95:$I$30000,MATCH(H94,H95:$H$30000,0),0),"")</f>
        <v/>
      </c>
    </row>
    <row r="95" spans="1:14" ht="15.75" hidden="1" thickBot="1" x14ac:dyDescent="0.3">
      <c r="A95" s="8">
        <v>42921</v>
      </c>
      <c r="B95" s="9">
        <v>0.51041666666666663</v>
      </c>
      <c r="C95" s="7">
        <v>12447.45</v>
      </c>
      <c r="D95" s="7">
        <v>12448.45</v>
      </c>
      <c r="E95" s="7">
        <v>12446.45</v>
      </c>
      <c r="F95" s="7">
        <v>12446.75</v>
      </c>
      <c r="G95" s="7">
        <v>12456</v>
      </c>
      <c r="H95" s="2"/>
      <c r="I95" s="2" t="str">
        <f t="shared" si="3"/>
        <v/>
      </c>
      <c r="J95" s="2" t="str">
        <f t="shared" si="4"/>
        <v/>
      </c>
      <c r="K95" s="4" t="str">
        <f>IF(H95="","",IF(H95="B",MIN(E95:E112),IF(H95="H",MAX(D95:D112))))</f>
        <v/>
      </c>
      <c r="L95" s="43" t="str">
        <f t="shared" si="5"/>
        <v/>
      </c>
      <c r="M95" s="6" t="str">
        <f t="array" aca="1" ref="M95" ca="1">IFERROR(INDIRECT("I"&amp;(MAX(($H$1:H94=H95)*ROW($A$1:A94)))),"")</f>
        <v/>
      </c>
      <c r="N95" s="6" t="str">
        <f>IFERROR(INDEX(I96:$I$30000,MATCH(H95,H96:$H$30000,0),0),"")</f>
        <v/>
      </c>
    </row>
    <row r="96" spans="1:14" ht="15.75" hidden="1" thickBot="1" x14ac:dyDescent="0.3">
      <c r="A96" s="8">
        <v>42921</v>
      </c>
      <c r="B96" s="9">
        <v>0.51111111111111118</v>
      </c>
      <c r="C96" s="7">
        <v>12446.75</v>
      </c>
      <c r="D96" s="7">
        <v>12447.45</v>
      </c>
      <c r="E96" s="7">
        <v>12445.25</v>
      </c>
      <c r="F96" s="7">
        <v>12446.75</v>
      </c>
      <c r="G96" s="7">
        <v>12457</v>
      </c>
      <c r="H96" s="2"/>
      <c r="I96" s="2" t="str">
        <f t="shared" si="3"/>
        <v/>
      </c>
      <c r="J96" s="2" t="str">
        <f t="shared" si="4"/>
        <v/>
      </c>
      <c r="K96" s="4" t="str">
        <f>IF(H96="","",IF(H96="B",MIN(E96:E112),IF(H96="H",MAX(D96:D112))))</f>
        <v/>
      </c>
      <c r="L96" s="43" t="str">
        <f t="shared" si="5"/>
        <v/>
      </c>
      <c r="M96" s="6" t="str">
        <f t="array" aca="1" ref="M96" ca="1">IFERROR(INDIRECT("I"&amp;(MAX(($H$1:H95=H96)*ROW($A$1:A95)))),"")</f>
        <v/>
      </c>
      <c r="N96" s="6" t="str">
        <f>IFERROR(INDEX(I97:$I$30000,MATCH(H96,H97:$H$30000,0),0),"")</f>
        <v/>
      </c>
    </row>
    <row r="97" spans="1:14" ht="15.75" hidden="1" thickBot="1" x14ac:dyDescent="0.3">
      <c r="A97" s="8">
        <v>42921</v>
      </c>
      <c r="B97" s="9">
        <v>0.51180555555555551</v>
      </c>
      <c r="C97" s="7">
        <v>12446.75</v>
      </c>
      <c r="D97" s="7">
        <v>12451.95</v>
      </c>
      <c r="E97" s="7">
        <v>12446.95</v>
      </c>
      <c r="F97" s="7">
        <v>12451.45</v>
      </c>
      <c r="G97" s="7">
        <v>12458</v>
      </c>
      <c r="H97" s="2"/>
      <c r="I97" s="2" t="str">
        <f t="shared" si="3"/>
        <v/>
      </c>
      <c r="J97" s="2" t="str">
        <f t="shared" si="4"/>
        <v/>
      </c>
      <c r="K97" s="4" t="str">
        <f>IF(H97="","",IF(H97="B",MIN(E97:E112),IF(H97="H",MAX(D97:D112))))</f>
        <v/>
      </c>
      <c r="L97" s="43" t="str">
        <f t="shared" si="5"/>
        <v/>
      </c>
      <c r="M97" s="6" t="str">
        <f t="array" aca="1" ref="M97" ca="1">IFERROR(INDIRECT("I"&amp;(MAX(($H$1:H96=H97)*ROW($A$1:A96)))),"")</f>
        <v/>
      </c>
      <c r="N97" s="6" t="str">
        <f>IFERROR(INDEX(I98:$I$30000,MATCH(H97,H98:$H$30000,0),0),"")</f>
        <v/>
      </c>
    </row>
    <row r="98" spans="1:14" ht="15.75" hidden="1" thickBot="1" x14ac:dyDescent="0.3">
      <c r="A98" s="11">
        <v>42921</v>
      </c>
      <c r="B98" s="12">
        <v>0.51250000000000007</v>
      </c>
      <c r="C98" s="13">
        <v>12451.45</v>
      </c>
      <c r="D98" s="13">
        <v>12455.25</v>
      </c>
      <c r="E98" s="13">
        <v>12451.45</v>
      </c>
      <c r="F98" s="13">
        <v>12454.45</v>
      </c>
      <c r="G98" s="13">
        <v>12459</v>
      </c>
      <c r="H98" s="14"/>
      <c r="I98" s="14" t="str">
        <f t="shared" si="3"/>
        <v/>
      </c>
      <c r="J98" s="14" t="str">
        <f t="shared" si="4"/>
        <v/>
      </c>
      <c r="K98" s="15" t="str">
        <f>IF(H98="","",IF(H98="B",MIN(E98:E112),IF(H98="H",MAX(D98:D112))))</f>
        <v/>
      </c>
      <c r="L98" s="44" t="str">
        <f t="shared" si="5"/>
        <v/>
      </c>
      <c r="M98" s="6" t="str">
        <f t="array" aca="1" ref="M98" ca="1">IFERROR(INDIRECT("I"&amp;(MAX(($H$1:H97=H98)*ROW($A$1:A97)))),"")</f>
        <v/>
      </c>
      <c r="N98" s="6" t="str">
        <f>IFERROR(INDEX(I99:$I$30000,MATCH(H98,H99:$H$30000,0),0),"")</f>
        <v/>
      </c>
    </row>
    <row r="99" spans="1:14" x14ac:dyDescent="0.25">
      <c r="A99" s="21">
        <v>42921</v>
      </c>
      <c r="B99" s="22">
        <v>0.5131944444444444</v>
      </c>
      <c r="C99" s="23">
        <v>12454.45</v>
      </c>
      <c r="D99" s="23">
        <v>12459.75</v>
      </c>
      <c r="E99" s="23">
        <v>12454.25</v>
      </c>
      <c r="F99" s="23">
        <v>12455.45</v>
      </c>
      <c r="G99" s="23">
        <v>12460</v>
      </c>
      <c r="H99" s="24" t="s">
        <v>7</v>
      </c>
      <c r="I99" s="24">
        <f t="shared" si="3"/>
        <v>12459.75</v>
      </c>
      <c r="J99" s="24">
        <f t="shared" si="4"/>
        <v>12462.75</v>
      </c>
      <c r="K99" s="25">
        <f>IF(H99="","",IF(H99="B",MIN(E99:E112),IF(H99="H",MAX(D99:D112))))</f>
        <v>12459.75</v>
      </c>
      <c r="L99" s="45" t="str">
        <f t="shared" si="5"/>
        <v>Non atteint</v>
      </c>
      <c r="M99" s="6">
        <f t="array" aca="1" ref="M99" ca="1">IFERROR(INDIRECT("I"&amp;(MAX(($H$1:H98=H99)*ROW($A$1:A98)))),"")</f>
        <v>12442.15</v>
      </c>
      <c r="N99" s="6">
        <f>IFERROR(INDEX(I100:$I$30000,MATCH(H99,H100:$H$30000,0),0),"")</f>
        <v>12464.15</v>
      </c>
    </row>
    <row r="100" spans="1:14" hidden="1" x14ac:dyDescent="0.25">
      <c r="A100" s="26">
        <v>42921</v>
      </c>
      <c r="B100" s="27">
        <v>0.51388888888888895</v>
      </c>
      <c r="C100" s="10">
        <v>12455.45</v>
      </c>
      <c r="D100" s="10">
        <v>12457.25</v>
      </c>
      <c r="E100" s="10">
        <v>12455.25</v>
      </c>
      <c r="F100" s="10">
        <v>12455.25</v>
      </c>
      <c r="G100" s="10">
        <v>12458</v>
      </c>
      <c r="H100" s="28"/>
      <c r="I100" s="28" t="str">
        <f t="shared" si="3"/>
        <v/>
      </c>
      <c r="J100" s="28" t="str">
        <f t="shared" si="4"/>
        <v/>
      </c>
      <c r="K100" s="29" t="str">
        <f>IF(H100="","",IF(H100="B",MIN(E100:E112),IF(H100="H",MAX(D100:D112))))</f>
        <v/>
      </c>
      <c r="L100" s="46" t="str">
        <f t="shared" si="5"/>
        <v/>
      </c>
      <c r="M100" s="6" t="str">
        <f t="array" aca="1" ref="M100" ca="1">IFERROR(INDIRECT("I"&amp;(MAX(($H$1:H99=H100)*ROW($A$1:A99)))),"")</f>
        <v/>
      </c>
      <c r="N100" s="6" t="str">
        <f>IFERROR(INDEX(I101:$I$30000,MATCH(H100,H101:$H$30000,0),0),"")</f>
        <v/>
      </c>
    </row>
    <row r="101" spans="1:14" hidden="1" x14ac:dyDescent="0.25">
      <c r="A101" s="26">
        <v>42921</v>
      </c>
      <c r="B101" s="27">
        <v>0.51458333333333328</v>
      </c>
      <c r="C101" s="10">
        <v>12455.25</v>
      </c>
      <c r="D101" s="10">
        <v>12455.45</v>
      </c>
      <c r="E101" s="10">
        <v>12453.95</v>
      </c>
      <c r="F101" s="10">
        <v>12454.45</v>
      </c>
      <c r="G101" s="10">
        <v>12456</v>
      </c>
      <c r="H101" s="28"/>
      <c r="I101" s="28" t="str">
        <f t="shared" si="3"/>
        <v/>
      </c>
      <c r="J101" s="28" t="str">
        <f t="shared" si="4"/>
        <v/>
      </c>
      <c r="K101" s="29" t="str">
        <f>IF(H101="","",IF(H101="B",MIN(E101:E112),IF(H101="H",MAX(D101:D112))))</f>
        <v/>
      </c>
      <c r="L101" s="46" t="str">
        <f t="shared" si="5"/>
        <v/>
      </c>
      <c r="M101" s="6" t="str">
        <f t="array" aca="1" ref="M101" ca="1">IFERROR(INDIRECT("I"&amp;(MAX(($H$1:H100=H101)*ROW($A$1:A100)))),"")</f>
        <v/>
      </c>
      <c r="N101" s="6" t="str">
        <f>IFERROR(INDEX(I102:$I$30000,MATCH(H101,H102:$H$30000,0),0),"")</f>
        <v/>
      </c>
    </row>
    <row r="102" spans="1:14" hidden="1" x14ac:dyDescent="0.25">
      <c r="A102" s="26">
        <v>42921</v>
      </c>
      <c r="B102" s="27">
        <v>0.51527777777777783</v>
      </c>
      <c r="C102" s="10">
        <v>12454.45</v>
      </c>
      <c r="D102" s="10">
        <v>12455.25</v>
      </c>
      <c r="E102" s="10">
        <v>12451.45</v>
      </c>
      <c r="F102" s="10">
        <v>12451.75</v>
      </c>
      <c r="G102" s="10">
        <v>12454</v>
      </c>
      <c r="H102" s="28"/>
      <c r="I102" s="28" t="str">
        <f t="shared" si="3"/>
        <v/>
      </c>
      <c r="J102" s="28" t="str">
        <f t="shared" si="4"/>
        <v/>
      </c>
      <c r="K102" s="29" t="str">
        <f>IF(H102="","",IF(H102="B",MIN(E102:E112),IF(H102="H",MAX(D102:D112))))</f>
        <v/>
      </c>
      <c r="L102" s="46" t="str">
        <f t="shared" si="5"/>
        <v/>
      </c>
      <c r="M102" s="6" t="str">
        <f t="array" aca="1" ref="M102" ca="1">IFERROR(INDIRECT("I"&amp;(MAX(($H$1:H101=H102)*ROW($A$1:A101)))),"")</f>
        <v/>
      </c>
      <c r="N102" s="6" t="str">
        <f>IFERROR(INDEX(I103:$I$30000,MATCH(H102,H103:$H$30000,0),0),"")</f>
        <v/>
      </c>
    </row>
    <row r="103" spans="1:14" hidden="1" x14ac:dyDescent="0.25">
      <c r="A103" s="26">
        <v>42921</v>
      </c>
      <c r="B103" s="27">
        <v>0.51597222222222217</v>
      </c>
      <c r="C103" s="10">
        <v>12451.75</v>
      </c>
      <c r="D103" s="10">
        <v>12452.45</v>
      </c>
      <c r="E103" s="10">
        <v>12450.95</v>
      </c>
      <c r="F103" s="10">
        <v>12450.95</v>
      </c>
      <c r="G103" s="10">
        <v>12451</v>
      </c>
      <c r="H103" s="28"/>
      <c r="I103" s="28" t="str">
        <f t="shared" si="3"/>
        <v/>
      </c>
      <c r="J103" s="28" t="str">
        <f t="shared" si="4"/>
        <v/>
      </c>
      <c r="K103" s="29" t="str">
        <f>IF(H103="","",IF(H103="B",MIN(E103:E112),IF(H103="H",MAX(D103:D112))))</f>
        <v/>
      </c>
      <c r="L103" s="46" t="str">
        <f t="shared" si="5"/>
        <v/>
      </c>
      <c r="M103" s="6" t="str">
        <f t="array" aca="1" ref="M103" ca="1">IFERROR(INDIRECT("I"&amp;(MAX(($H$1:H102=H103)*ROW($A$1:A102)))),"")</f>
        <v/>
      </c>
      <c r="N103" s="6" t="str">
        <f>IFERROR(INDEX(I104:$I$30000,MATCH(H103,H104:$H$30000,0),0),"")</f>
        <v/>
      </c>
    </row>
    <row r="104" spans="1:14" hidden="1" x14ac:dyDescent="0.25">
      <c r="A104" s="26">
        <v>42921</v>
      </c>
      <c r="B104" s="27">
        <v>0.51666666666666672</v>
      </c>
      <c r="C104" s="10">
        <v>12450.95</v>
      </c>
      <c r="D104" s="10">
        <v>12452.25</v>
      </c>
      <c r="E104" s="10">
        <v>12450.45</v>
      </c>
      <c r="F104" s="10">
        <v>12451.95</v>
      </c>
      <c r="G104" s="10">
        <v>12449</v>
      </c>
      <c r="H104" s="28"/>
      <c r="I104" s="28" t="str">
        <f t="shared" si="3"/>
        <v/>
      </c>
      <c r="J104" s="28" t="str">
        <f t="shared" si="4"/>
        <v/>
      </c>
      <c r="K104" s="29" t="str">
        <f>IF(H104="","",IF(H104="B",MIN(E104:E112),IF(H104="H",MAX(D104:D112))))</f>
        <v/>
      </c>
      <c r="L104" s="46" t="str">
        <f t="shared" si="5"/>
        <v/>
      </c>
      <c r="M104" s="6" t="str">
        <f t="array" aca="1" ref="M104" ca="1">IFERROR(INDIRECT("I"&amp;(MAX(($H$1:H103=H104)*ROW($A$1:A103)))),"")</f>
        <v/>
      </c>
      <c r="N104" s="6" t="str">
        <f>IFERROR(INDEX(I105:$I$30000,MATCH(H104,H105:$H$30000,0),0),"")</f>
        <v/>
      </c>
    </row>
    <row r="105" spans="1:14" hidden="1" x14ac:dyDescent="0.25">
      <c r="A105" s="26">
        <v>42921</v>
      </c>
      <c r="B105" s="27">
        <v>0.51736111111111105</v>
      </c>
      <c r="C105" s="10">
        <v>12451.95</v>
      </c>
      <c r="D105" s="10">
        <v>12453.75</v>
      </c>
      <c r="E105" s="10">
        <v>12446.75</v>
      </c>
      <c r="F105" s="10">
        <v>12448.95</v>
      </c>
      <c r="G105" s="10">
        <v>12447</v>
      </c>
      <c r="H105" s="28"/>
      <c r="I105" s="28" t="str">
        <f t="shared" si="3"/>
        <v/>
      </c>
      <c r="J105" s="28" t="str">
        <f t="shared" si="4"/>
        <v/>
      </c>
      <c r="K105" s="29" t="str">
        <f>IF(H105="","",IF(H105="B",MIN(E105:E112),IF(H105="H",MAX(D105:D112))))</f>
        <v/>
      </c>
      <c r="L105" s="46" t="str">
        <f t="shared" si="5"/>
        <v/>
      </c>
      <c r="M105" s="6" t="str">
        <f t="array" aca="1" ref="M105" ca="1">IFERROR(INDIRECT("I"&amp;(MAX(($H$1:H104=H105)*ROW($A$1:A104)))),"")</f>
        <v/>
      </c>
      <c r="N105" s="6" t="str">
        <f>IFERROR(INDEX(I106:$I$30000,MATCH(H105,H106:$H$30000,0),0),"")</f>
        <v/>
      </c>
    </row>
    <row r="106" spans="1:14" hidden="1" x14ac:dyDescent="0.25">
      <c r="A106" s="26">
        <v>42921</v>
      </c>
      <c r="B106" s="27">
        <v>0.5180555555555556</v>
      </c>
      <c r="C106" s="10">
        <v>12448.95</v>
      </c>
      <c r="D106" s="10">
        <v>12451.15</v>
      </c>
      <c r="E106" s="10">
        <v>12448.45</v>
      </c>
      <c r="F106" s="10">
        <v>12450.25</v>
      </c>
      <c r="G106" s="10">
        <v>12445</v>
      </c>
      <c r="H106" s="28"/>
      <c r="I106" s="28" t="str">
        <f t="shared" si="3"/>
        <v/>
      </c>
      <c r="J106" s="28" t="str">
        <f t="shared" si="4"/>
        <v/>
      </c>
      <c r="K106" s="29" t="str">
        <f>IF(H106="","",IF(H106="B",MIN(E106:E112),IF(H106="H",MAX(D106:D112))))</f>
        <v/>
      </c>
      <c r="L106" s="46" t="str">
        <f t="shared" si="5"/>
        <v/>
      </c>
      <c r="M106" s="6" t="str">
        <f t="array" aca="1" ref="M106" ca="1">IFERROR(INDIRECT("I"&amp;(MAX(($H$1:H105=H106)*ROW($A$1:A105)))),"")</f>
        <v/>
      </c>
      <c r="N106" s="6" t="str">
        <f>IFERROR(INDEX(I107:$I$30000,MATCH(H106,H107:$H$30000,0),0),"")</f>
        <v/>
      </c>
    </row>
    <row r="107" spans="1:14" hidden="1" x14ac:dyDescent="0.25">
      <c r="A107" s="26">
        <v>42921</v>
      </c>
      <c r="B107" s="27">
        <v>0.51874999999999993</v>
      </c>
      <c r="C107" s="10">
        <v>12450.25</v>
      </c>
      <c r="D107" s="10">
        <v>12450.75</v>
      </c>
      <c r="E107" s="10">
        <v>12447.75</v>
      </c>
      <c r="F107" s="10">
        <v>12448.75</v>
      </c>
      <c r="G107" s="10">
        <v>12443</v>
      </c>
      <c r="H107" s="28"/>
      <c r="I107" s="28" t="str">
        <f t="shared" si="3"/>
        <v/>
      </c>
      <c r="J107" s="28" t="str">
        <f t="shared" si="4"/>
        <v/>
      </c>
      <c r="K107" s="29" t="str">
        <f>IF(H107="","",IF(H107="B",MIN(E107:E112),IF(H107="H",MAX(D107:D112))))</f>
        <v/>
      </c>
      <c r="L107" s="46" t="str">
        <f t="shared" si="5"/>
        <v/>
      </c>
      <c r="M107" s="6" t="str">
        <f t="array" aca="1" ref="M107" ca="1">IFERROR(INDIRECT("I"&amp;(MAX(($H$1:H106=H107)*ROW($A$1:A106)))),"")</f>
        <v/>
      </c>
      <c r="N107" s="6" t="str">
        <f>IFERROR(INDEX(I108:$I$30000,MATCH(H107,H108:$H$30000,0),0),"")</f>
        <v/>
      </c>
    </row>
    <row r="108" spans="1:14" hidden="1" x14ac:dyDescent="0.25">
      <c r="A108" s="26">
        <v>42921</v>
      </c>
      <c r="B108" s="27">
        <v>0.51944444444444449</v>
      </c>
      <c r="C108" s="10">
        <v>12448.75</v>
      </c>
      <c r="D108" s="10">
        <v>12449.45</v>
      </c>
      <c r="E108" s="10">
        <v>12444.75</v>
      </c>
      <c r="F108" s="10">
        <v>12444.75</v>
      </c>
      <c r="G108" s="10">
        <v>12441</v>
      </c>
      <c r="H108" s="28"/>
      <c r="I108" s="28" t="str">
        <f t="shared" si="3"/>
        <v/>
      </c>
      <c r="J108" s="28" t="str">
        <f t="shared" si="4"/>
        <v/>
      </c>
      <c r="K108" s="29" t="str">
        <f>IF(H108="","",IF(H108="B",MIN(E108:E112),IF(H108="H",MAX(D108:D112))))</f>
        <v/>
      </c>
      <c r="L108" s="46" t="str">
        <f t="shared" si="5"/>
        <v/>
      </c>
      <c r="M108" s="6" t="str">
        <f t="array" aca="1" ref="M108" ca="1">IFERROR(INDIRECT("I"&amp;(MAX(($H$1:H107=H108)*ROW($A$1:A107)))),"")</f>
        <v/>
      </c>
      <c r="N108" s="6" t="str">
        <f>IFERROR(INDEX(I109:$I$30000,MATCH(H108,H109:$H$30000,0),0),"")</f>
        <v/>
      </c>
    </row>
    <row r="109" spans="1:14" hidden="1" x14ac:dyDescent="0.25">
      <c r="A109" s="26">
        <v>42921</v>
      </c>
      <c r="B109" s="27">
        <v>0.52013888888888882</v>
      </c>
      <c r="C109" s="10">
        <v>12444.75</v>
      </c>
      <c r="D109" s="10">
        <v>12446.65</v>
      </c>
      <c r="E109" s="10">
        <v>12441.45</v>
      </c>
      <c r="F109" s="10">
        <v>12441.95</v>
      </c>
      <c r="G109" s="10">
        <v>12439</v>
      </c>
      <c r="H109" s="28"/>
      <c r="I109" s="28" t="str">
        <f t="shared" si="3"/>
        <v/>
      </c>
      <c r="J109" s="28" t="str">
        <f t="shared" si="4"/>
        <v/>
      </c>
      <c r="K109" s="29" t="str">
        <f>IF(H109="","",IF(H109="B",MIN(E109:E112),IF(H109="H",MAX(D109:D112))))</f>
        <v/>
      </c>
      <c r="L109" s="46" t="str">
        <f t="shared" si="5"/>
        <v/>
      </c>
      <c r="M109" s="6" t="str">
        <f t="array" aca="1" ref="M109" ca="1">IFERROR(INDIRECT("I"&amp;(MAX(($H$1:H108=H109)*ROW($A$1:A108)))),"")</f>
        <v/>
      </c>
      <c r="N109" s="6" t="str">
        <f>IFERROR(INDEX(I110:$I$30000,MATCH(H109,H110:$H$30000,0),0),"")</f>
        <v/>
      </c>
    </row>
    <row r="110" spans="1:14" hidden="1" x14ac:dyDescent="0.25">
      <c r="A110" s="26">
        <v>42921</v>
      </c>
      <c r="B110" s="27">
        <v>0.52083333333333337</v>
      </c>
      <c r="C110" s="10">
        <v>12441.95</v>
      </c>
      <c r="D110" s="10">
        <v>12441.95</v>
      </c>
      <c r="E110" s="10">
        <v>12436.45</v>
      </c>
      <c r="F110" s="10">
        <v>12436.95</v>
      </c>
      <c r="G110" s="10">
        <v>12437</v>
      </c>
      <c r="H110" s="28"/>
      <c r="I110" s="28" t="str">
        <f t="shared" si="3"/>
        <v/>
      </c>
      <c r="J110" s="28" t="str">
        <f t="shared" si="4"/>
        <v/>
      </c>
      <c r="K110" s="29" t="str">
        <f>IF(H110="","",IF(H110="B",MIN(E110:E112),IF(H110="H",MAX(D110:D112))))</f>
        <v/>
      </c>
      <c r="L110" s="46" t="str">
        <f t="shared" si="5"/>
        <v/>
      </c>
      <c r="M110" s="6" t="str">
        <f t="array" aca="1" ref="M110" ca="1">IFERROR(INDIRECT("I"&amp;(MAX(($H$1:H109=H110)*ROW($A$1:A109)))),"")</f>
        <v/>
      </c>
      <c r="N110" s="6" t="str">
        <f>IFERROR(INDEX(I111:$I$30000,MATCH(H110,H111:$H$30000,0),0),"")</f>
        <v/>
      </c>
    </row>
    <row r="111" spans="1:14" ht="15.75" thickBot="1" x14ac:dyDescent="0.3">
      <c r="A111" s="30">
        <v>42921</v>
      </c>
      <c r="B111" s="31">
        <v>0.52152777777777781</v>
      </c>
      <c r="C111" s="32">
        <v>12436.95</v>
      </c>
      <c r="D111" s="32">
        <v>12439.45</v>
      </c>
      <c r="E111" s="32">
        <v>12434.95</v>
      </c>
      <c r="F111" s="32">
        <v>12437.25</v>
      </c>
      <c r="G111" s="32">
        <v>12435</v>
      </c>
      <c r="H111" s="33" t="s">
        <v>6</v>
      </c>
      <c r="I111" s="33">
        <f t="shared" si="3"/>
        <v>12434.95</v>
      </c>
      <c r="J111" s="33">
        <f t="shared" si="4"/>
        <v>12431.95</v>
      </c>
      <c r="K111" s="34">
        <f>IF(H111="","",IF(H111="B",MIN(E111:E112),IF(H111="H",MAX(D111:D112))))</f>
        <v>12434.95</v>
      </c>
      <c r="L111" s="47" t="str">
        <f t="shared" si="5"/>
        <v>Non atteint</v>
      </c>
      <c r="M111" s="6">
        <f t="array" aca="1" ref="M111" ca="1">IFERROR(INDIRECT("I"&amp;(MAX(($H$1:H110=H111)*ROW($A$1:A110)))),"")</f>
        <v>12431.75</v>
      </c>
      <c r="N111" s="6">
        <f>IFERROR(INDEX(I112:$I$30000,MATCH(H111,H112:$H$30000,0),0),"")</f>
        <v>12435.25</v>
      </c>
    </row>
    <row r="112" spans="1:14" hidden="1" x14ac:dyDescent="0.25">
      <c r="A112" s="16">
        <v>42921</v>
      </c>
      <c r="B112" s="17">
        <v>0.52222222222222225</v>
      </c>
      <c r="C112" s="18">
        <v>12437.25</v>
      </c>
      <c r="D112" s="18">
        <v>12439.45</v>
      </c>
      <c r="E112" s="18">
        <v>12436.45</v>
      </c>
      <c r="F112" s="18">
        <v>12437.75</v>
      </c>
      <c r="G112" s="18">
        <v>12436</v>
      </c>
      <c r="H112" s="19"/>
      <c r="I112" s="19" t="str">
        <f t="shared" si="3"/>
        <v/>
      </c>
      <c r="J112" s="19" t="str">
        <f t="shared" si="4"/>
        <v/>
      </c>
      <c r="K112" s="20" t="str">
        <f>IF(H112="","",IF(H112="B",MIN(E112:E112),IF(H112="H",MAX(D112:D112))))</f>
        <v/>
      </c>
      <c r="L112" s="48" t="str">
        <f t="shared" si="5"/>
        <v/>
      </c>
      <c r="M112" s="6" t="str">
        <f t="array" aca="1" ref="M112" ca="1">IFERROR(INDIRECT("I"&amp;(MAX(($H$1:H111=H112)*ROW($A$1:A111)))),"")</f>
        <v/>
      </c>
      <c r="N112" s="6" t="str">
        <f>IFERROR(INDEX(I113:$I$30000,MATCH(H112,H113:$H$30000,0),0),"")</f>
        <v/>
      </c>
    </row>
    <row r="113" spans="1:14" hidden="1" x14ac:dyDescent="0.25">
      <c r="A113" s="8">
        <v>42921</v>
      </c>
      <c r="B113" s="9">
        <v>0.52222222222222225</v>
      </c>
      <c r="C113" s="7">
        <v>12437.25</v>
      </c>
      <c r="D113" s="7">
        <v>12439.45</v>
      </c>
      <c r="E113" s="7">
        <v>12436.45</v>
      </c>
      <c r="F113" s="7">
        <v>12437.75</v>
      </c>
      <c r="G113" s="7">
        <v>12436</v>
      </c>
      <c r="H113" s="2"/>
      <c r="I113" s="2" t="str">
        <f t="shared" si="3"/>
        <v/>
      </c>
      <c r="J113" s="2" t="str">
        <f t="shared" si="4"/>
        <v/>
      </c>
      <c r="K113" s="4" t="str">
        <f t="shared" ref="K113:K176" si="6">IF(H113="","",IF(H113="B",MIN(E113:E950),IF(H113="H",MAX(D113:D950))))</f>
        <v/>
      </c>
      <c r="L113" s="43" t="str">
        <f t="shared" si="5"/>
        <v/>
      </c>
      <c r="M113" s="6" t="str">
        <f t="array" aca="1" ref="M113" ca="1">IFERROR(INDIRECT("I"&amp;(MAX(($H$1:H112=H113)*ROW($A$1:A112)))),"")</f>
        <v/>
      </c>
      <c r="N113" s="6" t="str">
        <f>IFERROR(INDEX(I114:$I$30000,MATCH(H113,H114:$H$30000,0),0),"")</f>
        <v/>
      </c>
    </row>
    <row r="114" spans="1:14" hidden="1" x14ac:dyDescent="0.25">
      <c r="A114" s="8">
        <v>42921</v>
      </c>
      <c r="B114" s="9">
        <v>0.5229166666666667</v>
      </c>
      <c r="C114" s="7">
        <v>12437.75</v>
      </c>
      <c r="D114" s="7">
        <v>12439.45</v>
      </c>
      <c r="E114" s="7">
        <v>12437.45</v>
      </c>
      <c r="F114" s="7">
        <v>12438.25</v>
      </c>
      <c r="G114" s="7">
        <v>12437</v>
      </c>
      <c r="H114" s="2"/>
      <c r="I114" s="2" t="str">
        <f t="shared" ref="I114:I177" si="7">+IF(H114="B",E114,IF(H114="H",D114,""))</f>
        <v/>
      </c>
      <c r="J114" s="2" t="str">
        <f t="shared" ref="J114:J177" si="8">IF(H114="B",I114-3,IF(H114="H",I114+3,""))</f>
        <v/>
      </c>
      <c r="K114" s="4" t="str">
        <f t="shared" si="6"/>
        <v/>
      </c>
      <c r="L114" s="43" t="str">
        <f t="shared" si="5"/>
        <v/>
      </c>
      <c r="M114" s="6" t="str">
        <f t="array" aca="1" ref="M114" ca="1">IFERROR(INDIRECT("I"&amp;(MAX(($H$1:H113=H114)*ROW($A$1:A113)))),"")</f>
        <v/>
      </c>
      <c r="N114" s="6" t="str">
        <f>IFERROR(INDEX(I115:$I$30000,MATCH(H114,H115:$H$30000,0),0),"")</f>
        <v/>
      </c>
    </row>
    <row r="115" spans="1:14" hidden="1" x14ac:dyDescent="0.25">
      <c r="A115" s="8">
        <v>42921</v>
      </c>
      <c r="B115" s="9">
        <v>0.52361111111111114</v>
      </c>
      <c r="C115" s="7">
        <v>12438.25</v>
      </c>
      <c r="D115" s="7">
        <v>12441.75</v>
      </c>
      <c r="E115" s="7">
        <v>12438.45</v>
      </c>
      <c r="F115" s="7">
        <v>12440.95</v>
      </c>
      <c r="G115" s="7">
        <v>12439</v>
      </c>
      <c r="H115" s="2"/>
      <c r="I115" s="2" t="str">
        <f t="shared" si="7"/>
        <v/>
      </c>
      <c r="J115" s="2" t="str">
        <f t="shared" si="8"/>
        <v/>
      </c>
      <c r="K115" s="4" t="str">
        <f t="shared" si="6"/>
        <v/>
      </c>
      <c r="L115" s="43" t="str">
        <f t="shared" si="5"/>
        <v/>
      </c>
      <c r="M115" s="6" t="str">
        <f t="array" aca="1" ref="M115" ca="1">IFERROR(INDIRECT("I"&amp;(MAX(($H$1:H114=H115)*ROW($A$1:A114)))),"")</f>
        <v/>
      </c>
      <c r="N115" s="6" t="str">
        <f>IFERROR(INDEX(I116:$I$30000,MATCH(H115,H116:$H$30000,0),0),"")</f>
        <v/>
      </c>
    </row>
    <row r="116" spans="1:14" hidden="1" x14ac:dyDescent="0.25">
      <c r="A116" s="8">
        <v>42921</v>
      </c>
      <c r="B116" s="9">
        <v>0.52430555555555558</v>
      </c>
      <c r="C116" s="7">
        <v>12440.95</v>
      </c>
      <c r="D116" s="7">
        <v>12441.15</v>
      </c>
      <c r="E116" s="7">
        <v>12439.25</v>
      </c>
      <c r="F116" s="7">
        <v>12439.95</v>
      </c>
      <c r="G116" s="7">
        <v>12440</v>
      </c>
      <c r="H116" s="2"/>
      <c r="I116" s="2" t="str">
        <f t="shared" si="7"/>
        <v/>
      </c>
      <c r="J116" s="2" t="str">
        <f t="shared" si="8"/>
        <v/>
      </c>
      <c r="K116" s="4" t="str">
        <f t="shared" si="6"/>
        <v/>
      </c>
      <c r="L116" s="43" t="str">
        <f t="shared" si="5"/>
        <v/>
      </c>
      <c r="M116" s="6" t="str">
        <f t="array" aca="1" ref="M116" ca="1">IFERROR(INDIRECT("I"&amp;(MAX(($H$1:H115=H116)*ROW($A$1:A115)))),"")</f>
        <v/>
      </c>
      <c r="N116" s="6" t="str">
        <f>IFERROR(INDEX(I117:$I$30000,MATCH(H116,H117:$H$30000,0),0),"")</f>
        <v/>
      </c>
    </row>
    <row r="117" spans="1:14" hidden="1" x14ac:dyDescent="0.25">
      <c r="A117" s="8">
        <v>42921</v>
      </c>
      <c r="B117" s="9">
        <v>0.52500000000000002</v>
      </c>
      <c r="C117" s="7">
        <v>12439.95</v>
      </c>
      <c r="D117" s="7">
        <v>12439.65</v>
      </c>
      <c r="E117" s="7">
        <v>12437.75</v>
      </c>
      <c r="F117" s="7">
        <v>12438.45</v>
      </c>
      <c r="G117" s="7">
        <v>12441</v>
      </c>
      <c r="H117" s="2"/>
      <c r="I117" s="2" t="str">
        <f t="shared" si="7"/>
        <v/>
      </c>
      <c r="J117" s="2" t="str">
        <f t="shared" si="8"/>
        <v/>
      </c>
      <c r="K117" s="4" t="str">
        <f t="shared" si="6"/>
        <v/>
      </c>
      <c r="L117" s="43" t="str">
        <f t="shared" si="5"/>
        <v/>
      </c>
      <c r="M117" s="6" t="str">
        <f t="array" aca="1" ref="M117" ca="1">IFERROR(INDIRECT("I"&amp;(MAX(($H$1:H116=H117)*ROW($A$1:A116)))),"")</f>
        <v/>
      </c>
      <c r="N117" s="6" t="str">
        <f>IFERROR(INDEX(I118:$I$30000,MATCH(H117,H118:$H$30000,0),0),"")</f>
        <v/>
      </c>
    </row>
    <row r="118" spans="1:14" hidden="1" x14ac:dyDescent="0.25">
      <c r="A118" s="8">
        <v>42921</v>
      </c>
      <c r="B118" s="9">
        <v>0.52569444444444446</v>
      </c>
      <c r="C118" s="7">
        <v>12438.45</v>
      </c>
      <c r="D118" s="7">
        <v>12441.45</v>
      </c>
      <c r="E118" s="7">
        <v>12437.95</v>
      </c>
      <c r="F118" s="7">
        <v>12441.45</v>
      </c>
      <c r="G118" s="7">
        <v>12443</v>
      </c>
      <c r="H118" s="2"/>
      <c r="I118" s="2" t="str">
        <f t="shared" si="7"/>
        <v/>
      </c>
      <c r="J118" s="2" t="str">
        <f t="shared" si="8"/>
        <v/>
      </c>
      <c r="K118" s="4" t="str">
        <f t="shared" si="6"/>
        <v/>
      </c>
      <c r="L118" s="43" t="str">
        <f t="shared" si="5"/>
        <v/>
      </c>
      <c r="M118" s="6" t="str">
        <f t="array" aca="1" ref="M118" ca="1">IFERROR(INDIRECT("I"&amp;(MAX(($H$1:H117=H118)*ROW($A$1:A117)))),"")</f>
        <v/>
      </c>
      <c r="N118" s="6" t="str">
        <f>IFERROR(INDEX(I119:$I$30000,MATCH(H118,H119:$H$30000,0),0),"")</f>
        <v/>
      </c>
    </row>
    <row r="119" spans="1:14" hidden="1" x14ac:dyDescent="0.25">
      <c r="A119" s="8">
        <v>42921</v>
      </c>
      <c r="B119" s="9">
        <v>0.52638888888888891</v>
      </c>
      <c r="C119" s="7">
        <v>12441.45</v>
      </c>
      <c r="D119" s="7">
        <v>12441.45</v>
      </c>
      <c r="E119" s="7">
        <v>12440.75</v>
      </c>
      <c r="F119" s="7">
        <v>12441.45</v>
      </c>
      <c r="G119" s="7">
        <v>12444</v>
      </c>
      <c r="H119" s="2"/>
      <c r="I119" s="2" t="str">
        <f t="shared" si="7"/>
        <v/>
      </c>
      <c r="J119" s="2" t="str">
        <f t="shared" si="8"/>
        <v/>
      </c>
      <c r="K119" s="4" t="str">
        <f t="shared" si="6"/>
        <v/>
      </c>
      <c r="L119" s="43" t="str">
        <f t="shared" si="5"/>
        <v/>
      </c>
      <c r="M119" s="6" t="str">
        <f t="array" aca="1" ref="M119" ca="1">IFERROR(INDIRECT("I"&amp;(MAX(($H$1:H118=H119)*ROW($A$1:A118)))),"")</f>
        <v/>
      </c>
      <c r="N119" s="6" t="str">
        <f>IFERROR(INDEX(I120:$I$30000,MATCH(H119,H120:$H$30000,0),0),"")</f>
        <v/>
      </c>
    </row>
    <row r="120" spans="1:14" hidden="1" x14ac:dyDescent="0.25">
      <c r="A120" s="8">
        <v>42921</v>
      </c>
      <c r="B120" s="9">
        <v>0.52708333333333335</v>
      </c>
      <c r="C120" s="7">
        <v>12441.45</v>
      </c>
      <c r="D120" s="7">
        <v>12441.45</v>
      </c>
      <c r="E120" s="7">
        <v>12438.75</v>
      </c>
      <c r="F120" s="7">
        <v>12441.45</v>
      </c>
      <c r="G120" s="7">
        <v>12445</v>
      </c>
      <c r="H120" s="2"/>
      <c r="I120" s="2" t="str">
        <f t="shared" si="7"/>
        <v/>
      </c>
      <c r="J120" s="2" t="str">
        <f t="shared" si="8"/>
        <v/>
      </c>
      <c r="K120" s="4" t="str">
        <f t="shared" si="6"/>
        <v/>
      </c>
      <c r="L120" s="43" t="str">
        <f t="shared" si="5"/>
        <v/>
      </c>
      <c r="M120" s="6" t="str">
        <f t="array" aca="1" ref="M120" ca="1">IFERROR(INDIRECT("I"&amp;(MAX(($H$1:H119=H120)*ROW($A$1:A119)))),"")</f>
        <v/>
      </c>
      <c r="N120" s="6" t="str">
        <f>IFERROR(INDEX(I121:$I$30000,MATCH(H120,H121:$H$30000,0),0),"")</f>
        <v/>
      </c>
    </row>
    <row r="121" spans="1:14" hidden="1" x14ac:dyDescent="0.25">
      <c r="A121" s="8">
        <v>42921</v>
      </c>
      <c r="B121" s="9">
        <v>0.52777777777777779</v>
      </c>
      <c r="C121" s="7">
        <v>12441.45</v>
      </c>
      <c r="D121" s="7">
        <v>12443.45</v>
      </c>
      <c r="E121" s="7">
        <v>12441.25</v>
      </c>
      <c r="F121" s="7">
        <v>12443.45</v>
      </c>
      <c r="G121" s="7">
        <v>12446</v>
      </c>
      <c r="H121" s="2"/>
      <c r="I121" s="2" t="str">
        <f t="shared" si="7"/>
        <v/>
      </c>
      <c r="J121" s="2" t="str">
        <f t="shared" si="8"/>
        <v/>
      </c>
      <c r="K121" s="4" t="str">
        <f t="shared" si="6"/>
        <v/>
      </c>
      <c r="L121" s="43" t="str">
        <f t="shared" si="5"/>
        <v/>
      </c>
      <c r="M121" s="6" t="str">
        <f t="array" aca="1" ref="M121" ca="1">IFERROR(INDIRECT("I"&amp;(MAX(($H$1:H120=H121)*ROW($A$1:A120)))),"")</f>
        <v/>
      </c>
      <c r="N121" s="6" t="str">
        <f>IFERROR(INDEX(I122:$I$30000,MATCH(H121,H122:$H$30000,0),0),"")</f>
        <v/>
      </c>
    </row>
    <row r="122" spans="1:14" hidden="1" x14ac:dyDescent="0.25">
      <c r="A122" s="8">
        <v>42921</v>
      </c>
      <c r="B122" s="9">
        <v>0.52847222222222223</v>
      </c>
      <c r="C122" s="7">
        <v>12443.45</v>
      </c>
      <c r="D122" s="7">
        <v>12446.25</v>
      </c>
      <c r="E122" s="7">
        <v>12443.45</v>
      </c>
      <c r="F122" s="7">
        <v>12445.45</v>
      </c>
      <c r="G122" s="7">
        <v>12448</v>
      </c>
      <c r="H122" s="2"/>
      <c r="I122" s="2" t="str">
        <f t="shared" si="7"/>
        <v/>
      </c>
      <c r="J122" s="2" t="str">
        <f t="shared" si="8"/>
        <v/>
      </c>
      <c r="K122" s="4" t="str">
        <f t="shared" si="6"/>
        <v/>
      </c>
      <c r="L122" s="43" t="str">
        <f t="shared" si="5"/>
        <v/>
      </c>
      <c r="M122" s="6" t="str">
        <f t="array" aca="1" ref="M122" ca="1">IFERROR(INDIRECT("I"&amp;(MAX(($H$1:H121=H122)*ROW($A$1:A121)))),"")</f>
        <v/>
      </c>
      <c r="N122" s="6" t="str">
        <f>IFERROR(INDEX(I123:$I$30000,MATCH(H122,H123:$H$30000,0),0),"")</f>
        <v/>
      </c>
    </row>
    <row r="123" spans="1:14" hidden="1" x14ac:dyDescent="0.25">
      <c r="A123" s="8">
        <v>42921</v>
      </c>
      <c r="B123" s="9">
        <v>0.52916666666666667</v>
      </c>
      <c r="C123" s="7">
        <v>12445.45</v>
      </c>
      <c r="D123" s="7">
        <v>12446.45</v>
      </c>
      <c r="E123" s="7">
        <v>12444.75</v>
      </c>
      <c r="F123" s="7">
        <v>12446.25</v>
      </c>
      <c r="G123" s="7">
        <v>12449</v>
      </c>
      <c r="H123" s="2"/>
      <c r="I123" s="2" t="str">
        <f t="shared" si="7"/>
        <v/>
      </c>
      <c r="J123" s="2" t="str">
        <f t="shared" si="8"/>
        <v/>
      </c>
      <c r="K123" s="4" t="str">
        <f t="shared" si="6"/>
        <v/>
      </c>
      <c r="L123" s="43" t="str">
        <f t="shared" si="5"/>
        <v/>
      </c>
      <c r="M123" s="6" t="str">
        <f t="array" aca="1" ref="M123" ca="1">IFERROR(INDIRECT("I"&amp;(MAX(($H$1:H122=H123)*ROW($A$1:A122)))),"")</f>
        <v/>
      </c>
      <c r="N123" s="6" t="str">
        <f>IFERROR(INDEX(I124:$I$30000,MATCH(H123,H124:$H$30000,0),0),"")</f>
        <v/>
      </c>
    </row>
    <row r="124" spans="1:14" hidden="1" x14ac:dyDescent="0.25">
      <c r="A124" s="8">
        <v>42921</v>
      </c>
      <c r="B124" s="9">
        <v>0.52986111111111112</v>
      </c>
      <c r="C124" s="7">
        <v>12446.25</v>
      </c>
      <c r="D124" s="7">
        <v>12446.45</v>
      </c>
      <c r="E124" s="7">
        <v>12445.25</v>
      </c>
      <c r="F124" s="7">
        <v>12445.25</v>
      </c>
      <c r="G124" s="7">
        <v>12450</v>
      </c>
      <c r="H124" s="2"/>
      <c r="I124" s="2" t="str">
        <f t="shared" si="7"/>
        <v/>
      </c>
      <c r="J124" s="2" t="str">
        <f t="shared" si="8"/>
        <v/>
      </c>
      <c r="K124" s="4" t="str">
        <f t="shared" si="6"/>
        <v/>
      </c>
      <c r="L124" s="43" t="str">
        <f t="shared" si="5"/>
        <v/>
      </c>
      <c r="M124" s="6" t="str">
        <f t="array" aca="1" ref="M124" ca="1">IFERROR(INDIRECT("I"&amp;(MAX(($H$1:H123=H124)*ROW($A$1:A123)))),"")</f>
        <v/>
      </c>
      <c r="N124" s="6" t="str">
        <f>IFERROR(INDEX(I125:$I$30000,MATCH(H124,H125:$H$30000,0),0),"")</f>
        <v/>
      </c>
    </row>
    <row r="125" spans="1:14" hidden="1" x14ac:dyDescent="0.25">
      <c r="A125" s="8">
        <v>42921</v>
      </c>
      <c r="B125" s="9">
        <v>0.53055555555555556</v>
      </c>
      <c r="C125" s="7">
        <v>12445.25</v>
      </c>
      <c r="D125" s="7">
        <v>12446.95</v>
      </c>
      <c r="E125" s="7">
        <v>12444.75</v>
      </c>
      <c r="F125" s="7">
        <v>12445.75</v>
      </c>
      <c r="G125" s="7">
        <v>12451</v>
      </c>
      <c r="H125" s="2"/>
      <c r="I125" s="2" t="str">
        <f t="shared" si="7"/>
        <v/>
      </c>
      <c r="J125" s="2" t="str">
        <f t="shared" si="8"/>
        <v/>
      </c>
      <c r="K125" s="4" t="str">
        <f t="shared" si="6"/>
        <v/>
      </c>
      <c r="L125" s="43" t="str">
        <f t="shared" si="5"/>
        <v/>
      </c>
      <c r="M125" s="6" t="str">
        <f t="array" aca="1" ref="M125" ca="1">IFERROR(INDIRECT("I"&amp;(MAX(($H$1:H124=H125)*ROW($A$1:A124)))),"")</f>
        <v/>
      </c>
      <c r="N125" s="6" t="str">
        <f>IFERROR(INDEX(I126:$I$30000,MATCH(H125,H126:$H$30000,0),0),"")</f>
        <v/>
      </c>
    </row>
    <row r="126" spans="1:14" hidden="1" x14ac:dyDescent="0.25">
      <c r="A126" s="8">
        <v>42921</v>
      </c>
      <c r="B126" s="9">
        <v>0.53125</v>
      </c>
      <c r="C126" s="7">
        <v>12445.75</v>
      </c>
      <c r="D126" s="7">
        <v>12446.15</v>
      </c>
      <c r="E126" s="7">
        <v>12443.95</v>
      </c>
      <c r="F126" s="7">
        <v>12445.45</v>
      </c>
      <c r="G126" s="7">
        <v>12453</v>
      </c>
      <c r="H126" s="2"/>
      <c r="I126" s="2" t="str">
        <f t="shared" si="7"/>
        <v/>
      </c>
      <c r="J126" s="2" t="str">
        <f t="shared" si="8"/>
        <v/>
      </c>
      <c r="K126" s="4" t="str">
        <f t="shared" si="6"/>
        <v/>
      </c>
      <c r="L126" s="43" t="str">
        <f t="shared" ref="L126:L189" si="9">+IF(H126="","",IF(AND(H126="B",K126&lt;I126,K126&gt;J126),"NON",IF(AND(H126="B",K126&lt;I126,K126&lt;J126),"OUI",IF(AND(H126="H",K126&gt;I126,K126&lt;J126),"NON",IF(AND(H126="H",K126&gt;J126),"OUI",IF(AND(H126="B",K126&gt;J126),"Non atteint",IF(AND(H126="H",K126&lt;J126),"Non atteint")))))))</f>
        <v/>
      </c>
      <c r="M126" s="6" t="str">
        <f t="array" aca="1" ref="M126" ca="1">IFERROR(INDIRECT("I"&amp;(MAX(($H$1:H125=H126)*ROW($A$1:A125)))),"")</f>
        <v/>
      </c>
      <c r="N126" s="6" t="str">
        <f>IFERROR(INDEX(I127:$I$30000,MATCH(H126,H127:$H$30000,0),0),"")</f>
        <v/>
      </c>
    </row>
    <row r="127" spans="1:14" hidden="1" x14ac:dyDescent="0.25">
      <c r="A127" s="8">
        <v>42921</v>
      </c>
      <c r="B127" s="9">
        <v>0.53194444444444444</v>
      </c>
      <c r="C127" s="7">
        <v>12445.45</v>
      </c>
      <c r="D127" s="7">
        <v>12446.95</v>
      </c>
      <c r="E127" s="7">
        <v>12445.25</v>
      </c>
      <c r="F127" s="7">
        <v>12446.45</v>
      </c>
      <c r="G127" s="7">
        <v>12454</v>
      </c>
      <c r="H127" s="2"/>
      <c r="I127" s="2" t="str">
        <f t="shared" si="7"/>
        <v/>
      </c>
      <c r="J127" s="2" t="str">
        <f t="shared" si="8"/>
        <v/>
      </c>
      <c r="K127" s="4" t="str">
        <f t="shared" si="6"/>
        <v/>
      </c>
      <c r="L127" s="43" t="str">
        <f t="shared" si="9"/>
        <v/>
      </c>
      <c r="M127" s="6" t="str">
        <f t="array" aca="1" ref="M127" ca="1">IFERROR(INDIRECT("I"&amp;(MAX(($H$1:H126=H127)*ROW($A$1:A126)))),"")</f>
        <v/>
      </c>
      <c r="N127" s="6" t="str">
        <f>IFERROR(INDEX(I128:$I$30000,MATCH(H127,H128:$H$30000,0),0),"")</f>
        <v/>
      </c>
    </row>
    <row r="128" spans="1:14" hidden="1" x14ac:dyDescent="0.25">
      <c r="A128" s="8">
        <v>42921</v>
      </c>
      <c r="B128" s="9">
        <v>0.53263888888888888</v>
      </c>
      <c r="C128" s="7">
        <v>12446.45</v>
      </c>
      <c r="D128" s="7">
        <v>12447.25</v>
      </c>
      <c r="E128" s="7">
        <v>12446.25</v>
      </c>
      <c r="F128" s="7">
        <v>12447.25</v>
      </c>
      <c r="G128" s="7">
        <v>12455</v>
      </c>
      <c r="H128" s="2"/>
      <c r="I128" s="2" t="str">
        <f t="shared" si="7"/>
        <v/>
      </c>
      <c r="J128" s="2" t="str">
        <f t="shared" si="8"/>
        <v/>
      </c>
      <c r="K128" s="4" t="str">
        <f t="shared" si="6"/>
        <v/>
      </c>
      <c r="L128" s="43" t="str">
        <f t="shared" si="9"/>
        <v/>
      </c>
      <c r="M128" s="6" t="str">
        <f t="array" aca="1" ref="M128" ca="1">IFERROR(INDIRECT("I"&amp;(MAX(($H$1:H127=H128)*ROW($A$1:A127)))),"")</f>
        <v/>
      </c>
      <c r="N128" s="6" t="str">
        <f>IFERROR(INDEX(I129:$I$30000,MATCH(H128,H129:$H$30000,0),0),"")</f>
        <v/>
      </c>
    </row>
    <row r="129" spans="1:14" hidden="1" x14ac:dyDescent="0.25">
      <c r="A129" s="8">
        <v>42921</v>
      </c>
      <c r="B129" s="9">
        <v>0.53333333333333333</v>
      </c>
      <c r="C129" s="7">
        <v>12447.25</v>
      </c>
      <c r="D129" s="7">
        <v>12451.65</v>
      </c>
      <c r="E129" s="7">
        <v>12446.95</v>
      </c>
      <c r="F129" s="7">
        <v>12448.45</v>
      </c>
      <c r="G129" s="7">
        <v>12457</v>
      </c>
      <c r="H129" s="2"/>
      <c r="I129" s="2" t="str">
        <f t="shared" si="7"/>
        <v/>
      </c>
      <c r="J129" s="2" t="str">
        <f t="shared" si="8"/>
        <v/>
      </c>
      <c r="K129" s="4" t="str">
        <f t="shared" si="6"/>
        <v/>
      </c>
      <c r="L129" s="43" t="str">
        <f t="shared" si="9"/>
        <v/>
      </c>
      <c r="M129" s="6" t="str">
        <f t="array" aca="1" ref="M129" ca="1">IFERROR(INDIRECT("I"&amp;(MAX(($H$1:H128=H129)*ROW($A$1:A128)))),"")</f>
        <v/>
      </c>
      <c r="N129" s="6" t="str">
        <f>IFERROR(INDEX(I130:$I$30000,MATCH(H129,H130:$H$30000,0),0),"")</f>
        <v/>
      </c>
    </row>
    <row r="130" spans="1:14" hidden="1" x14ac:dyDescent="0.25">
      <c r="A130" s="8">
        <v>42921</v>
      </c>
      <c r="B130" s="9">
        <v>0.53402777777777777</v>
      </c>
      <c r="C130" s="7">
        <v>12448.45</v>
      </c>
      <c r="D130" s="7">
        <v>12448.65</v>
      </c>
      <c r="E130" s="7">
        <v>12447.25</v>
      </c>
      <c r="F130" s="7">
        <v>12447.95</v>
      </c>
      <c r="G130" s="7">
        <v>12458</v>
      </c>
      <c r="H130" s="2"/>
      <c r="I130" s="2" t="str">
        <f t="shared" si="7"/>
        <v/>
      </c>
      <c r="J130" s="2" t="str">
        <f t="shared" si="8"/>
        <v/>
      </c>
      <c r="K130" s="4" t="str">
        <f t="shared" si="6"/>
        <v/>
      </c>
      <c r="L130" s="43" t="str">
        <f t="shared" si="9"/>
        <v/>
      </c>
      <c r="M130" s="6" t="str">
        <f t="array" aca="1" ref="M130" ca="1">IFERROR(INDIRECT("I"&amp;(MAX(($H$1:H129=H130)*ROW($A$1:A129)))),"")</f>
        <v/>
      </c>
      <c r="N130" s="6" t="str">
        <f>IFERROR(INDEX(I131:$I$30000,MATCH(H130,H131:$H$30000,0),0),"")</f>
        <v/>
      </c>
    </row>
    <row r="131" spans="1:14" hidden="1" x14ac:dyDescent="0.25">
      <c r="A131" s="8">
        <v>42921</v>
      </c>
      <c r="B131" s="9">
        <v>0.53472222222222221</v>
      </c>
      <c r="C131" s="7">
        <v>12447.95</v>
      </c>
      <c r="D131" s="7">
        <v>12453.95</v>
      </c>
      <c r="E131" s="7">
        <v>12448.25</v>
      </c>
      <c r="F131" s="7">
        <v>12453.25</v>
      </c>
      <c r="G131" s="7">
        <v>12459</v>
      </c>
      <c r="H131" s="2"/>
      <c r="I131" s="2" t="str">
        <f t="shared" si="7"/>
        <v/>
      </c>
      <c r="J131" s="2" t="str">
        <f t="shared" si="8"/>
        <v/>
      </c>
      <c r="K131" s="4" t="str">
        <f t="shared" si="6"/>
        <v/>
      </c>
      <c r="L131" s="43" t="str">
        <f t="shared" si="9"/>
        <v/>
      </c>
      <c r="M131" s="6" t="str">
        <f t="array" aca="1" ref="M131" ca="1">IFERROR(INDIRECT("I"&amp;(MAX(($H$1:H130=H131)*ROW($A$1:A130)))),"")</f>
        <v/>
      </c>
      <c r="N131" s="6" t="str">
        <f>IFERROR(INDEX(I132:$I$30000,MATCH(H131,H132:$H$30000,0),0),"")</f>
        <v/>
      </c>
    </row>
    <row r="132" spans="1:14" hidden="1" x14ac:dyDescent="0.25">
      <c r="A132" s="8">
        <v>42921</v>
      </c>
      <c r="B132" s="9">
        <v>0.53541666666666665</v>
      </c>
      <c r="C132" s="7">
        <v>12453.25</v>
      </c>
      <c r="D132" s="7">
        <v>12454.65</v>
      </c>
      <c r="E132" s="7">
        <v>12450.25</v>
      </c>
      <c r="F132" s="7">
        <v>12453.95</v>
      </c>
      <c r="G132" s="7">
        <v>12460</v>
      </c>
      <c r="H132" s="2"/>
      <c r="I132" s="2" t="str">
        <f t="shared" si="7"/>
        <v/>
      </c>
      <c r="J132" s="2" t="str">
        <f t="shared" si="8"/>
        <v/>
      </c>
      <c r="K132" s="4" t="str">
        <f t="shared" si="6"/>
        <v/>
      </c>
      <c r="L132" s="43" t="str">
        <f t="shared" si="9"/>
        <v/>
      </c>
      <c r="M132" s="6" t="str">
        <f t="array" aca="1" ref="M132" ca="1">IFERROR(INDIRECT("I"&amp;(MAX(($H$1:H131=H132)*ROW($A$1:A131)))),"")</f>
        <v/>
      </c>
      <c r="N132" s="6" t="str">
        <f>IFERROR(INDEX(I133:$I$30000,MATCH(H132,H133:$H$30000,0),0),"")</f>
        <v/>
      </c>
    </row>
    <row r="133" spans="1:14" hidden="1" x14ac:dyDescent="0.25">
      <c r="A133" s="8">
        <v>42921</v>
      </c>
      <c r="B133" s="9">
        <v>0.53611111111111109</v>
      </c>
      <c r="C133" s="7">
        <v>12453.95</v>
      </c>
      <c r="D133" s="7">
        <v>12459.65</v>
      </c>
      <c r="E133" s="7">
        <v>12454.25</v>
      </c>
      <c r="F133" s="7">
        <v>12458.95</v>
      </c>
      <c r="G133" s="7">
        <v>12462</v>
      </c>
      <c r="H133" s="2"/>
      <c r="I133" s="2" t="str">
        <f t="shared" si="7"/>
        <v/>
      </c>
      <c r="J133" s="2" t="str">
        <f t="shared" si="8"/>
        <v/>
      </c>
      <c r="K133" s="4" t="str">
        <f t="shared" si="6"/>
        <v/>
      </c>
      <c r="L133" s="43" t="str">
        <f t="shared" si="9"/>
        <v/>
      </c>
      <c r="M133" s="6" t="str">
        <f t="array" aca="1" ref="M133" ca="1">IFERROR(INDIRECT("I"&amp;(MAX(($H$1:H132=H133)*ROW($A$1:A132)))),"")</f>
        <v/>
      </c>
      <c r="N133" s="6" t="str">
        <f>IFERROR(INDEX(I134:$I$30000,MATCH(H133,H134:$H$30000,0),0),"")</f>
        <v/>
      </c>
    </row>
    <row r="134" spans="1:14" hidden="1" x14ac:dyDescent="0.25">
      <c r="A134" s="8">
        <v>42921</v>
      </c>
      <c r="B134" s="9">
        <v>0.53680555555555554</v>
      </c>
      <c r="C134" s="7">
        <v>12458.95</v>
      </c>
      <c r="D134" s="7">
        <v>12460.65</v>
      </c>
      <c r="E134" s="7">
        <v>12457.25</v>
      </c>
      <c r="F134" s="7">
        <v>12458.75</v>
      </c>
      <c r="G134" s="7">
        <v>12463</v>
      </c>
      <c r="H134" s="2"/>
      <c r="I134" s="2" t="str">
        <f t="shared" si="7"/>
        <v/>
      </c>
      <c r="J134" s="2" t="str">
        <f t="shared" si="8"/>
        <v/>
      </c>
      <c r="K134" s="4" t="str">
        <f t="shared" si="6"/>
        <v/>
      </c>
      <c r="L134" s="43" t="str">
        <f t="shared" si="9"/>
        <v/>
      </c>
      <c r="M134" s="6" t="str">
        <f t="array" aca="1" ref="M134" ca="1">IFERROR(INDIRECT("I"&amp;(MAX(($H$1:H133=H134)*ROW($A$1:A133)))),"")</f>
        <v/>
      </c>
      <c r="N134" s="6" t="str">
        <f>IFERROR(INDEX(I135:$I$30000,MATCH(H134,H135:$H$30000,0),0),"")</f>
        <v/>
      </c>
    </row>
    <row r="135" spans="1:14" x14ac:dyDescent="0.25">
      <c r="A135" s="8">
        <v>42921</v>
      </c>
      <c r="B135" s="9">
        <v>0.53749999999999998</v>
      </c>
      <c r="C135" s="7">
        <v>12458.75</v>
      </c>
      <c r="D135" s="7">
        <v>12464.15</v>
      </c>
      <c r="E135" s="7">
        <v>12457.25</v>
      </c>
      <c r="F135" s="7">
        <v>12460.95</v>
      </c>
      <c r="G135" s="7">
        <v>12464</v>
      </c>
      <c r="H135" s="2" t="s">
        <v>7</v>
      </c>
      <c r="I135" s="2">
        <f t="shared" si="7"/>
        <v>12464.15</v>
      </c>
      <c r="J135" s="2">
        <f t="shared" si="8"/>
        <v>12467.15</v>
      </c>
      <c r="K135" s="4">
        <f t="shared" si="6"/>
        <v>12485.05</v>
      </c>
      <c r="L135" s="43" t="str">
        <f t="shared" si="9"/>
        <v>OUI</v>
      </c>
      <c r="M135" s="6">
        <f t="array" aca="1" ref="M135" ca="1">IFERROR(INDIRECT("I"&amp;(MAX(($H$1:H134=H135)*ROW($A$1:A134)))),"")</f>
        <v>12459.75</v>
      </c>
      <c r="N135" s="6">
        <f>IFERROR(INDEX(I136:$I$30000,MATCH(H135,H136:$H$30000,0),0),"")</f>
        <v>12444.65</v>
      </c>
    </row>
    <row r="136" spans="1:14" hidden="1" x14ac:dyDescent="0.25">
      <c r="A136" s="8">
        <v>42921</v>
      </c>
      <c r="B136" s="9">
        <v>0.53819444444444442</v>
      </c>
      <c r="C136" s="7">
        <v>12460.95</v>
      </c>
      <c r="D136" s="7">
        <v>12462.75</v>
      </c>
      <c r="E136" s="7">
        <v>12460.45</v>
      </c>
      <c r="F136" s="7">
        <v>12461.95</v>
      </c>
      <c r="G136" s="7">
        <v>12463</v>
      </c>
      <c r="H136" s="2"/>
      <c r="I136" s="2" t="str">
        <f t="shared" si="7"/>
        <v/>
      </c>
      <c r="J136" s="2" t="str">
        <f t="shared" si="8"/>
        <v/>
      </c>
      <c r="K136" s="4" t="str">
        <f t="shared" si="6"/>
        <v/>
      </c>
      <c r="L136" s="43" t="str">
        <f t="shared" si="9"/>
        <v/>
      </c>
      <c r="M136" s="6" t="str">
        <f t="array" aca="1" ref="M136" ca="1">IFERROR(INDIRECT("I"&amp;(MAX(($H$1:H135=H136)*ROW($A$1:A135)))),"")</f>
        <v/>
      </c>
      <c r="N136" s="6" t="str">
        <f>IFERROR(INDEX(I137:$I$30000,MATCH(H136,H137:$H$30000,0),0),"")</f>
        <v/>
      </c>
    </row>
    <row r="137" spans="1:14" hidden="1" x14ac:dyDescent="0.25">
      <c r="A137" s="8">
        <v>42921</v>
      </c>
      <c r="B137" s="9">
        <v>0.53888888888888886</v>
      </c>
      <c r="C137" s="7">
        <v>12461.95</v>
      </c>
      <c r="D137" s="7">
        <v>12461.95</v>
      </c>
      <c r="E137" s="7">
        <v>12456.95</v>
      </c>
      <c r="F137" s="7">
        <v>12456.95</v>
      </c>
      <c r="G137" s="7">
        <v>12462</v>
      </c>
      <c r="H137" s="2"/>
      <c r="I137" s="2" t="str">
        <f t="shared" si="7"/>
        <v/>
      </c>
      <c r="J137" s="2" t="str">
        <f t="shared" si="8"/>
        <v/>
      </c>
      <c r="K137" s="4" t="str">
        <f t="shared" si="6"/>
        <v/>
      </c>
      <c r="L137" s="43" t="str">
        <f t="shared" si="9"/>
        <v/>
      </c>
      <c r="M137" s="6" t="str">
        <f t="array" aca="1" ref="M137" ca="1">IFERROR(INDIRECT("I"&amp;(MAX(($H$1:H136=H137)*ROW($A$1:A136)))),"")</f>
        <v/>
      </c>
      <c r="N137" s="6" t="str">
        <f>IFERROR(INDEX(I138:$I$30000,MATCH(H137,H138:$H$30000,0),0),"")</f>
        <v/>
      </c>
    </row>
    <row r="138" spans="1:14" hidden="1" x14ac:dyDescent="0.25">
      <c r="A138" s="8">
        <v>42921</v>
      </c>
      <c r="B138" s="9">
        <v>0.5395833333333333</v>
      </c>
      <c r="C138" s="7">
        <v>12456.95</v>
      </c>
      <c r="D138" s="7">
        <v>12457.45</v>
      </c>
      <c r="E138" s="7">
        <v>12454.75</v>
      </c>
      <c r="F138" s="7">
        <v>12457.25</v>
      </c>
      <c r="G138" s="7">
        <v>12460</v>
      </c>
      <c r="H138" s="2"/>
      <c r="I138" s="2" t="str">
        <f t="shared" si="7"/>
        <v/>
      </c>
      <c r="J138" s="2" t="str">
        <f t="shared" si="8"/>
        <v/>
      </c>
      <c r="K138" s="4" t="str">
        <f t="shared" si="6"/>
        <v/>
      </c>
      <c r="L138" s="43" t="str">
        <f t="shared" si="9"/>
        <v/>
      </c>
      <c r="M138" s="6" t="str">
        <f t="array" aca="1" ref="M138" ca="1">IFERROR(INDIRECT("I"&amp;(MAX(($H$1:H137=H138)*ROW($A$1:A137)))),"")</f>
        <v/>
      </c>
      <c r="N138" s="6" t="str">
        <f>IFERROR(INDEX(I139:$I$30000,MATCH(H138,H139:$H$30000,0),0),"")</f>
        <v/>
      </c>
    </row>
    <row r="139" spans="1:14" hidden="1" x14ac:dyDescent="0.25">
      <c r="A139" s="8">
        <v>42921</v>
      </c>
      <c r="B139" s="9">
        <v>0.54027777777777775</v>
      </c>
      <c r="C139" s="7">
        <v>12457.25</v>
      </c>
      <c r="D139" s="7">
        <v>12457.25</v>
      </c>
      <c r="E139" s="7">
        <v>12456.45</v>
      </c>
      <c r="F139" s="7">
        <v>12456.75</v>
      </c>
      <c r="G139" s="7">
        <v>12459</v>
      </c>
      <c r="H139" s="2"/>
      <c r="I139" s="2" t="str">
        <f t="shared" si="7"/>
        <v/>
      </c>
      <c r="J139" s="2" t="str">
        <f t="shared" si="8"/>
        <v/>
      </c>
      <c r="K139" s="4" t="str">
        <f t="shared" si="6"/>
        <v/>
      </c>
      <c r="L139" s="43" t="str">
        <f t="shared" si="9"/>
        <v/>
      </c>
      <c r="M139" s="6" t="str">
        <f t="array" aca="1" ref="M139" ca="1">IFERROR(INDIRECT("I"&amp;(MAX(($H$1:H138=H139)*ROW($A$1:A138)))),"")</f>
        <v/>
      </c>
      <c r="N139" s="6" t="str">
        <f>IFERROR(INDEX(I140:$I$30000,MATCH(H139,H140:$H$30000,0),0),"")</f>
        <v/>
      </c>
    </row>
    <row r="140" spans="1:14" hidden="1" x14ac:dyDescent="0.25">
      <c r="A140" s="8">
        <v>42921</v>
      </c>
      <c r="B140" s="9">
        <v>0.54097222222222219</v>
      </c>
      <c r="C140" s="7">
        <v>12456.75</v>
      </c>
      <c r="D140" s="7">
        <v>12458.25</v>
      </c>
      <c r="E140" s="7">
        <v>12453.95</v>
      </c>
      <c r="F140" s="7">
        <v>12458.25</v>
      </c>
      <c r="G140" s="7">
        <v>12458</v>
      </c>
      <c r="H140" s="2"/>
      <c r="I140" s="2" t="str">
        <f t="shared" si="7"/>
        <v/>
      </c>
      <c r="J140" s="2" t="str">
        <f t="shared" si="8"/>
        <v/>
      </c>
      <c r="K140" s="4" t="str">
        <f t="shared" si="6"/>
        <v/>
      </c>
      <c r="L140" s="43" t="str">
        <f t="shared" si="9"/>
        <v/>
      </c>
      <c r="M140" s="6" t="str">
        <f t="array" aca="1" ref="M140" ca="1">IFERROR(INDIRECT("I"&amp;(MAX(($H$1:H139=H140)*ROW($A$1:A139)))),"")</f>
        <v/>
      </c>
      <c r="N140" s="6" t="str">
        <f>IFERROR(INDEX(I141:$I$30000,MATCH(H140,H141:$H$30000,0),0),"")</f>
        <v/>
      </c>
    </row>
    <row r="141" spans="1:14" hidden="1" x14ac:dyDescent="0.25">
      <c r="A141" s="8">
        <v>42921</v>
      </c>
      <c r="B141" s="9">
        <v>0.54166666666666663</v>
      </c>
      <c r="C141" s="7">
        <v>12458.25</v>
      </c>
      <c r="D141" s="7">
        <v>12459.75</v>
      </c>
      <c r="E141" s="7">
        <v>12456.95</v>
      </c>
      <c r="F141" s="7">
        <v>12456.95</v>
      </c>
      <c r="G141" s="7">
        <v>12456</v>
      </c>
      <c r="H141" s="2"/>
      <c r="I141" s="2" t="str">
        <f t="shared" si="7"/>
        <v/>
      </c>
      <c r="J141" s="2" t="str">
        <f t="shared" si="8"/>
        <v/>
      </c>
      <c r="K141" s="4" t="str">
        <f t="shared" si="6"/>
        <v/>
      </c>
      <c r="L141" s="43" t="str">
        <f t="shared" si="9"/>
        <v/>
      </c>
      <c r="M141" s="6" t="str">
        <f t="array" aca="1" ref="M141" ca="1">IFERROR(INDIRECT("I"&amp;(MAX(($H$1:H140=H141)*ROW($A$1:A140)))),"")</f>
        <v/>
      </c>
      <c r="N141" s="6" t="str">
        <f>IFERROR(INDEX(I142:$I$30000,MATCH(H141,H142:$H$30000,0),0),"")</f>
        <v/>
      </c>
    </row>
    <row r="142" spans="1:14" hidden="1" x14ac:dyDescent="0.25">
      <c r="A142" s="8">
        <v>42921</v>
      </c>
      <c r="B142" s="9">
        <v>0.54236111111111118</v>
      </c>
      <c r="C142" s="7">
        <v>12456.95</v>
      </c>
      <c r="D142" s="7">
        <v>12458.25</v>
      </c>
      <c r="E142" s="7">
        <v>12454.95</v>
      </c>
      <c r="F142" s="7">
        <v>12456.45</v>
      </c>
      <c r="G142" s="7">
        <v>12455</v>
      </c>
      <c r="H142" s="2"/>
      <c r="I142" s="2" t="str">
        <f t="shared" si="7"/>
        <v/>
      </c>
      <c r="J142" s="2" t="str">
        <f t="shared" si="8"/>
        <v/>
      </c>
      <c r="K142" s="4" t="str">
        <f t="shared" si="6"/>
        <v/>
      </c>
      <c r="L142" s="43" t="str">
        <f t="shared" si="9"/>
        <v/>
      </c>
      <c r="M142" s="6" t="str">
        <f t="array" aca="1" ref="M142" ca="1">IFERROR(INDIRECT("I"&amp;(MAX(($H$1:H141=H142)*ROW($A$1:A141)))),"")</f>
        <v/>
      </c>
      <c r="N142" s="6" t="str">
        <f>IFERROR(INDEX(I143:$I$30000,MATCH(H142,H143:$H$30000,0),0),"")</f>
        <v/>
      </c>
    </row>
    <row r="143" spans="1:14" hidden="1" x14ac:dyDescent="0.25">
      <c r="A143" s="8">
        <v>42921</v>
      </c>
      <c r="B143" s="9">
        <v>0.54305555555555551</v>
      </c>
      <c r="C143" s="7">
        <v>12456.45</v>
      </c>
      <c r="D143" s="7">
        <v>12456.95</v>
      </c>
      <c r="E143" s="7">
        <v>12443.45</v>
      </c>
      <c r="F143" s="7">
        <v>12447.25</v>
      </c>
      <c r="G143" s="7">
        <v>12454</v>
      </c>
      <c r="H143" s="2"/>
      <c r="I143" s="2" t="str">
        <f t="shared" si="7"/>
        <v/>
      </c>
      <c r="J143" s="2" t="str">
        <f t="shared" si="8"/>
        <v/>
      </c>
      <c r="K143" s="4" t="str">
        <f t="shared" si="6"/>
        <v/>
      </c>
      <c r="L143" s="43" t="str">
        <f t="shared" si="9"/>
        <v/>
      </c>
      <c r="M143" s="6" t="str">
        <f t="array" aca="1" ref="M143" ca="1">IFERROR(INDIRECT("I"&amp;(MAX(($H$1:H142=H143)*ROW($A$1:A142)))),"")</f>
        <v/>
      </c>
      <c r="N143" s="6" t="str">
        <f>IFERROR(INDEX(I144:$I$30000,MATCH(H143,H144:$H$30000,0),0),"")</f>
        <v/>
      </c>
    </row>
    <row r="144" spans="1:14" hidden="1" x14ac:dyDescent="0.25">
      <c r="A144" s="8">
        <v>42921</v>
      </c>
      <c r="B144" s="9">
        <v>0.54375000000000007</v>
      </c>
      <c r="C144" s="7">
        <v>12447.25</v>
      </c>
      <c r="D144" s="7">
        <v>12453.75</v>
      </c>
      <c r="E144" s="7">
        <v>12446.95</v>
      </c>
      <c r="F144" s="7">
        <v>12452.45</v>
      </c>
      <c r="G144" s="7">
        <v>12452</v>
      </c>
      <c r="H144" s="2"/>
      <c r="I144" s="2" t="str">
        <f t="shared" si="7"/>
        <v/>
      </c>
      <c r="J144" s="2" t="str">
        <f t="shared" si="8"/>
        <v/>
      </c>
      <c r="K144" s="4" t="str">
        <f t="shared" si="6"/>
        <v/>
      </c>
      <c r="L144" s="43" t="str">
        <f t="shared" si="9"/>
        <v/>
      </c>
      <c r="M144" s="6" t="str">
        <f t="array" aca="1" ref="M144" ca="1">IFERROR(INDIRECT("I"&amp;(MAX(($H$1:H143=H144)*ROW($A$1:A143)))),"")</f>
        <v/>
      </c>
      <c r="N144" s="6" t="str">
        <f>IFERROR(INDEX(I145:$I$30000,MATCH(H144,H145:$H$30000,0),0),"")</f>
        <v/>
      </c>
    </row>
    <row r="145" spans="1:14" hidden="1" x14ac:dyDescent="0.25">
      <c r="A145" s="8">
        <v>42921</v>
      </c>
      <c r="B145" s="9">
        <v>0.5444444444444444</v>
      </c>
      <c r="C145" s="7">
        <v>12452.45</v>
      </c>
      <c r="D145" s="7">
        <v>12451.95</v>
      </c>
      <c r="E145" s="7">
        <v>12448.75</v>
      </c>
      <c r="F145" s="7">
        <v>12450.25</v>
      </c>
      <c r="G145" s="7">
        <v>12451</v>
      </c>
      <c r="H145" s="2"/>
      <c r="I145" s="2" t="str">
        <f t="shared" si="7"/>
        <v/>
      </c>
      <c r="J145" s="2" t="str">
        <f t="shared" si="8"/>
        <v/>
      </c>
      <c r="K145" s="4" t="str">
        <f t="shared" si="6"/>
        <v/>
      </c>
      <c r="L145" s="43" t="str">
        <f t="shared" si="9"/>
        <v/>
      </c>
      <c r="M145" s="6" t="str">
        <f t="array" aca="1" ref="M145" ca="1">IFERROR(INDIRECT("I"&amp;(MAX(($H$1:H144=H145)*ROW($A$1:A144)))),"")</f>
        <v/>
      </c>
      <c r="N145" s="6" t="str">
        <f>IFERROR(INDEX(I146:$I$30000,MATCH(H145,H146:$H$30000,0),0),"")</f>
        <v/>
      </c>
    </row>
    <row r="146" spans="1:14" hidden="1" x14ac:dyDescent="0.25">
      <c r="A146" s="8">
        <v>42921</v>
      </c>
      <c r="B146" s="9">
        <v>0.54513888888888895</v>
      </c>
      <c r="C146" s="7">
        <v>12450.25</v>
      </c>
      <c r="D146" s="7">
        <v>12451.75</v>
      </c>
      <c r="E146" s="7">
        <v>12448.75</v>
      </c>
      <c r="F146" s="7">
        <v>12448.75</v>
      </c>
      <c r="G146" s="7">
        <v>12450</v>
      </c>
      <c r="H146" s="2"/>
      <c r="I146" s="2" t="str">
        <f t="shared" si="7"/>
        <v/>
      </c>
      <c r="J146" s="2" t="str">
        <f t="shared" si="8"/>
        <v/>
      </c>
      <c r="K146" s="4" t="str">
        <f t="shared" si="6"/>
        <v/>
      </c>
      <c r="L146" s="43" t="str">
        <f t="shared" si="9"/>
        <v/>
      </c>
      <c r="M146" s="6" t="str">
        <f t="array" aca="1" ref="M146" ca="1">IFERROR(INDIRECT("I"&amp;(MAX(($H$1:H145=H146)*ROW($A$1:A145)))),"")</f>
        <v/>
      </c>
      <c r="N146" s="6" t="str">
        <f>IFERROR(INDEX(I147:$I$30000,MATCH(H146,H147:$H$30000,0),0),"")</f>
        <v/>
      </c>
    </row>
    <row r="147" spans="1:14" hidden="1" x14ac:dyDescent="0.25">
      <c r="A147" s="8">
        <v>42921</v>
      </c>
      <c r="B147" s="9">
        <v>0.54583333333333328</v>
      </c>
      <c r="C147" s="7">
        <v>12448.75</v>
      </c>
      <c r="D147" s="7">
        <v>12449.95</v>
      </c>
      <c r="E147" s="7">
        <v>12448.45</v>
      </c>
      <c r="F147" s="7">
        <v>12449.45</v>
      </c>
      <c r="G147" s="7">
        <v>12448</v>
      </c>
      <c r="H147" s="2"/>
      <c r="I147" s="2" t="str">
        <f t="shared" si="7"/>
        <v/>
      </c>
      <c r="J147" s="2" t="str">
        <f t="shared" si="8"/>
        <v/>
      </c>
      <c r="K147" s="4" t="str">
        <f t="shared" si="6"/>
        <v/>
      </c>
      <c r="L147" s="43" t="str">
        <f t="shared" si="9"/>
        <v/>
      </c>
      <c r="M147" s="6" t="str">
        <f t="array" aca="1" ref="M147" ca="1">IFERROR(INDIRECT("I"&amp;(MAX(($H$1:H146=H147)*ROW($A$1:A146)))),"")</f>
        <v/>
      </c>
      <c r="N147" s="6" t="str">
        <f>IFERROR(INDEX(I148:$I$30000,MATCH(H147,H148:$H$30000,0),0),"")</f>
        <v/>
      </c>
    </row>
    <row r="148" spans="1:14" hidden="1" x14ac:dyDescent="0.25">
      <c r="A148" s="8">
        <v>42921</v>
      </c>
      <c r="B148" s="9">
        <v>0.54652777777777783</v>
      </c>
      <c r="C148" s="7">
        <v>12449.45</v>
      </c>
      <c r="D148" s="7">
        <v>12450.75</v>
      </c>
      <c r="E148" s="7">
        <v>12449.75</v>
      </c>
      <c r="F148" s="7">
        <v>12450.75</v>
      </c>
      <c r="G148" s="7">
        <v>12447</v>
      </c>
      <c r="H148" s="2"/>
      <c r="I148" s="2" t="str">
        <f t="shared" si="7"/>
        <v/>
      </c>
      <c r="J148" s="2" t="str">
        <f t="shared" si="8"/>
        <v/>
      </c>
      <c r="K148" s="4" t="str">
        <f t="shared" si="6"/>
        <v/>
      </c>
      <c r="L148" s="43" t="str">
        <f t="shared" si="9"/>
        <v/>
      </c>
      <c r="M148" s="6" t="str">
        <f t="array" aca="1" ref="M148" ca="1">IFERROR(INDIRECT("I"&amp;(MAX(($H$1:H147=H148)*ROW($A$1:A147)))),"")</f>
        <v/>
      </c>
      <c r="N148" s="6" t="str">
        <f>IFERROR(INDEX(I149:$I$30000,MATCH(H148,H149:$H$30000,0),0),"")</f>
        <v/>
      </c>
    </row>
    <row r="149" spans="1:14" hidden="1" x14ac:dyDescent="0.25">
      <c r="A149" s="8">
        <v>42921</v>
      </c>
      <c r="B149" s="9">
        <v>0.54722222222222217</v>
      </c>
      <c r="C149" s="7">
        <v>12450.75</v>
      </c>
      <c r="D149" s="7">
        <v>12451.75</v>
      </c>
      <c r="E149" s="7">
        <v>12450.45</v>
      </c>
      <c r="F149" s="7">
        <v>12451.75</v>
      </c>
      <c r="G149" s="7">
        <v>12446</v>
      </c>
      <c r="H149" s="2"/>
      <c r="I149" s="2" t="str">
        <f t="shared" si="7"/>
        <v/>
      </c>
      <c r="J149" s="2" t="str">
        <f t="shared" si="8"/>
        <v/>
      </c>
      <c r="K149" s="4" t="str">
        <f t="shared" si="6"/>
        <v/>
      </c>
      <c r="L149" s="43" t="str">
        <f t="shared" si="9"/>
        <v/>
      </c>
      <c r="M149" s="6" t="str">
        <f t="array" aca="1" ref="M149" ca="1">IFERROR(INDIRECT("I"&amp;(MAX(($H$1:H148=H149)*ROW($A$1:A148)))),"")</f>
        <v/>
      </c>
      <c r="N149" s="6" t="str">
        <f>IFERROR(INDEX(I150:$I$30000,MATCH(H149,H150:$H$30000,0),0),"")</f>
        <v/>
      </c>
    </row>
    <row r="150" spans="1:14" hidden="1" x14ac:dyDescent="0.25">
      <c r="A150" s="8">
        <v>42921</v>
      </c>
      <c r="B150" s="9">
        <v>0.54791666666666672</v>
      </c>
      <c r="C150" s="7">
        <v>12451.75</v>
      </c>
      <c r="D150" s="7">
        <v>12452.95</v>
      </c>
      <c r="E150" s="7">
        <v>12451.25</v>
      </c>
      <c r="F150" s="7">
        <v>12452.45</v>
      </c>
      <c r="G150" s="7">
        <v>12444</v>
      </c>
      <c r="H150" s="2"/>
      <c r="I150" s="2" t="str">
        <f t="shared" si="7"/>
        <v/>
      </c>
      <c r="J150" s="2" t="str">
        <f t="shared" si="8"/>
        <v/>
      </c>
      <c r="K150" s="4" t="str">
        <f t="shared" si="6"/>
        <v/>
      </c>
      <c r="L150" s="43" t="str">
        <f t="shared" si="9"/>
        <v/>
      </c>
      <c r="M150" s="6" t="str">
        <f t="array" aca="1" ref="M150" ca="1">IFERROR(INDIRECT("I"&amp;(MAX(($H$1:H149=H150)*ROW($A$1:A149)))),"")</f>
        <v/>
      </c>
      <c r="N150" s="6" t="str">
        <f>IFERROR(INDEX(I151:$I$30000,MATCH(H150,H151:$H$30000,0),0),"")</f>
        <v/>
      </c>
    </row>
    <row r="151" spans="1:14" hidden="1" x14ac:dyDescent="0.25">
      <c r="A151" s="8">
        <v>42921</v>
      </c>
      <c r="B151" s="9">
        <v>0.54861111111111105</v>
      </c>
      <c r="C151" s="7">
        <v>12452.45</v>
      </c>
      <c r="D151" s="7">
        <v>12453.25</v>
      </c>
      <c r="E151" s="7">
        <v>12450.95</v>
      </c>
      <c r="F151" s="7">
        <v>12451.45</v>
      </c>
      <c r="G151" s="7">
        <v>12443</v>
      </c>
      <c r="H151" s="2"/>
      <c r="I151" s="2" t="str">
        <f t="shared" si="7"/>
        <v/>
      </c>
      <c r="J151" s="2" t="str">
        <f t="shared" si="8"/>
        <v/>
      </c>
      <c r="K151" s="4" t="str">
        <f t="shared" si="6"/>
        <v/>
      </c>
      <c r="L151" s="43" t="str">
        <f t="shared" si="9"/>
        <v/>
      </c>
      <c r="M151" s="6" t="str">
        <f t="array" aca="1" ref="M151" ca="1">IFERROR(INDIRECT("I"&amp;(MAX(($H$1:H150=H151)*ROW($A$1:A150)))),"")</f>
        <v/>
      </c>
      <c r="N151" s="6" t="str">
        <f>IFERROR(INDEX(I152:$I$30000,MATCH(H151,H152:$H$30000,0),0),"")</f>
        <v/>
      </c>
    </row>
    <row r="152" spans="1:14" hidden="1" x14ac:dyDescent="0.25">
      <c r="A152" s="8">
        <v>42921</v>
      </c>
      <c r="B152" s="9">
        <v>0.5493055555555556</v>
      </c>
      <c r="C152" s="7">
        <v>12451.45</v>
      </c>
      <c r="D152" s="7">
        <v>12451.75</v>
      </c>
      <c r="E152" s="7">
        <v>12449.95</v>
      </c>
      <c r="F152" s="7">
        <v>12451.25</v>
      </c>
      <c r="G152" s="7">
        <v>12442</v>
      </c>
      <c r="H152" s="2"/>
      <c r="I152" s="2" t="str">
        <f t="shared" si="7"/>
        <v/>
      </c>
      <c r="J152" s="2" t="str">
        <f t="shared" si="8"/>
        <v/>
      </c>
      <c r="K152" s="4" t="str">
        <f t="shared" si="6"/>
        <v/>
      </c>
      <c r="L152" s="43" t="str">
        <f t="shared" si="9"/>
        <v/>
      </c>
      <c r="M152" s="6" t="str">
        <f t="array" aca="1" ref="M152" ca="1">IFERROR(INDIRECT("I"&amp;(MAX(($H$1:H151=H152)*ROW($A$1:A151)))),"")</f>
        <v/>
      </c>
      <c r="N152" s="6" t="str">
        <f>IFERROR(INDEX(I153:$I$30000,MATCH(H152,H153:$H$30000,0),0),"")</f>
        <v/>
      </c>
    </row>
    <row r="153" spans="1:14" hidden="1" x14ac:dyDescent="0.25">
      <c r="A153" s="8">
        <v>42921</v>
      </c>
      <c r="B153" s="9">
        <v>0.54999999999999993</v>
      </c>
      <c r="C153" s="7">
        <v>12451.25</v>
      </c>
      <c r="D153" s="7">
        <v>12450.95</v>
      </c>
      <c r="E153" s="7">
        <v>12449.95</v>
      </c>
      <c r="F153" s="7">
        <v>12450.45</v>
      </c>
      <c r="G153" s="7">
        <v>12441</v>
      </c>
      <c r="H153" s="2"/>
      <c r="I153" s="2" t="str">
        <f t="shared" si="7"/>
        <v/>
      </c>
      <c r="J153" s="2" t="str">
        <f t="shared" si="8"/>
        <v/>
      </c>
      <c r="K153" s="4" t="str">
        <f t="shared" si="6"/>
        <v/>
      </c>
      <c r="L153" s="43" t="str">
        <f t="shared" si="9"/>
        <v/>
      </c>
      <c r="M153" s="6" t="str">
        <f t="array" aca="1" ref="M153" ca="1">IFERROR(INDIRECT("I"&amp;(MAX(($H$1:H152=H153)*ROW($A$1:A152)))),"")</f>
        <v/>
      </c>
      <c r="N153" s="6" t="str">
        <f>IFERROR(INDEX(I154:$I$30000,MATCH(H153,H154:$H$30000,0),0),"")</f>
        <v/>
      </c>
    </row>
    <row r="154" spans="1:14" hidden="1" x14ac:dyDescent="0.25">
      <c r="A154" s="8">
        <v>42921</v>
      </c>
      <c r="B154" s="9">
        <v>0.55069444444444449</v>
      </c>
      <c r="C154" s="7">
        <v>12450.45</v>
      </c>
      <c r="D154" s="7">
        <v>12450.45</v>
      </c>
      <c r="E154" s="7">
        <v>12447.25</v>
      </c>
      <c r="F154" s="7">
        <v>12447.95</v>
      </c>
      <c r="G154" s="7">
        <v>12439</v>
      </c>
      <c r="H154" s="2"/>
      <c r="I154" s="2" t="str">
        <f t="shared" si="7"/>
        <v/>
      </c>
      <c r="J154" s="2" t="str">
        <f t="shared" si="8"/>
        <v/>
      </c>
      <c r="K154" s="4" t="str">
        <f t="shared" si="6"/>
        <v/>
      </c>
      <c r="L154" s="43" t="str">
        <f t="shared" si="9"/>
        <v/>
      </c>
      <c r="M154" s="6" t="str">
        <f t="array" aca="1" ref="M154" ca="1">IFERROR(INDIRECT("I"&amp;(MAX(($H$1:H153=H154)*ROW($A$1:A153)))),"")</f>
        <v/>
      </c>
      <c r="N154" s="6" t="str">
        <f>IFERROR(INDEX(I155:$I$30000,MATCH(H154,H155:$H$30000,0),0),"")</f>
        <v/>
      </c>
    </row>
    <row r="155" spans="1:14" hidden="1" x14ac:dyDescent="0.25">
      <c r="A155" s="8">
        <v>42921</v>
      </c>
      <c r="B155" s="9">
        <v>0.55138888888888882</v>
      </c>
      <c r="C155" s="7">
        <v>12447.95</v>
      </c>
      <c r="D155" s="7">
        <v>12448.25</v>
      </c>
      <c r="E155" s="7">
        <v>12442.75</v>
      </c>
      <c r="F155" s="7">
        <v>12443.25</v>
      </c>
      <c r="G155" s="7">
        <v>12438</v>
      </c>
      <c r="H155" s="2"/>
      <c r="I155" s="2" t="str">
        <f t="shared" si="7"/>
        <v/>
      </c>
      <c r="J155" s="2" t="str">
        <f t="shared" si="8"/>
        <v/>
      </c>
      <c r="K155" s="4" t="str">
        <f t="shared" si="6"/>
        <v/>
      </c>
      <c r="L155" s="43" t="str">
        <f t="shared" si="9"/>
        <v/>
      </c>
      <c r="M155" s="6" t="str">
        <f t="array" aca="1" ref="M155" ca="1">IFERROR(INDIRECT("I"&amp;(MAX(($H$1:H154=H155)*ROW($A$1:A154)))),"")</f>
        <v/>
      </c>
      <c r="N155" s="6" t="str">
        <f>IFERROR(INDEX(I156:$I$30000,MATCH(H155,H156:$H$30000,0),0),"")</f>
        <v/>
      </c>
    </row>
    <row r="156" spans="1:14" hidden="1" x14ac:dyDescent="0.25">
      <c r="A156" s="8">
        <v>42921</v>
      </c>
      <c r="B156" s="9">
        <v>0.55208333333333337</v>
      </c>
      <c r="C156" s="7">
        <v>12443.25</v>
      </c>
      <c r="D156" s="7">
        <v>12444.65</v>
      </c>
      <c r="E156" s="7">
        <v>12439.45</v>
      </c>
      <c r="F156" s="7">
        <v>12440.25</v>
      </c>
      <c r="G156" s="7">
        <v>12437</v>
      </c>
      <c r="H156" s="2"/>
      <c r="I156" s="2" t="str">
        <f t="shared" si="7"/>
        <v/>
      </c>
      <c r="J156" s="2" t="str">
        <f t="shared" si="8"/>
        <v/>
      </c>
      <c r="K156" s="4" t="str">
        <f t="shared" si="6"/>
        <v/>
      </c>
      <c r="L156" s="43" t="str">
        <f t="shared" si="9"/>
        <v/>
      </c>
      <c r="M156" s="6" t="str">
        <f t="array" aca="1" ref="M156" ca="1">IFERROR(INDIRECT("I"&amp;(MAX(($H$1:H155=H156)*ROW($A$1:A155)))),"")</f>
        <v/>
      </c>
      <c r="N156" s="6" t="str">
        <f>IFERROR(INDEX(I157:$I$30000,MATCH(H156,H157:$H$30000,0),0),"")</f>
        <v/>
      </c>
    </row>
    <row r="157" spans="1:14" x14ac:dyDescent="0.25">
      <c r="A157" s="8">
        <v>42921</v>
      </c>
      <c r="B157" s="9">
        <v>0.55277777777777781</v>
      </c>
      <c r="C157" s="7">
        <v>12440.25</v>
      </c>
      <c r="D157" s="7">
        <v>12440.65</v>
      </c>
      <c r="E157" s="7">
        <v>12435.25</v>
      </c>
      <c r="F157" s="7">
        <v>12436.75</v>
      </c>
      <c r="G157" s="7">
        <v>12435</v>
      </c>
      <c r="H157" s="2" t="s">
        <v>6</v>
      </c>
      <c r="I157" s="2">
        <f t="shared" si="7"/>
        <v>12435.25</v>
      </c>
      <c r="J157" s="2">
        <f t="shared" si="8"/>
        <v>12432.25</v>
      </c>
      <c r="K157" s="4">
        <f t="shared" si="6"/>
        <v>12425.95</v>
      </c>
      <c r="L157" s="43" t="str">
        <f t="shared" si="9"/>
        <v>OUI</v>
      </c>
      <c r="M157" s="6">
        <f t="array" aca="1" ref="M157" ca="1">IFERROR(INDIRECT("I"&amp;(MAX(($H$1:H156=H157)*ROW($A$1:A156)))),"")</f>
        <v>12434.95</v>
      </c>
      <c r="N157" s="6">
        <f>IFERROR(INDEX(I158:$I$30000,MATCH(H157,H158:$H$30000,0),0),"")</f>
        <v>12436.95</v>
      </c>
    </row>
    <row r="158" spans="1:14" hidden="1" x14ac:dyDescent="0.25">
      <c r="A158" s="8">
        <v>42921</v>
      </c>
      <c r="B158" s="9">
        <v>0.55347222222222225</v>
      </c>
      <c r="C158" s="7">
        <v>12436.75</v>
      </c>
      <c r="D158" s="7">
        <v>12439.75</v>
      </c>
      <c r="E158" s="7">
        <v>12435.75</v>
      </c>
      <c r="F158" s="7">
        <v>12438.95</v>
      </c>
      <c r="G158" s="7">
        <v>12436</v>
      </c>
      <c r="H158" s="2"/>
      <c r="I158" s="2" t="str">
        <f t="shared" si="7"/>
        <v/>
      </c>
      <c r="J158" s="2" t="str">
        <f t="shared" si="8"/>
        <v/>
      </c>
      <c r="K158" s="4" t="str">
        <f t="shared" si="6"/>
        <v/>
      </c>
      <c r="L158" s="43" t="str">
        <f t="shared" si="9"/>
        <v/>
      </c>
      <c r="M158" s="6" t="str">
        <f t="array" aca="1" ref="M158" ca="1">IFERROR(INDIRECT("I"&amp;(MAX(($H$1:H157=H158)*ROW($A$1:A157)))),"")</f>
        <v/>
      </c>
      <c r="N158" s="6" t="str">
        <f>IFERROR(INDEX(I159:$I$30000,MATCH(H158,H159:$H$30000,0),0),"")</f>
        <v/>
      </c>
    </row>
    <row r="159" spans="1:14" hidden="1" x14ac:dyDescent="0.25">
      <c r="A159" s="8">
        <v>42921</v>
      </c>
      <c r="B159" s="9">
        <v>0.5541666666666667</v>
      </c>
      <c r="C159" s="7">
        <v>12438.95</v>
      </c>
      <c r="D159" s="7">
        <v>12440.25</v>
      </c>
      <c r="E159" s="7">
        <v>12438.45</v>
      </c>
      <c r="F159" s="7">
        <v>12438.65</v>
      </c>
      <c r="G159" s="7">
        <v>12437</v>
      </c>
      <c r="H159" s="2"/>
      <c r="I159" s="2" t="str">
        <f t="shared" si="7"/>
        <v/>
      </c>
      <c r="J159" s="2" t="str">
        <f t="shared" si="8"/>
        <v/>
      </c>
      <c r="K159" s="4" t="str">
        <f t="shared" si="6"/>
        <v/>
      </c>
      <c r="L159" s="43" t="str">
        <f t="shared" si="9"/>
        <v/>
      </c>
      <c r="M159" s="6" t="str">
        <f t="array" aca="1" ref="M159" ca="1">IFERROR(INDIRECT("I"&amp;(MAX(($H$1:H158=H159)*ROW($A$1:A158)))),"")</f>
        <v/>
      </c>
      <c r="N159" s="6" t="str">
        <f>IFERROR(INDEX(I160:$I$30000,MATCH(H159,H160:$H$30000,0),0),"")</f>
        <v/>
      </c>
    </row>
    <row r="160" spans="1:14" hidden="1" x14ac:dyDescent="0.25">
      <c r="A160" s="8">
        <v>42921</v>
      </c>
      <c r="B160" s="9">
        <v>0.55486111111111114</v>
      </c>
      <c r="C160" s="7">
        <v>12438.65</v>
      </c>
      <c r="D160" s="7">
        <v>12438.25</v>
      </c>
      <c r="E160" s="7">
        <v>12436.45</v>
      </c>
      <c r="F160" s="7">
        <v>12438.25</v>
      </c>
      <c r="G160" s="7">
        <v>12437</v>
      </c>
      <c r="H160" s="2"/>
      <c r="I160" s="2" t="str">
        <f t="shared" si="7"/>
        <v/>
      </c>
      <c r="J160" s="2" t="str">
        <f t="shared" si="8"/>
        <v/>
      </c>
      <c r="K160" s="4" t="str">
        <f t="shared" si="6"/>
        <v/>
      </c>
      <c r="L160" s="43" t="str">
        <f t="shared" si="9"/>
        <v/>
      </c>
      <c r="M160" s="6" t="str">
        <f t="array" aca="1" ref="M160" ca="1">IFERROR(INDIRECT("I"&amp;(MAX(($H$1:H159=H160)*ROW($A$1:A159)))),"")</f>
        <v/>
      </c>
      <c r="N160" s="6" t="str">
        <f>IFERROR(INDEX(I161:$I$30000,MATCH(H160,H161:$H$30000,0),0),"")</f>
        <v/>
      </c>
    </row>
    <row r="161" spans="1:14" hidden="1" x14ac:dyDescent="0.25">
      <c r="A161" s="8">
        <v>42921</v>
      </c>
      <c r="B161" s="9">
        <v>0.55555555555555558</v>
      </c>
      <c r="C161" s="7">
        <v>12438.25</v>
      </c>
      <c r="D161" s="7">
        <v>12437.95</v>
      </c>
      <c r="E161" s="7">
        <v>12435.45</v>
      </c>
      <c r="F161" s="7">
        <v>12436.45</v>
      </c>
      <c r="G161" s="7">
        <v>12438</v>
      </c>
      <c r="H161" s="2"/>
      <c r="I161" s="2" t="str">
        <f t="shared" si="7"/>
        <v/>
      </c>
      <c r="J161" s="2" t="str">
        <f t="shared" si="8"/>
        <v/>
      </c>
      <c r="K161" s="4" t="str">
        <f t="shared" si="6"/>
        <v/>
      </c>
      <c r="L161" s="43" t="str">
        <f t="shared" si="9"/>
        <v/>
      </c>
      <c r="M161" s="6" t="str">
        <f t="array" aca="1" ref="M161" ca="1">IFERROR(INDIRECT("I"&amp;(MAX(($H$1:H160=H161)*ROW($A$1:A160)))),"")</f>
        <v/>
      </c>
      <c r="N161" s="6" t="str">
        <f>IFERROR(INDEX(I162:$I$30000,MATCH(H161,H162:$H$30000,0),0),"")</f>
        <v/>
      </c>
    </row>
    <row r="162" spans="1:14" hidden="1" x14ac:dyDescent="0.25">
      <c r="A162" s="8">
        <v>42921</v>
      </c>
      <c r="B162" s="9">
        <v>0.55625000000000002</v>
      </c>
      <c r="C162" s="7">
        <v>12436.45</v>
      </c>
      <c r="D162" s="7">
        <v>12438.95</v>
      </c>
      <c r="E162" s="7">
        <v>12435.45</v>
      </c>
      <c r="F162" s="7">
        <v>12438.45</v>
      </c>
      <c r="G162" s="7">
        <v>12439</v>
      </c>
      <c r="H162" s="2"/>
      <c r="I162" s="2" t="str">
        <f t="shared" si="7"/>
        <v/>
      </c>
      <c r="J162" s="2" t="str">
        <f t="shared" si="8"/>
        <v/>
      </c>
      <c r="K162" s="4" t="str">
        <f t="shared" si="6"/>
        <v/>
      </c>
      <c r="L162" s="43" t="str">
        <f t="shared" si="9"/>
        <v/>
      </c>
      <c r="M162" s="6" t="str">
        <f t="array" aca="1" ref="M162" ca="1">IFERROR(INDIRECT("I"&amp;(MAX(($H$1:H161=H162)*ROW($A$1:A161)))),"")</f>
        <v/>
      </c>
      <c r="N162" s="6" t="str">
        <f>IFERROR(INDEX(I163:$I$30000,MATCH(H162,H163:$H$30000,0),0),"")</f>
        <v/>
      </c>
    </row>
    <row r="163" spans="1:14" hidden="1" x14ac:dyDescent="0.25">
      <c r="A163" s="8">
        <v>42921</v>
      </c>
      <c r="B163" s="9">
        <v>0.55694444444444446</v>
      </c>
      <c r="C163" s="7">
        <v>12438.45</v>
      </c>
      <c r="D163" s="7">
        <v>12438.75</v>
      </c>
      <c r="E163" s="7">
        <v>12437.45</v>
      </c>
      <c r="F163" s="7">
        <v>12437.45</v>
      </c>
      <c r="G163" s="7">
        <v>12439</v>
      </c>
      <c r="H163" s="2"/>
      <c r="I163" s="2" t="str">
        <f t="shared" si="7"/>
        <v/>
      </c>
      <c r="J163" s="2" t="str">
        <f t="shared" si="8"/>
        <v/>
      </c>
      <c r="K163" s="4" t="str">
        <f t="shared" si="6"/>
        <v/>
      </c>
      <c r="L163" s="43" t="str">
        <f t="shared" si="9"/>
        <v/>
      </c>
      <c r="M163" s="6" t="str">
        <f t="array" aca="1" ref="M163" ca="1">IFERROR(INDIRECT("I"&amp;(MAX(($H$1:H162=H163)*ROW($A$1:A162)))),"")</f>
        <v/>
      </c>
      <c r="N163" s="6" t="str">
        <f>IFERROR(INDEX(I164:$I$30000,MATCH(H163,H164:$H$30000,0),0),"")</f>
        <v/>
      </c>
    </row>
    <row r="164" spans="1:14" hidden="1" x14ac:dyDescent="0.25">
      <c r="A164" s="8">
        <v>42921</v>
      </c>
      <c r="B164" s="9">
        <v>0.55763888888888891</v>
      </c>
      <c r="C164" s="7">
        <v>12437.45</v>
      </c>
      <c r="D164" s="7">
        <v>12440.25</v>
      </c>
      <c r="E164" s="7">
        <v>12436.75</v>
      </c>
      <c r="F164" s="7">
        <v>12440.25</v>
      </c>
      <c r="G164" s="7">
        <v>12440</v>
      </c>
      <c r="H164" s="2"/>
      <c r="I164" s="2" t="str">
        <f t="shared" si="7"/>
        <v/>
      </c>
      <c r="J164" s="2" t="str">
        <f t="shared" si="8"/>
        <v/>
      </c>
      <c r="K164" s="4" t="str">
        <f t="shared" si="6"/>
        <v/>
      </c>
      <c r="L164" s="43" t="str">
        <f t="shared" si="9"/>
        <v/>
      </c>
      <c r="M164" s="6" t="str">
        <f t="array" aca="1" ref="M164" ca="1">IFERROR(INDIRECT("I"&amp;(MAX(($H$1:H163=H164)*ROW($A$1:A163)))),"")</f>
        <v/>
      </c>
      <c r="N164" s="6" t="str">
        <f>IFERROR(INDEX(I165:$I$30000,MATCH(H164,H165:$H$30000,0),0),"")</f>
        <v/>
      </c>
    </row>
    <row r="165" spans="1:14" hidden="1" x14ac:dyDescent="0.25">
      <c r="A165" s="8">
        <v>42921</v>
      </c>
      <c r="B165" s="9">
        <v>0.55833333333333335</v>
      </c>
      <c r="C165" s="7">
        <v>12440.25</v>
      </c>
      <c r="D165" s="7">
        <v>12439.95</v>
      </c>
      <c r="E165" s="7">
        <v>12437.75</v>
      </c>
      <c r="F165" s="7">
        <v>12437.75</v>
      </c>
      <c r="G165" s="7">
        <v>12441</v>
      </c>
      <c r="H165" s="2"/>
      <c r="I165" s="2" t="str">
        <f t="shared" si="7"/>
        <v/>
      </c>
      <c r="J165" s="2" t="str">
        <f t="shared" si="8"/>
        <v/>
      </c>
      <c r="K165" s="4" t="str">
        <f t="shared" si="6"/>
        <v/>
      </c>
      <c r="L165" s="43" t="str">
        <f t="shared" si="9"/>
        <v/>
      </c>
      <c r="M165" s="6" t="str">
        <f t="array" aca="1" ref="M165" ca="1">IFERROR(INDIRECT("I"&amp;(MAX(($H$1:H164=H165)*ROW($A$1:A164)))),"")</f>
        <v/>
      </c>
      <c r="N165" s="6" t="str">
        <f>IFERROR(INDEX(I166:$I$30000,MATCH(H165,H166:$H$30000,0),0),"")</f>
        <v/>
      </c>
    </row>
    <row r="166" spans="1:14" hidden="1" x14ac:dyDescent="0.25">
      <c r="A166" s="8">
        <v>42921</v>
      </c>
      <c r="B166" s="9">
        <v>0.55902777777777779</v>
      </c>
      <c r="C166" s="7">
        <v>12437.75</v>
      </c>
      <c r="D166" s="7">
        <v>12438.25</v>
      </c>
      <c r="E166" s="7">
        <v>12436.95</v>
      </c>
      <c r="F166" s="7">
        <v>12437.75</v>
      </c>
      <c r="G166" s="7">
        <v>12441</v>
      </c>
      <c r="H166" s="2"/>
      <c r="I166" s="2" t="str">
        <f t="shared" si="7"/>
        <v/>
      </c>
      <c r="J166" s="2" t="str">
        <f t="shared" si="8"/>
        <v/>
      </c>
      <c r="K166" s="4" t="str">
        <f t="shared" si="6"/>
        <v/>
      </c>
      <c r="L166" s="43" t="str">
        <f t="shared" si="9"/>
        <v/>
      </c>
      <c r="M166" s="6" t="str">
        <f t="array" aca="1" ref="M166" ca="1">IFERROR(INDIRECT("I"&amp;(MAX(($H$1:H165=H166)*ROW($A$1:A165)))),"")</f>
        <v/>
      </c>
      <c r="N166" s="6" t="str">
        <f>IFERROR(INDEX(I167:$I$30000,MATCH(H166,H167:$H$30000,0),0),"")</f>
        <v/>
      </c>
    </row>
    <row r="167" spans="1:14" hidden="1" x14ac:dyDescent="0.25">
      <c r="A167" s="8">
        <v>42921</v>
      </c>
      <c r="B167" s="9">
        <v>0.55972222222222223</v>
      </c>
      <c r="C167" s="7">
        <v>12437.75</v>
      </c>
      <c r="D167" s="7">
        <v>12438.75</v>
      </c>
      <c r="E167" s="7">
        <v>12437.25</v>
      </c>
      <c r="F167" s="7">
        <v>12438.45</v>
      </c>
      <c r="G167" s="7">
        <v>12442</v>
      </c>
      <c r="H167" s="2"/>
      <c r="I167" s="2" t="str">
        <f t="shared" si="7"/>
        <v/>
      </c>
      <c r="J167" s="2" t="str">
        <f t="shared" si="8"/>
        <v/>
      </c>
      <c r="K167" s="4" t="str">
        <f t="shared" si="6"/>
        <v/>
      </c>
      <c r="L167" s="43" t="str">
        <f t="shared" si="9"/>
        <v/>
      </c>
      <c r="M167" s="6" t="str">
        <f t="array" aca="1" ref="M167" ca="1">IFERROR(INDIRECT("I"&amp;(MAX(($H$1:H166=H167)*ROW($A$1:A166)))),"")</f>
        <v/>
      </c>
      <c r="N167" s="6" t="str">
        <f>IFERROR(INDEX(I168:$I$30000,MATCH(H167,H168:$H$30000,0),0),"")</f>
        <v/>
      </c>
    </row>
    <row r="168" spans="1:14" hidden="1" x14ac:dyDescent="0.25">
      <c r="A168" s="8">
        <v>42921</v>
      </c>
      <c r="B168" s="9">
        <v>0.56041666666666667</v>
      </c>
      <c r="C168" s="7">
        <v>12438.45</v>
      </c>
      <c r="D168" s="7">
        <v>12442.15</v>
      </c>
      <c r="E168" s="7">
        <v>12437.95</v>
      </c>
      <c r="F168" s="7">
        <v>12441.45</v>
      </c>
      <c r="G168" s="7">
        <v>12443</v>
      </c>
      <c r="H168" s="2"/>
      <c r="I168" s="2" t="str">
        <f t="shared" si="7"/>
        <v/>
      </c>
      <c r="J168" s="2" t="str">
        <f t="shared" si="8"/>
        <v/>
      </c>
      <c r="K168" s="4" t="str">
        <f t="shared" si="6"/>
        <v/>
      </c>
      <c r="L168" s="43" t="str">
        <f t="shared" si="9"/>
        <v/>
      </c>
      <c r="M168" s="6" t="str">
        <f t="array" aca="1" ref="M168" ca="1">IFERROR(INDIRECT("I"&amp;(MAX(($H$1:H167=H168)*ROW($A$1:A167)))),"")</f>
        <v/>
      </c>
      <c r="N168" s="6" t="str">
        <f>IFERROR(INDEX(I169:$I$30000,MATCH(H168,H169:$H$30000,0),0),"")</f>
        <v/>
      </c>
    </row>
    <row r="169" spans="1:14" hidden="1" x14ac:dyDescent="0.25">
      <c r="A169" s="8">
        <v>42921</v>
      </c>
      <c r="B169" s="9">
        <v>0.56111111111111112</v>
      </c>
      <c r="C169" s="7">
        <v>12441.45</v>
      </c>
      <c r="D169" s="7">
        <v>12442.95</v>
      </c>
      <c r="E169" s="7">
        <v>12441.25</v>
      </c>
      <c r="F169" s="7">
        <v>12441.95</v>
      </c>
      <c r="G169" s="7">
        <v>12443</v>
      </c>
      <c r="H169" s="2"/>
      <c r="I169" s="2" t="str">
        <f t="shared" si="7"/>
        <v/>
      </c>
      <c r="J169" s="2" t="str">
        <f t="shared" si="8"/>
        <v/>
      </c>
      <c r="K169" s="4" t="str">
        <f t="shared" si="6"/>
        <v/>
      </c>
      <c r="L169" s="43" t="str">
        <f t="shared" si="9"/>
        <v/>
      </c>
      <c r="M169" s="6" t="str">
        <f t="array" aca="1" ref="M169" ca="1">IFERROR(INDIRECT("I"&amp;(MAX(($H$1:H168=H169)*ROW($A$1:A168)))),"")</f>
        <v/>
      </c>
      <c r="N169" s="6" t="str">
        <f>IFERROR(INDEX(I170:$I$30000,MATCH(H169,H170:$H$30000,0),0),"")</f>
        <v/>
      </c>
    </row>
    <row r="170" spans="1:14" hidden="1" x14ac:dyDescent="0.25">
      <c r="A170" s="8">
        <v>42921</v>
      </c>
      <c r="B170" s="9">
        <v>0.56180555555555556</v>
      </c>
      <c r="C170" s="7">
        <v>12441.95</v>
      </c>
      <c r="D170" s="7">
        <v>12442.95</v>
      </c>
      <c r="E170" s="7">
        <v>12441.25</v>
      </c>
      <c r="F170" s="7">
        <v>12442.75</v>
      </c>
      <c r="G170" s="7">
        <v>12444</v>
      </c>
      <c r="H170" s="2"/>
      <c r="I170" s="2" t="str">
        <f t="shared" si="7"/>
        <v/>
      </c>
      <c r="J170" s="2" t="str">
        <f t="shared" si="8"/>
        <v/>
      </c>
      <c r="K170" s="4" t="str">
        <f t="shared" si="6"/>
        <v/>
      </c>
      <c r="L170" s="43" t="str">
        <f t="shared" si="9"/>
        <v/>
      </c>
      <c r="M170" s="6" t="str">
        <f t="array" aca="1" ref="M170" ca="1">IFERROR(INDIRECT("I"&amp;(MAX(($H$1:H169=H170)*ROW($A$1:A169)))),"")</f>
        <v/>
      </c>
      <c r="N170" s="6" t="str">
        <f>IFERROR(INDEX(I171:$I$30000,MATCH(H170,H171:$H$30000,0),0),"")</f>
        <v/>
      </c>
    </row>
    <row r="171" spans="1:14" x14ac:dyDescent="0.25">
      <c r="A171" s="8">
        <v>42921</v>
      </c>
      <c r="B171" s="9">
        <v>0.5625</v>
      </c>
      <c r="C171" s="7">
        <v>12442.75</v>
      </c>
      <c r="D171" s="7">
        <v>12444.65</v>
      </c>
      <c r="E171" s="7">
        <v>12441.95</v>
      </c>
      <c r="F171" s="7">
        <v>12442.95</v>
      </c>
      <c r="G171" s="7">
        <v>12445</v>
      </c>
      <c r="H171" s="2" t="s">
        <v>7</v>
      </c>
      <c r="I171" s="2">
        <f t="shared" si="7"/>
        <v>12444.65</v>
      </c>
      <c r="J171" s="2">
        <f t="shared" si="8"/>
        <v>12447.65</v>
      </c>
      <c r="K171" s="4">
        <f t="shared" si="6"/>
        <v>12485.05</v>
      </c>
      <c r="L171" s="43" t="str">
        <f t="shared" si="9"/>
        <v>OUI</v>
      </c>
      <c r="M171" s="6">
        <f t="array" aca="1" ref="M171" ca="1">IFERROR(INDIRECT("I"&amp;(MAX(($H$1:H170=H171)*ROW($A$1:A170)))),"")</f>
        <v>12464.15</v>
      </c>
      <c r="N171" s="6">
        <f>IFERROR(INDEX(I172:$I$30000,MATCH(H171,H172:$H$30000,0),0),"")</f>
        <v>12459.75</v>
      </c>
    </row>
    <row r="172" spans="1:14" hidden="1" x14ac:dyDescent="0.25">
      <c r="A172" s="8">
        <v>42921</v>
      </c>
      <c r="B172" s="9">
        <v>0.56319444444444444</v>
      </c>
      <c r="C172" s="7">
        <v>12442.95</v>
      </c>
      <c r="D172" s="7">
        <v>12444.45</v>
      </c>
      <c r="E172" s="7">
        <v>12442.95</v>
      </c>
      <c r="F172" s="7">
        <v>12442.95</v>
      </c>
      <c r="G172" s="7">
        <v>12444</v>
      </c>
      <c r="H172" s="2"/>
      <c r="I172" s="2" t="str">
        <f t="shared" si="7"/>
        <v/>
      </c>
      <c r="J172" s="2" t="str">
        <f t="shared" si="8"/>
        <v/>
      </c>
      <c r="K172" s="4" t="str">
        <f t="shared" si="6"/>
        <v/>
      </c>
      <c r="L172" s="43" t="str">
        <f t="shared" si="9"/>
        <v/>
      </c>
      <c r="M172" s="6" t="str">
        <f t="array" aca="1" ref="M172" ca="1">IFERROR(INDIRECT("I"&amp;(MAX(($H$1:H171=H172)*ROW($A$1:A171)))),"")</f>
        <v/>
      </c>
      <c r="N172" s="6" t="str">
        <f>IFERROR(INDEX(I173:$I$30000,MATCH(H172,H173:$H$30000,0),0),"")</f>
        <v/>
      </c>
    </row>
    <row r="173" spans="1:14" hidden="1" x14ac:dyDescent="0.25">
      <c r="A173" s="8">
        <v>42921</v>
      </c>
      <c r="B173" s="9">
        <v>0.56388888888888888</v>
      </c>
      <c r="C173" s="7">
        <v>12442.95</v>
      </c>
      <c r="D173" s="7">
        <v>12443.75</v>
      </c>
      <c r="E173" s="7">
        <v>12441.25</v>
      </c>
      <c r="F173" s="7">
        <v>12443.25</v>
      </c>
      <c r="G173" s="7">
        <v>12443</v>
      </c>
      <c r="H173" s="2"/>
      <c r="I173" s="2" t="str">
        <f t="shared" si="7"/>
        <v/>
      </c>
      <c r="J173" s="2" t="str">
        <f t="shared" si="8"/>
        <v/>
      </c>
      <c r="K173" s="4" t="str">
        <f t="shared" si="6"/>
        <v/>
      </c>
      <c r="L173" s="43" t="str">
        <f t="shared" si="9"/>
        <v/>
      </c>
      <c r="M173" s="6" t="str">
        <f t="array" aca="1" ref="M173" ca="1">IFERROR(INDIRECT("I"&amp;(MAX(($H$1:H172=H173)*ROW($A$1:A172)))),"")</f>
        <v/>
      </c>
      <c r="N173" s="6" t="str">
        <f>IFERROR(INDEX(I174:$I$30000,MATCH(H173,H174:$H$30000,0),0),"")</f>
        <v/>
      </c>
    </row>
    <row r="174" spans="1:14" hidden="1" x14ac:dyDescent="0.25">
      <c r="A174" s="8">
        <v>42921</v>
      </c>
      <c r="B174" s="9">
        <v>0.56458333333333333</v>
      </c>
      <c r="C174" s="7">
        <v>12443.25</v>
      </c>
      <c r="D174" s="7">
        <v>12443.25</v>
      </c>
      <c r="E174" s="7">
        <v>12440.45</v>
      </c>
      <c r="F174" s="7">
        <v>12442.45</v>
      </c>
      <c r="G174" s="7">
        <v>12443</v>
      </c>
      <c r="H174" s="2"/>
      <c r="I174" s="2" t="str">
        <f t="shared" si="7"/>
        <v/>
      </c>
      <c r="J174" s="2" t="str">
        <f t="shared" si="8"/>
        <v/>
      </c>
      <c r="K174" s="4" t="str">
        <f t="shared" si="6"/>
        <v/>
      </c>
      <c r="L174" s="43" t="str">
        <f t="shared" si="9"/>
        <v/>
      </c>
      <c r="M174" s="6" t="str">
        <f t="array" aca="1" ref="M174" ca="1">IFERROR(INDIRECT("I"&amp;(MAX(($H$1:H173=H174)*ROW($A$1:A173)))),"")</f>
        <v/>
      </c>
      <c r="N174" s="6" t="str">
        <f>IFERROR(INDEX(I175:$I$30000,MATCH(H174,H175:$H$30000,0),0),"")</f>
        <v/>
      </c>
    </row>
    <row r="175" spans="1:14" hidden="1" x14ac:dyDescent="0.25">
      <c r="A175" s="8">
        <v>42921</v>
      </c>
      <c r="B175" s="9">
        <v>0.56527777777777777</v>
      </c>
      <c r="C175" s="7">
        <v>12442.45</v>
      </c>
      <c r="D175" s="7">
        <v>12442.25</v>
      </c>
      <c r="E175" s="7">
        <v>12440.95</v>
      </c>
      <c r="F175" s="7">
        <v>12441.45</v>
      </c>
      <c r="G175" s="7">
        <v>12442</v>
      </c>
      <c r="H175" s="2"/>
      <c r="I175" s="2" t="str">
        <f t="shared" si="7"/>
        <v/>
      </c>
      <c r="J175" s="2" t="str">
        <f t="shared" si="8"/>
        <v/>
      </c>
      <c r="K175" s="4" t="str">
        <f t="shared" si="6"/>
        <v/>
      </c>
      <c r="L175" s="43" t="str">
        <f t="shared" si="9"/>
        <v/>
      </c>
      <c r="M175" s="6" t="str">
        <f t="array" aca="1" ref="M175" ca="1">IFERROR(INDIRECT("I"&amp;(MAX(($H$1:H174=H175)*ROW($A$1:A174)))),"")</f>
        <v/>
      </c>
      <c r="N175" s="6" t="str">
        <f>IFERROR(INDEX(I176:$I$30000,MATCH(H175,H176:$H$30000,0),0),"")</f>
        <v/>
      </c>
    </row>
    <row r="176" spans="1:14" hidden="1" x14ac:dyDescent="0.25">
      <c r="A176" s="8">
        <v>42921</v>
      </c>
      <c r="B176" s="9">
        <v>0.56597222222222221</v>
      </c>
      <c r="C176" s="7">
        <v>12441.45</v>
      </c>
      <c r="D176" s="7">
        <v>12443.15</v>
      </c>
      <c r="E176" s="7">
        <v>12440.25</v>
      </c>
      <c r="F176" s="7">
        <v>12441.95</v>
      </c>
      <c r="G176" s="7">
        <v>12441</v>
      </c>
      <c r="H176" s="2"/>
      <c r="I176" s="2" t="str">
        <f t="shared" si="7"/>
        <v/>
      </c>
      <c r="J176" s="2" t="str">
        <f t="shared" si="8"/>
        <v/>
      </c>
      <c r="K176" s="4" t="str">
        <f t="shared" si="6"/>
        <v/>
      </c>
      <c r="L176" s="43" t="str">
        <f t="shared" si="9"/>
        <v/>
      </c>
      <c r="M176" s="6" t="str">
        <f t="array" aca="1" ref="M176" ca="1">IFERROR(INDIRECT("I"&amp;(MAX(($H$1:H175=H176)*ROW($A$1:A175)))),"")</f>
        <v/>
      </c>
      <c r="N176" s="6" t="str">
        <f>IFERROR(INDEX(I177:$I$30000,MATCH(H176,H177:$H$30000,0),0),"")</f>
        <v/>
      </c>
    </row>
    <row r="177" spans="1:14" hidden="1" x14ac:dyDescent="0.25">
      <c r="A177" s="8">
        <v>42921</v>
      </c>
      <c r="B177" s="9">
        <v>0.56666666666666665</v>
      </c>
      <c r="C177" s="7">
        <v>12441.95</v>
      </c>
      <c r="D177" s="7">
        <v>12442.25</v>
      </c>
      <c r="E177" s="7">
        <v>12440.25</v>
      </c>
      <c r="F177" s="7">
        <v>12440.25</v>
      </c>
      <c r="G177" s="7">
        <v>12441</v>
      </c>
      <c r="H177" s="2"/>
      <c r="I177" s="2" t="str">
        <f t="shared" si="7"/>
        <v/>
      </c>
      <c r="J177" s="2" t="str">
        <f t="shared" si="8"/>
        <v/>
      </c>
      <c r="K177" s="4" t="str">
        <f t="shared" ref="K177:K240" si="10">IF(H177="","",IF(H177="B",MIN(E177:E1014),IF(H177="H",MAX(D177:D1014))))</f>
        <v/>
      </c>
      <c r="L177" s="43" t="str">
        <f t="shared" si="9"/>
        <v/>
      </c>
      <c r="M177" s="6" t="str">
        <f t="array" aca="1" ref="M177" ca="1">IFERROR(INDIRECT("I"&amp;(MAX(($H$1:H176=H177)*ROW($A$1:A176)))),"")</f>
        <v/>
      </c>
      <c r="N177" s="6" t="str">
        <f>IFERROR(INDEX(I178:$I$30000,MATCH(H177,H178:$H$30000,0),0),"")</f>
        <v/>
      </c>
    </row>
    <row r="178" spans="1:14" hidden="1" x14ac:dyDescent="0.25">
      <c r="A178" s="8">
        <v>42921</v>
      </c>
      <c r="B178" s="9">
        <v>0.56736111111111109</v>
      </c>
      <c r="C178" s="7">
        <v>12440.25</v>
      </c>
      <c r="D178" s="7">
        <v>12439.95</v>
      </c>
      <c r="E178" s="7">
        <v>12438.75</v>
      </c>
      <c r="F178" s="7">
        <v>12439.75</v>
      </c>
      <c r="G178" s="7">
        <v>12440</v>
      </c>
      <c r="H178" s="2"/>
      <c r="I178" s="2" t="str">
        <f t="shared" ref="I178:I241" si="11">+IF(H178="B",E178,IF(H178="H",D178,""))</f>
        <v/>
      </c>
      <c r="J178" s="2" t="str">
        <f t="shared" ref="J178:J241" si="12">IF(H178="B",I178-3,IF(H178="H",I178+3,""))</f>
        <v/>
      </c>
      <c r="K178" s="4" t="str">
        <f t="shared" si="10"/>
        <v/>
      </c>
      <c r="L178" s="43" t="str">
        <f t="shared" si="9"/>
        <v/>
      </c>
      <c r="M178" s="6" t="str">
        <f t="array" aca="1" ref="M178" ca="1">IFERROR(INDIRECT("I"&amp;(MAX(($H$1:H177=H178)*ROW($A$1:A177)))),"")</f>
        <v/>
      </c>
      <c r="N178" s="6" t="str">
        <f>IFERROR(INDEX(I179:$I$30000,MATCH(H178,H179:$H$30000,0),0),"")</f>
        <v/>
      </c>
    </row>
    <row r="179" spans="1:14" hidden="1" x14ac:dyDescent="0.25">
      <c r="A179" s="8">
        <v>42921</v>
      </c>
      <c r="B179" s="9">
        <v>0.56805555555555554</v>
      </c>
      <c r="C179" s="7">
        <v>12439.75</v>
      </c>
      <c r="D179" s="7">
        <v>12439.75</v>
      </c>
      <c r="E179" s="7">
        <v>12437.25</v>
      </c>
      <c r="F179" s="7">
        <v>12439.45</v>
      </c>
      <c r="G179" s="7">
        <v>12440</v>
      </c>
      <c r="H179" s="2"/>
      <c r="I179" s="2" t="str">
        <f t="shared" si="11"/>
        <v/>
      </c>
      <c r="J179" s="2" t="str">
        <f t="shared" si="12"/>
        <v/>
      </c>
      <c r="K179" s="4" t="str">
        <f t="shared" si="10"/>
        <v/>
      </c>
      <c r="L179" s="43" t="str">
        <f t="shared" si="9"/>
        <v/>
      </c>
      <c r="M179" s="6" t="str">
        <f t="array" aca="1" ref="M179" ca="1">IFERROR(INDIRECT("I"&amp;(MAX(($H$1:H178=H179)*ROW($A$1:A178)))),"")</f>
        <v/>
      </c>
      <c r="N179" s="6" t="str">
        <f>IFERROR(INDEX(I180:$I$30000,MATCH(H179,H180:$H$30000,0),0),"")</f>
        <v/>
      </c>
    </row>
    <row r="180" spans="1:14" hidden="1" x14ac:dyDescent="0.25">
      <c r="A180" s="8">
        <v>42921</v>
      </c>
      <c r="B180" s="9">
        <v>0.56874999999999998</v>
      </c>
      <c r="C180" s="7">
        <v>12439.45</v>
      </c>
      <c r="D180" s="7">
        <v>12439.45</v>
      </c>
      <c r="E180" s="7">
        <v>12437.95</v>
      </c>
      <c r="F180" s="7">
        <v>12438.45</v>
      </c>
      <c r="G180" s="7">
        <v>12439</v>
      </c>
      <c r="H180" s="2"/>
      <c r="I180" s="2" t="str">
        <f t="shared" si="11"/>
        <v/>
      </c>
      <c r="J180" s="2" t="str">
        <f t="shared" si="12"/>
        <v/>
      </c>
      <c r="K180" s="4" t="str">
        <f t="shared" si="10"/>
        <v/>
      </c>
      <c r="L180" s="43" t="str">
        <f t="shared" si="9"/>
        <v/>
      </c>
      <c r="M180" s="6" t="str">
        <f t="array" aca="1" ref="M180" ca="1">IFERROR(INDIRECT("I"&amp;(MAX(($H$1:H179=H180)*ROW($A$1:A179)))),"")</f>
        <v/>
      </c>
      <c r="N180" s="6" t="str">
        <f>IFERROR(INDEX(I181:$I$30000,MATCH(H180,H181:$H$30000,0),0),"")</f>
        <v/>
      </c>
    </row>
    <row r="181" spans="1:14" hidden="1" x14ac:dyDescent="0.25">
      <c r="A181" s="8">
        <v>42921</v>
      </c>
      <c r="B181" s="9">
        <v>0.56944444444444442</v>
      </c>
      <c r="C181" s="7">
        <v>12438.45</v>
      </c>
      <c r="D181" s="7">
        <v>12438.75</v>
      </c>
      <c r="E181" s="7">
        <v>12437.25</v>
      </c>
      <c r="F181" s="7">
        <v>12437.25</v>
      </c>
      <c r="G181" s="7">
        <v>12438</v>
      </c>
      <c r="H181" s="2"/>
      <c r="I181" s="2" t="str">
        <f t="shared" si="11"/>
        <v/>
      </c>
      <c r="J181" s="2" t="str">
        <f t="shared" si="12"/>
        <v/>
      </c>
      <c r="K181" s="4" t="str">
        <f t="shared" si="10"/>
        <v/>
      </c>
      <c r="L181" s="43" t="str">
        <f t="shared" si="9"/>
        <v/>
      </c>
      <c r="M181" s="6" t="str">
        <f t="array" aca="1" ref="M181" ca="1">IFERROR(INDIRECT("I"&amp;(MAX(($H$1:H180=H181)*ROW($A$1:A180)))),"")</f>
        <v/>
      </c>
      <c r="N181" s="6" t="str">
        <f>IFERROR(INDEX(I182:$I$30000,MATCH(H181,H182:$H$30000,0),0),"")</f>
        <v/>
      </c>
    </row>
    <row r="182" spans="1:14" hidden="1" x14ac:dyDescent="0.25">
      <c r="A182" s="8">
        <v>42921</v>
      </c>
      <c r="B182" s="9">
        <v>0.57013888888888886</v>
      </c>
      <c r="C182" s="7">
        <v>12437.25</v>
      </c>
      <c r="D182" s="7">
        <v>12439.45</v>
      </c>
      <c r="E182" s="7">
        <v>12437.45</v>
      </c>
      <c r="F182" s="7">
        <v>12438.95</v>
      </c>
      <c r="G182" s="7">
        <v>12438</v>
      </c>
      <c r="H182" s="2"/>
      <c r="I182" s="2" t="str">
        <f t="shared" si="11"/>
        <v/>
      </c>
      <c r="J182" s="2" t="str">
        <f t="shared" si="12"/>
        <v/>
      </c>
      <c r="K182" s="4" t="str">
        <f t="shared" si="10"/>
        <v/>
      </c>
      <c r="L182" s="43" t="str">
        <f t="shared" si="9"/>
        <v/>
      </c>
      <c r="M182" s="6" t="str">
        <f t="array" aca="1" ref="M182" ca="1">IFERROR(INDIRECT("I"&amp;(MAX(($H$1:H181=H182)*ROW($A$1:A181)))),"")</f>
        <v/>
      </c>
      <c r="N182" s="6" t="str">
        <f>IFERROR(INDEX(I183:$I$30000,MATCH(H182,H183:$H$30000,0),0),"")</f>
        <v/>
      </c>
    </row>
    <row r="183" spans="1:14" x14ac:dyDescent="0.25">
      <c r="A183" s="8">
        <v>42921</v>
      </c>
      <c r="B183" s="9">
        <v>0.5708333333333333</v>
      </c>
      <c r="C183" s="7">
        <v>12438.95</v>
      </c>
      <c r="D183" s="7">
        <v>12439.65</v>
      </c>
      <c r="E183" s="7">
        <v>12436.95</v>
      </c>
      <c r="F183" s="7">
        <v>12438.45</v>
      </c>
      <c r="G183" s="7">
        <v>12437</v>
      </c>
      <c r="H183" s="2" t="s">
        <v>6</v>
      </c>
      <c r="I183" s="2">
        <f t="shared" si="11"/>
        <v>12436.95</v>
      </c>
      <c r="J183" s="2">
        <f t="shared" si="12"/>
        <v>12433.95</v>
      </c>
      <c r="K183" s="4">
        <f t="shared" si="10"/>
        <v>12425.95</v>
      </c>
      <c r="L183" s="43" t="str">
        <f t="shared" si="9"/>
        <v>OUI</v>
      </c>
      <c r="M183" s="6">
        <f t="array" aca="1" ref="M183" ca="1">IFERROR(INDIRECT("I"&amp;(MAX(($H$1:H182=H183)*ROW($A$1:A182)))),"")</f>
        <v>12435.25</v>
      </c>
      <c r="N183" s="6">
        <f>IFERROR(INDEX(I184:$I$30000,MATCH(H183,H184:$H$30000,0),0),"")</f>
        <v>12445.95</v>
      </c>
    </row>
    <row r="184" spans="1:14" hidden="1" x14ac:dyDescent="0.25">
      <c r="A184" s="8">
        <v>42921</v>
      </c>
      <c r="B184" s="9">
        <v>0.57152777777777775</v>
      </c>
      <c r="C184" s="7">
        <v>12438.45</v>
      </c>
      <c r="D184" s="7">
        <v>12445.15</v>
      </c>
      <c r="E184" s="7">
        <v>12437.95</v>
      </c>
      <c r="F184" s="7">
        <v>12443.75</v>
      </c>
      <c r="G184" s="7">
        <v>12438</v>
      </c>
      <c r="H184" s="2"/>
      <c r="I184" s="2" t="str">
        <f t="shared" si="11"/>
        <v/>
      </c>
      <c r="J184" s="2" t="str">
        <f t="shared" si="12"/>
        <v/>
      </c>
      <c r="K184" s="4" t="str">
        <f t="shared" si="10"/>
        <v/>
      </c>
      <c r="L184" s="43" t="str">
        <f t="shared" si="9"/>
        <v/>
      </c>
      <c r="M184" s="6" t="str">
        <f t="array" aca="1" ref="M184" ca="1">IFERROR(INDIRECT("I"&amp;(MAX(($H$1:H183=H184)*ROW($A$1:A183)))),"")</f>
        <v/>
      </c>
      <c r="N184" s="6" t="str">
        <f>IFERROR(INDEX(I185:$I$30000,MATCH(H184,H185:$H$30000,0),0),"")</f>
        <v/>
      </c>
    </row>
    <row r="185" spans="1:14" hidden="1" x14ac:dyDescent="0.25">
      <c r="A185" s="8">
        <v>42921</v>
      </c>
      <c r="B185" s="9">
        <v>0.57222222222222219</v>
      </c>
      <c r="C185" s="7">
        <v>12443.75</v>
      </c>
      <c r="D185" s="7">
        <v>12443.75</v>
      </c>
      <c r="E185" s="7">
        <v>12440.95</v>
      </c>
      <c r="F185" s="7">
        <v>12441.45</v>
      </c>
      <c r="G185" s="7">
        <v>12439</v>
      </c>
      <c r="H185" s="2"/>
      <c r="I185" s="2" t="str">
        <f t="shared" si="11"/>
        <v/>
      </c>
      <c r="J185" s="2" t="str">
        <f t="shared" si="12"/>
        <v/>
      </c>
      <c r="K185" s="4" t="str">
        <f t="shared" si="10"/>
        <v/>
      </c>
      <c r="L185" s="43" t="str">
        <f t="shared" si="9"/>
        <v/>
      </c>
      <c r="M185" s="6" t="str">
        <f t="array" aca="1" ref="M185" ca="1">IFERROR(INDIRECT("I"&amp;(MAX(($H$1:H184=H185)*ROW($A$1:A184)))),"")</f>
        <v/>
      </c>
      <c r="N185" s="6" t="str">
        <f>IFERROR(INDEX(I186:$I$30000,MATCH(H185,H186:$H$30000,0),0),"")</f>
        <v/>
      </c>
    </row>
    <row r="186" spans="1:14" hidden="1" x14ac:dyDescent="0.25">
      <c r="A186" s="8">
        <v>42921</v>
      </c>
      <c r="B186" s="9">
        <v>0.57291666666666663</v>
      </c>
      <c r="C186" s="7">
        <v>12441.45</v>
      </c>
      <c r="D186" s="7">
        <v>12441.95</v>
      </c>
      <c r="E186" s="7">
        <v>12439.95</v>
      </c>
      <c r="F186" s="7">
        <v>12440.95</v>
      </c>
      <c r="G186" s="7">
        <v>12441</v>
      </c>
      <c r="H186" s="2"/>
      <c r="I186" s="2" t="str">
        <f t="shared" si="11"/>
        <v/>
      </c>
      <c r="J186" s="2" t="str">
        <f t="shared" si="12"/>
        <v/>
      </c>
      <c r="K186" s="4" t="str">
        <f t="shared" si="10"/>
        <v/>
      </c>
      <c r="L186" s="43" t="str">
        <f t="shared" si="9"/>
        <v/>
      </c>
      <c r="M186" s="6" t="str">
        <f t="array" aca="1" ref="M186" ca="1">IFERROR(INDIRECT("I"&amp;(MAX(($H$1:H185=H186)*ROW($A$1:A185)))),"")</f>
        <v/>
      </c>
      <c r="N186" s="6" t="str">
        <f>IFERROR(INDEX(I187:$I$30000,MATCH(H186,H187:$H$30000,0),0),"")</f>
        <v/>
      </c>
    </row>
    <row r="187" spans="1:14" hidden="1" x14ac:dyDescent="0.25">
      <c r="A187" s="8">
        <v>42921</v>
      </c>
      <c r="B187" s="9">
        <v>0.57361111111111118</v>
      </c>
      <c r="C187" s="7">
        <v>12440.95</v>
      </c>
      <c r="D187" s="7">
        <v>12441.25</v>
      </c>
      <c r="E187" s="7">
        <v>12439.25</v>
      </c>
      <c r="F187" s="7">
        <v>12441.25</v>
      </c>
      <c r="G187" s="7">
        <v>12442</v>
      </c>
      <c r="H187" s="2"/>
      <c r="I187" s="2" t="str">
        <f t="shared" si="11"/>
        <v/>
      </c>
      <c r="J187" s="2" t="str">
        <f t="shared" si="12"/>
        <v/>
      </c>
      <c r="K187" s="4" t="str">
        <f t="shared" si="10"/>
        <v/>
      </c>
      <c r="L187" s="43" t="str">
        <f t="shared" si="9"/>
        <v/>
      </c>
      <c r="M187" s="6" t="str">
        <f t="array" aca="1" ref="M187" ca="1">IFERROR(INDIRECT("I"&amp;(MAX(($H$1:H186=H187)*ROW($A$1:A186)))),"")</f>
        <v/>
      </c>
      <c r="N187" s="6" t="str">
        <f>IFERROR(INDEX(I188:$I$30000,MATCH(H187,H188:$H$30000,0),0),"")</f>
        <v/>
      </c>
    </row>
    <row r="188" spans="1:14" hidden="1" x14ac:dyDescent="0.25">
      <c r="A188" s="8">
        <v>42921</v>
      </c>
      <c r="B188" s="9">
        <v>0.57430555555555551</v>
      </c>
      <c r="C188" s="7">
        <v>12441.25</v>
      </c>
      <c r="D188" s="7">
        <v>12445.45</v>
      </c>
      <c r="E188" s="7">
        <v>12440.95</v>
      </c>
      <c r="F188" s="7">
        <v>12444.25</v>
      </c>
      <c r="G188" s="7">
        <v>12443</v>
      </c>
      <c r="H188" s="2"/>
      <c r="I188" s="2" t="str">
        <f t="shared" si="11"/>
        <v/>
      </c>
      <c r="J188" s="2" t="str">
        <f t="shared" si="12"/>
        <v/>
      </c>
      <c r="K188" s="4" t="str">
        <f t="shared" si="10"/>
        <v/>
      </c>
      <c r="L188" s="43" t="str">
        <f t="shared" si="9"/>
        <v/>
      </c>
      <c r="M188" s="6" t="str">
        <f t="array" aca="1" ref="M188" ca="1">IFERROR(INDIRECT("I"&amp;(MAX(($H$1:H187=H188)*ROW($A$1:A187)))),"")</f>
        <v/>
      </c>
      <c r="N188" s="6" t="str">
        <f>IFERROR(INDEX(I189:$I$30000,MATCH(H188,H189:$H$30000,0),0),"")</f>
        <v/>
      </c>
    </row>
    <row r="189" spans="1:14" hidden="1" x14ac:dyDescent="0.25">
      <c r="A189" s="8">
        <v>42921</v>
      </c>
      <c r="B189" s="9">
        <v>0.57500000000000007</v>
      </c>
      <c r="C189" s="7">
        <v>12444.25</v>
      </c>
      <c r="D189" s="7">
        <v>12445.25</v>
      </c>
      <c r="E189" s="7">
        <v>12443.25</v>
      </c>
      <c r="F189" s="7">
        <v>12443.45</v>
      </c>
      <c r="G189" s="7">
        <v>12445</v>
      </c>
      <c r="H189" s="2"/>
      <c r="I189" s="2" t="str">
        <f t="shared" si="11"/>
        <v/>
      </c>
      <c r="J189" s="2" t="str">
        <f t="shared" si="12"/>
        <v/>
      </c>
      <c r="K189" s="4" t="str">
        <f t="shared" si="10"/>
        <v/>
      </c>
      <c r="L189" s="43" t="str">
        <f t="shared" si="9"/>
        <v/>
      </c>
      <c r="M189" s="6" t="str">
        <f t="array" aca="1" ref="M189" ca="1">IFERROR(INDIRECT("I"&amp;(MAX(($H$1:H188=H189)*ROW($A$1:A188)))),"")</f>
        <v/>
      </c>
      <c r="N189" s="6" t="str">
        <f>IFERROR(INDEX(I190:$I$30000,MATCH(H189,H190:$H$30000,0),0),"")</f>
        <v/>
      </c>
    </row>
    <row r="190" spans="1:14" hidden="1" x14ac:dyDescent="0.25">
      <c r="A190" s="8">
        <v>42921</v>
      </c>
      <c r="B190" s="9">
        <v>0.5756944444444444</v>
      </c>
      <c r="C190" s="7">
        <v>12443.45</v>
      </c>
      <c r="D190" s="7">
        <v>12445.45</v>
      </c>
      <c r="E190" s="7">
        <v>12443.75</v>
      </c>
      <c r="F190" s="7">
        <v>12445.45</v>
      </c>
      <c r="G190" s="7">
        <v>12446</v>
      </c>
      <c r="H190" s="2"/>
      <c r="I190" s="2" t="str">
        <f t="shared" si="11"/>
        <v/>
      </c>
      <c r="J190" s="2" t="str">
        <f t="shared" si="12"/>
        <v/>
      </c>
      <c r="K190" s="4" t="str">
        <f t="shared" si="10"/>
        <v/>
      </c>
      <c r="L190" s="43" t="str">
        <f t="shared" ref="L190:L253" si="13">+IF(H190="","",IF(AND(H190="B",K190&lt;I190,K190&gt;J190),"NON",IF(AND(H190="B",K190&lt;I190,K190&lt;J190),"OUI",IF(AND(H190="H",K190&gt;I190,K190&lt;J190),"NON",IF(AND(H190="H",K190&gt;J190),"OUI",IF(AND(H190="B",K190&gt;J190),"Non atteint",IF(AND(H190="H",K190&lt;J190),"Non atteint")))))))</f>
        <v/>
      </c>
      <c r="M190" s="6" t="str">
        <f t="array" aca="1" ref="M190" ca="1">IFERROR(INDIRECT("I"&amp;(MAX(($H$1:H189=H190)*ROW($A$1:A189)))),"")</f>
        <v/>
      </c>
      <c r="N190" s="6" t="str">
        <f>IFERROR(INDEX(I191:$I$30000,MATCH(H190,H191:$H$30000,0),0),"")</f>
        <v/>
      </c>
    </row>
    <row r="191" spans="1:14" hidden="1" x14ac:dyDescent="0.25">
      <c r="A191" s="8">
        <v>42921</v>
      </c>
      <c r="B191" s="9">
        <v>0.57638888888888895</v>
      </c>
      <c r="C191" s="7">
        <v>12445.45</v>
      </c>
      <c r="D191" s="7">
        <v>12449.25</v>
      </c>
      <c r="E191" s="7">
        <v>12445.95</v>
      </c>
      <c r="F191" s="7">
        <v>12447.45</v>
      </c>
      <c r="G191" s="7">
        <v>12447</v>
      </c>
      <c r="H191" s="2"/>
      <c r="I191" s="2" t="str">
        <f t="shared" si="11"/>
        <v/>
      </c>
      <c r="J191" s="2" t="str">
        <f t="shared" si="12"/>
        <v/>
      </c>
      <c r="K191" s="4" t="str">
        <f t="shared" si="10"/>
        <v/>
      </c>
      <c r="L191" s="43" t="str">
        <f t="shared" si="13"/>
        <v/>
      </c>
      <c r="M191" s="6" t="str">
        <f t="array" aca="1" ref="M191" ca="1">IFERROR(INDIRECT("I"&amp;(MAX(($H$1:H190=H191)*ROW($A$1:A190)))),"")</f>
        <v/>
      </c>
      <c r="N191" s="6" t="str">
        <f>IFERROR(INDEX(I192:$I$30000,MATCH(H191,H192:$H$30000,0),0),"")</f>
        <v/>
      </c>
    </row>
    <row r="192" spans="1:14" hidden="1" x14ac:dyDescent="0.25">
      <c r="A192" s="8">
        <v>42921</v>
      </c>
      <c r="B192" s="9">
        <v>0.57708333333333328</v>
      </c>
      <c r="C192" s="7">
        <v>12447.45</v>
      </c>
      <c r="D192" s="7">
        <v>12447.95</v>
      </c>
      <c r="E192" s="7">
        <v>12445.95</v>
      </c>
      <c r="F192" s="7">
        <v>12447.75</v>
      </c>
      <c r="G192" s="7">
        <v>12448</v>
      </c>
      <c r="H192" s="2"/>
      <c r="I192" s="2" t="str">
        <f t="shared" si="11"/>
        <v/>
      </c>
      <c r="J192" s="2" t="str">
        <f t="shared" si="12"/>
        <v/>
      </c>
      <c r="K192" s="4" t="str">
        <f t="shared" si="10"/>
        <v/>
      </c>
      <c r="L192" s="43" t="str">
        <f t="shared" si="13"/>
        <v/>
      </c>
      <c r="M192" s="6" t="str">
        <f t="array" aca="1" ref="M192" ca="1">IFERROR(INDIRECT("I"&amp;(MAX(($H$1:H191=H192)*ROW($A$1:A191)))),"")</f>
        <v/>
      </c>
      <c r="N192" s="6" t="str">
        <f>IFERROR(INDEX(I193:$I$30000,MATCH(H192,H193:$H$30000,0),0),"")</f>
        <v/>
      </c>
    </row>
    <row r="193" spans="1:14" hidden="1" x14ac:dyDescent="0.25">
      <c r="A193" s="8">
        <v>42921</v>
      </c>
      <c r="B193" s="9">
        <v>0.57777777777777783</v>
      </c>
      <c r="C193" s="7">
        <v>12447.75</v>
      </c>
      <c r="D193" s="7">
        <v>12449.95</v>
      </c>
      <c r="E193" s="7">
        <v>12447.25</v>
      </c>
      <c r="F193" s="7">
        <v>12448.95</v>
      </c>
      <c r="G193" s="7">
        <v>12450</v>
      </c>
      <c r="H193" s="2"/>
      <c r="I193" s="2" t="str">
        <f t="shared" si="11"/>
        <v/>
      </c>
      <c r="J193" s="2" t="str">
        <f t="shared" si="12"/>
        <v/>
      </c>
      <c r="K193" s="4" t="str">
        <f t="shared" si="10"/>
        <v/>
      </c>
      <c r="L193" s="43" t="str">
        <f t="shared" si="13"/>
        <v/>
      </c>
      <c r="M193" s="6" t="str">
        <f t="array" aca="1" ref="M193" ca="1">IFERROR(INDIRECT("I"&amp;(MAX(($H$1:H192=H193)*ROW($A$1:A192)))),"")</f>
        <v/>
      </c>
      <c r="N193" s="6" t="str">
        <f>IFERROR(INDEX(I194:$I$30000,MATCH(H193,H194:$H$30000,0),0),"")</f>
        <v/>
      </c>
    </row>
    <row r="194" spans="1:14" hidden="1" x14ac:dyDescent="0.25">
      <c r="A194" s="8">
        <v>42921</v>
      </c>
      <c r="B194" s="9">
        <v>0.57847222222222217</v>
      </c>
      <c r="C194" s="7">
        <v>12448.95</v>
      </c>
      <c r="D194" s="7">
        <v>12451.25</v>
      </c>
      <c r="E194" s="7">
        <v>12448.25</v>
      </c>
      <c r="F194" s="7">
        <v>12450.25</v>
      </c>
      <c r="G194" s="7">
        <v>12451</v>
      </c>
      <c r="H194" s="2"/>
      <c r="I194" s="2" t="str">
        <f t="shared" si="11"/>
        <v/>
      </c>
      <c r="J194" s="2" t="str">
        <f t="shared" si="12"/>
        <v/>
      </c>
      <c r="K194" s="4" t="str">
        <f t="shared" si="10"/>
        <v/>
      </c>
      <c r="L194" s="43" t="str">
        <f t="shared" si="13"/>
        <v/>
      </c>
      <c r="M194" s="6" t="str">
        <f t="array" aca="1" ref="M194" ca="1">IFERROR(INDIRECT("I"&amp;(MAX(($H$1:H193=H194)*ROW($A$1:A193)))),"")</f>
        <v/>
      </c>
      <c r="N194" s="6" t="str">
        <f>IFERROR(INDEX(I195:$I$30000,MATCH(H194,H195:$H$30000,0),0),"")</f>
        <v/>
      </c>
    </row>
    <row r="195" spans="1:14" hidden="1" x14ac:dyDescent="0.25">
      <c r="A195" s="8">
        <v>42921</v>
      </c>
      <c r="B195" s="9">
        <v>0.57916666666666672</v>
      </c>
      <c r="C195" s="7">
        <v>12450.25</v>
      </c>
      <c r="D195" s="7">
        <v>12450.95</v>
      </c>
      <c r="E195" s="7">
        <v>12448.95</v>
      </c>
      <c r="F195" s="7">
        <v>12450.25</v>
      </c>
      <c r="G195" s="7">
        <v>12452</v>
      </c>
      <c r="H195" s="2"/>
      <c r="I195" s="2" t="str">
        <f t="shared" si="11"/>
        <v/>
      </c>
      <c r="J195" s="2" t="str">
        <f t="shared" si="12"/>
        <v/>
      </c>
      <c r="K195" s="4" t="str">
        <f t="shared" si="10"/>
        <v/>
      </c>
      <c r="L195" s="43" t="str">
        <f t="shared" si="13"/>
        <v/>
      </c>
      <c r="M195" s="6" t="str">
        <f t="array" aca="1" ref="M195" ca="1">IFERROR(INDIRECT("I"&amp;(MAX(($H$1:H194=H195)*ROW($A$1:A194)))),"")</f>
        <v/>
      </c>
      <c r="N195" s="6" t="str">
        <f>IFERROR(INDEX(I196:$I$30000,MATCH(H195,H196:$H$30000,0),0),"")</f>
        <v/>
      </c>
    </row>
    <row r="196" spans="1:14" hidden="1" x14ac:dyDescent="0.25">
      <c r="A196" s="8">
        <v>42921</v>
      </c>
      <c r="B196" s="9">
        <v>0.57986111111111105</v>
      </c>
      <c r="C196" s="7">
        <v>12450.25</v>
      </c>
      <c r="D196" s="7">
        <v>12450.45</v>
      </c>
      <c r="E196" s="7">
        <v>12447.95</v>
      </c>
      <c r="F196" s="7">
        <v>12449.25</v>
      </c>
      <c r="G196" s="7">
        <v>12453</v>
      </c>
      <c r="H196" s="2"/>
      <c r="I196" s="2" t="str">
        <f t="shared" si="11"/>
        <v/>
      </c>
      <c r="J196" s="2" t="str">
        <f t="shared" si="12"/>
        <v/>
      </c>
      <c r="K196" s="4" t="str">
        <f t="shared" si="10"/>
        <v/>
      </c>
      <c r="L196" s="43" t="str">
        <f t="shared" si="13"/>
        <v/>
      </c>
      <c r="M196" s="6" t="str">
        <f t="array" aca="1" ref="M196" ca="1">IFERROR(INDIRECT("I"&amp;(MAX(($H$1:H195=H196)*ROW($A$1:A195)))),"")</f>
        <v/>
      </c>
      <c r="N196" s="6" t="str">
        <f>IFERROR(INDEX(I197:$I$30000,MATCH(H196,H197:$H$30000,0),0),"")</f>
        <v/>
      </c>
    </row>
    <row r="197" spans="1:14" hidden="1" x14ac:dyDescent="0.25">
      <c r="A197" s="8">
        <v>42921</v>
      </c>
      <c r="B197" s="9">
        <v>0.5805555555555556</v>
      </c>
      <c r="C197" s="7">
        <v>12449.25</v>
      </c>
      <c r="D197" s="7">
        <v>12452.75</v>
      </c>
      <c r="E197" s="7">
        <v>12449.75</v>
      </c>
      <c r="F197" s="7">
        <v>12450.95</v>
      </c>
      <c r="G197" s="7">
        <v>12455</v>
      </c>
      <c r="H197" s="2"/>
      <c r="I197" s="2" t="str">
        <f t="shared" si="11"/>
        <v/>
      </c>
      <c r="J197" s="2" t="str">
        <f t="shared" si="12"/>
        <v/>
      </c>
      <c r="K197" s="4" t="str">
        <f t="shared" si="10"/>
        <v/>
      </c>
      <c r="L197" s="43" t="str">
        <f t="shared" si="13"/>
        <v/>
      </c>
      <c r="M197" s="6" t="str">
        <f t="array" aca="1" ref="M197" ca="1">IFERROR(INDIRECT("I"&amp;(MAX(($H$1:H196=H197)*ROW($A$1:A196)))),"")</f>
        <v/>
      </c>
      <c r="N197" s="6" t="str">
        <f>IFERROR(INDEX(I198:$I$30000,MATCH(H197,H198:$H$30000,0),0),"")</f>
        <v/>
      </c>
    </row>
    <row r="198" spans="1:14" hidden="1" x14ac:dyDescent="0.25">
      <c r="A198" s="8">
        <v>42921</v>
      </c>
      <c r="B198" s="9">
        <v>0.58124999999999993</v>
      </c>
      <c r="C198" s="7">
        <v>12450.95</v>
      </c>
      <c r="D198" s="7">
        <v>12455.15</v>
      </c>
      <c r="E198" s="7">
        <v>12450.45</v>
      </c>
      <c r="F198" s="7">
        <v>12454.75</v>
      </c>
      <c r="G198" s="7">
        <v>12456</v>
      </c>
      <c r="H198" s="2"/>
      <c r="I198" s="2" t="str">
        <f t="shared" si="11"/>
        <v/>
      </c>
      <c r="J198" s="2" t="str">
        <f t="shared" si="12"/>
        <v/>
      </c>
      <c r="K198" s="4" t="str">
        <f t="shared" si="10"/>
        <v/>
      </c>
      <c r="L198" s="43" t="str">
        <f t="shared" si="13"/>
        <v/>
      </c>
      <c r="M198" s="6" t="str">
        <f t="array" aca="1" ref="M198" ca="1">IFERROR(INDIRECT("I"&amp;(MAX(($H$1:H197=H198)*ROW($A$1:A197)))),"")</f>
        <v/>
      </c>
      <c r="N198" s="6" t="str">
        <f>IFERROR(INDEX(I199:$I$30000,MATCH(H198,H199:$H$30000,0),0),"")</f>
        <v/>
      </c>
    </row>
    <row r="199" spans="1:14" hidden="1" x14ac:dyDescent="0.25">
      <c r="A199" s="8">
        <v>42921</v>
      </c>
      <c r="B199" s="9">
        <v>0.58194444444444449</v>
      </c>
      <c r="C199" s="7">
        <v>12454.75</v>
      </c>
      <c r="D199" s="7">
        <v>12456.65</v>
      </c>
      <c r="E199" s="7">
        <v>12452.95</v>
      </c>
      <c r="F199" s="7">
        <v>12454.25</v>
      </c>
      <c r="G199" s="7">
        <v>12457</v>
      </c>
      <c r="H199" s="2"/>
      <c r="I199" s="2" t="str">
        <f t="shared" si="11"/>
        <v/>
      </c>
      <c r="J199" s="2" t="str">
        <f t="shared" si="12"/>
        <v/>
      </c>
      <c r="K199" s="4" t="str">
        <f t="shared" si="10"/>
        <v/>
      </c>
      <c r="L199" s="43" t="str">
        <f t="shared" si="13"/>
        <v/>
      </c>
      <c r="M199" s="6" t="str">
        <f t="array" aca="1" ref="M199" ca="1">IFERROR(INDIRECT("I"&amp;(MAX(($H$1:H198=H199)*ROW($A$1:A198)))),"")</f>
        <v/>
      </c>
      <c r="N199" s="6" t="str">
        <f>IFERROR(INDEX(I200:$I$30000,MATCH(H199,H200:$H$30000,0),0),"")</f>
        <v/>
      </c>
    </row>
    <row r="200" spans="1:14" hidden="1" x14ac:dyDescent="0.25">
      <c r="A200" s="8">
        <v>42921</v>
      </c>
      <c r="B200" s="9">
        <v>0.58263888888888882</v>
      </c>
      <c r="C200" s="7">
        <v>12454.25</v>
      </c>
      <c r="D200" s="7">
        <v>12457.65</v>
      </c>
      <c r="E200" s="7">
        <v>12453.95</v>
      </c>
      <c r="F200" s="7">
        <v>12456.95</v>
      </c>
      <c r="G200" s="7">
        <v>12458</v>
      </c>
      <c r="H200" s="2"/>
      <c r="I200" s="2" t="str">
        <f t="shared" si="11"/>
        <v/>
      </c>
      <c r="J200" s="2" t="str">
        <f t="shared" si="12"/>
        <v/>
      </c>
      <c r="K200" s="4" t="str">
        <f t="shared" si="10"/>
        <v/>
      </c>
      <c r="L200" s="43" t="str">
        <f t="shared" si="13"/>
        <v/>
      </c>
      <c r="M200" s="6" t="str">
        <f t="array" aca="1" ref="M200" ca="1">IFERROR(INDIRECT("I"&amp;(MAX(($H$1:H199=H200)*ROW($A$1:A199)))),"")</f>
        <v/>
      </c>
      <c r="N200" s="6" t="str">
        <f>IFERROR(INDEX(I201:$I$30000,MATCH(H200,H201:$H$30000,0),0),"")</f>
        <v/>
      </c>
    </row>
    <row r="201" spans="1:14" x14ac:dyDescent="0.25">
      <c r="A201" s="8">
        <v>42921</v>
      </c>
      <c r="B201" s="9">
        <v>0.58333333333333337</v>
      </c>
      <c r="C201" s="7">
        <v>12456.95</v>
      </c>
      <c r="D201" s="7">
        <v>12459.75</v>
      </c>
      <c r="E201" s="7">
        <v>12456.45</v>
      </c>
      <c r="F201" s="7">
        <v>12457.45</v>
      </c>
      <c r="G201" s="7">
        <v>12460</v>
      </c>
      <c r="H201" s="2" t="s">
        <v>7</v>
      </c>
      <c r="I201" s="2">
        <f t="shared" si="11"/>
        <v>12459.75</v>
      </c>
      <c r="J201" s="2">
        <f t="shared" si="12"/>
        <v>12462.75</v>
      </c>
      <c r="K201" s="4">
        <f t="shared" si="10"/>
        <v>12485.05</v>
      </c>
      <c r="L201" s="43" t="str">
        <f t="shared" si="13"/>
        <v>OUI</v>
      </c>
      <c r="M201" s="6">
        <f t="array" aca="1" ref="M201" ca="1">IFERROR(INDIRECT("I"&amp;(MAX(($H$1:H200=H201)*ROW($A$1:A200)))),"")</f>
        <v>12444.65</v>
      </c>
      <c r="N201" s="6">
        <f>IFERROR(INDEX(I202:$I$30000,MATCH(H201,H202:$H$30000,0),0),"")</f>
        <v>12457.75</v>
      </c>
    </row>
    <row r="202" spans="1:14" hidden="1" x14ac:dyDescent="0.25">
      <c r="A202" s="8">
        <v>42921</v>
      </c>
      <c r="B202" s="9">
        <v>0.58402777777777781</v>
      </c>
      <c r="C202" s="7">
        <v>12457.45</v>
      </c>
      <c r="D202" s="7">
        <v>12457.95</v>
      </c>
      <c r="E202" s="7">
        <v>12454.45</v>
      </c>
      <c r="F202" s="7">
        <v>12454.95</v>
      </c>
      <c r="G202" s="7">
        <v>12459</v>
      </c>
      <c r="H202" s="2"/>
      <c r="I202" s="2" t="str">
        <f t="shared" si="11"/>
        <v/>
      </c>
      <c r="J202" s="2" t="str">
        <f t="shared" si="12"/>
        <v/>
      </c>
      <c r="K202" s="4" t="str">
        <f t="shared" si="10"/>
        <v/>
      </c>
      <c r="L202" s="43" t="str">
        <f t="shared" si="13"/>
        <v/>
      </c>
      <c r="M202" s="6" t="str">
        <f t="array" aca="1" ref="M202" ca="1">IFERROR(INDIRECT("I"&amp;(MAX(($H$1:H201=H202)*ROW($A$1:A201)))),"")</f>
        <v/>
      </c>
      <c r="N202" s="6" t="str">
        <f>IFERROR(INDEX(I203:$I$30000,MATCH(H202,H203:$H$30000,0),0),"")</f>
        <v/>
      </c>
    </row>
    <row r="203" spans="1:14" hidden="1" x14ac:dyDescent="0.25">
      <c r="A203" s="8">
        <v>42921</v>
      </c>
      <c r="B203" s="9">
        <v>0.58472222222222225</v>
      </c>
      <c r="C203" s="7">
        <v>12454.95</v>
      </c>
      <c r="D203" s="7">
        <v>12456.95</v>
      </c>
      <c r="E203" s="7">
        <v>12454.95</v>
      </c>
      <c r="F203" s="7">
        <v>12455.95</v>
      </c>
      <c r="G203" s="7">
        <v>12458</v>
      </c>
      <c r="H203" s="2"/>
      <c r="I203" s="2" t="str">
        <f t="shared" si="11"/>
        <v/>
      </c>
      <c r="J203" s="2" t="str">
        <f t="shared" si="12"/>
        <v/>
      </c>
      <c r="K203" s="4" t="str">
        <f t="shared" si="10"/>
        <v/>
      </c>
      <c r="L203" s="43" t="str">
        <f t="shared" si="13"/>
        <v/>
      </c>
      <c r="M203" s="6" t="str">
        <f t="array" aca="1" ref="M203" ca="1">IFERROR(INDIRECT("I"&amp;(MAX(($H$1:H202=H203)*ROW($A$1:A202)))),"")</f>
        <v/>
      </c>
      <c r="N203" s="6" t="str">
        <f>IFERROR(INDEX(I204:$I$30000,MATCH(H203,H204:$H$30000,0),0),"")</f>
        <v/>
      </c>
    </row>
    <row r="204" spans="1:14" hidden="1" x14ac:dyDescent="0.25">
      <c r="A204" s="8">
        <v>42921</v>
      </c>
      <c r="B204" s="9">
        <v>0.5854166666666667</v>
      </c>
      <c r="C204" s="7">
        <v>12455.95</v>
      </c>
      <c r="D204" s="7">
        <v>12458.45</v>
      </c>
      <c r="E204" s="7">
        <v>12456.25</v>
      </c>
      <c r="F204" s="7">
        <v>12456.25</v>
      </c>
      <c r="G204" s="7">
        <v>12457</v>
      </c>
      <c r="H204" s="2"/>
      <c r="I204" s="2" t="str">
        <f t="shared" si="11"/>
        <v/>
      </c>
      <c r="J204" s="2" t="str">
        <f t="shared" si="12"/>
        <v/>
      </c>
      <c r="K204" s="4" t="str">
        <f t="shared" si="10"/>
        <v/>
      </c>
      <c r="L204" s="43" t="str">
        <f t="shared" si="13"/>
        <v/>
      </c>
      <c r="M204" s="6" t="str">
        <f t="array" aca="1" ref="M204" ca="1">IFERROR(INDIRECT("I"&amp;(MAX(($H$1:H203=H204)*ROW($A$1:A203)))),"")</f>
        <v/>
      </c>
      <c r="N204" s="6" t="str">
        <f>IFERROR(INDEX(I205:$I$30000,MATCH(H204,H205:$H$30000,0),0),"")</f>
        <v/>
      </c>
    </row>
    <row r="205" spans="1:14" hidden="1" x14ac:dyDescent="0.25">
      <c r="A205" s="8">
        <v>42921</v>
      </c>
      <c r="B205" s="9">
        <v>0.58611111111111114</v>
      </c>
      <c r="C205" s="7">
        <v>12456.25</v>
      </c>
      <c r="D205" s="7">
        <v>12456.75</v>
      </c>
      <c r="E205" s="7">
        <v>12452.95</v>
      </c>
      <c r="F205" s="7">
        <v>12453.75</v>
      </c>
      <c r="G205" s="7">
        <v>12456</v>
      </c>
      <c r="H205" s="2"/>
      <c r="I205" s="2" t="str">
        <f t="shared" si="11"/>
        <v/>
      </c>
      <c r="J205" s="2" t="str">
        <f t="shared" si="12"/>
        <v/>
      </c>
      <c r="K205" s="4" t="str">
        <f t="shared" si="10"/>
        <v/>
      </c>
      <c r="L205" s="43" t="str">
        <f t="shared" si="13"/>
        <v/>
      </c>
      <c r="M205" s="6" t="str">
        <f t="array" aca="1" ref="M205" ca="1">IFERROR(INDIRECT("I"&amp;(MAX(($H$1:H204=H205)*ROW($A$1:A204)))),"")</f>
        <v/>
      </c>
      <c r="N205" s="6" t="str">
        <f>IFERROR(INDEX(I206:$I$30000,MATCH(H205,H206:$H$30000,0),0),"")</f>
        <v/>
      </c>
    </row>
    <row r="206" spans="1:14" hidden="1" x14ac:dyDescent="0.25">
      <c r="A206" s="8">
        <v>42921</v>
      </c>
      <c r="B206" s="9">
        <v>0.58680555555555558</v>
      </c>
      <c r="C206" s="7">
        <v>12453.75</v>
      </c>
      <c r="D206" s="7">
        <v>12453.95</v>
      </c>
      <c r="E206" s="7">
        <v>12451.75</v>
      </c>
      <c r="F206" s="7">
        <v>12453.25</v>
      </c>
      <c r="G206" s="7">
        <v>12454</v>
      </c>
      <c r="H206" s="2"/>
      <c r="I206" s="2" t="str">
        <f t="shared" si="11"/>
        <v/>
      </c>
      <c r="J206" s="2" t="str">
        <f t="shared" si="12"/>
        <v/>
      </c>
      <c r="K206" s="4" t="str">
        <f t="shared" si="10"/>
        <v/>
      </c>
      <c r="L206" s="43" t="str">
        <f t="shared" si="13"/>
        <v/>
      </c>
      <c r="M206" s="6" t="str">
        <f t="array" aca="1" ref="M206" ca="1">IFERROR(INDIRECT("I"&amp;(MAX(($H$1:H205=H206)*ROW($A$1:A205)))),"")</f>
        <v/>
      </c>
      <c r="N206" s="6" t="str">
        <f>IFERROR(INDEX(I207:$I$30000,MATCH(H206,H207:$H$30000,0),0),"")</f>
        <v/>
      </c>
    </row>
    <row r="207" spans="1:14" hidden="1" x14ac:dyDescent="0.25">
      <c r="A207" s="8">
        <v>42921</v>
      </c>
      <c r="B207" s="9">
        <v>0.58750000000000002</v>
      </c>
      <c r="C207" s="7">
        <v>12453.25</v>
      </c>
      <c r="D207" s="7">
        <v>12452.95</v>
      </c>
      <c r="E207" s="7">
        <v>12449.75</v>
      </c>
      <c r="F207" s="7">
        <v>12450.45</v>
      </c>
      <c r="G207" s="7">
        <v>12453</v>
      </c>
      <c r="H207" s="2"/>
      <c r="I207" s="2" t="str">
        <f t="shared" si="11"/>
        <v/>
      </c>
      <c r="J207" s="2" t="str">
        <f t="shared" si="12"/>
        <v/>
      </c>
      <c r="K207" s="4" t="str">
        <f t="shared" si="10"/>
        <v/>
      </c>
      <c r="L207" s="43" t="str">
        <f t="shared" si="13"/>
        <v/>
      </c>
      <c r="M207" s="6" t="str">
        <f t="array" aca="1" ref="M207" ca="1">IFERROR(INDIRECT("I"&amp;(MAX(($H$1:H206=H207)*ROW($A$1:A206)))),"")</f>
        <v/>
      </c>
      <c r="N207" s="6" t="str">
        <f>IFERROR(INDEX(I208:$I$30000,MATCH(H207,H208:$H$30000,0),0),"")</f>
        <v/>
      </c>
    </row>
    <row r="208" spans="1:14" hidden="1" x14ac:dyDescent="0.25">
      <c r="A208" s="8">
        <v>42921</v>
      </c>
      <c r="B208" s="9">
        <v>0.58819444444444446</v>
      </c>
      <c r="C208" s="7">
        <v>12450.45</v>
      </c>
      <c r="D208" s="7">
        <v>12451.95</v>
      </c>
      <c r="E208" s="7">
        <v>12448.25</v>
      </c>
      <c r="F208" s="7">
        <v>12448.45</v>
      </c>
      <c r="G208" s="7">
        <v>12452</v>
      </c>
      <c r="H208" s="2"/>
      <c r="I208" s="2" t="str">
        <f t="shared" si="11"/>
        <v/>
      </c>
      <c r="J208" s="2" t="str">
        <f t="shared" si="12"/>
        <v/>
      </c>
      <c r="K208" s="4" t="str">
        <f t="shared" si="10"/>
        <v/>
      </c>
      <c r="L208" s="43" t="str">
        <f t="shared" si="13"/>
        <v/>
      </c>
      <c r="M208" s="6" t="str">
        <f t="array" aca="1" ref="M208" ca="1">IFERROR(INDIRECT("I"&amp;(MAX(($H$1:H207=H208)*ROW($A$1:A207)))),"")</f>
        <v/>
      </c>
      <c r="N208" s="6" t="str">
        <f>IFERROR(INDEX(I209:$I$30000,MATCH(H208,H209:$H$30000,0),0),"")</f>
        <v/>
      </c>
    </row>
    <row r="209" spans="1:14" hidden="1" x14ac:dyDescent="0.25">
      <c r="A209" s="8">
        <v>42921</v>
      </c>
      <c r="B209" s="9">
        <v>0.58888888888888891</v>
      </c>
      <c r="C209" s="7">
        <v>12448.45</v>
      </c>
      <c r="D209" s="7">
        <v>12452.15</v>
      </c>
      <c r="E209" s="7">
        <v>12448.25</v>
      </c>
      <c r="F209" s="7">
        <v>12450.75</v>
      </c>
      <c r="G209" s="7">
        <v>12451</v>
      </c>
      <c r="H209" s="2"/>
      <c r="I209" s="2" t="str">
        <f t="shared" si="11"/>
        <v/>
      </c>
      <c r="J209" s="2" t="str">
        <f t="shared" si="12"/>
        <v/>
      </c>
      <c r="K209" s="4" t="str">
        <f t="shared" si="10"/>
        <v/>
      </c>
      <c r="L209" s="43" t="str">
        <f t="shared" si="13"/>
        <v/>
      </c>
      <c r="M209" s="6" t="str">
        <f t="array" aca="1" ref="M209" ca="1">IFERROR(INDIRECT("I"&amp;(MAX(($H$1:H208=H209)*ROW($A$1:A208)))),"")</f>
        <v/>
      </c>
      <c r="N209" s="6" t="str">
        <f>IFERROR(INDEX(I210:$I$30000,MATCH(H209,H210:$H$30000,0),0),"")</f>
        <v/>
      </c>
    </row>
    <row r="210" spans="1:14" hidden="1" x14ac:dyDescent="0.25">
      <c r="A210" s="8">
        <v>42921</v>
      </c>
      <c r="B210" s="9">
        <v>0.58958333333333335</v>
      </c>
      <c r="C210" s="7">
        <v>12450.75</v>
      </c>
      <c r="D210" s="7">
        <v>12452.25</v>
      </c>
      <c r="E210" s="7">
        <v>12450.25</v>
      </c>
      <c r="F210" s="7">
        <v>12451.75</v>
      </c>
      <c r="G210" s="7">
        <v>12450</v>
      </c>
      <c r="H210" s="2"/>
      <c r="I210" s="2" t="str">
        <f t="shared" si="11"/>
        <v/>
      </c>
      <c r="J210" s="2" t="str">
        <f t="shared" si="12"/>
        <v/>
      </c>
      <c r="K210" s="4" t="str">
        <f t="shared" si="10"/>
        <v/>
      </c>
      <c r="L210" s="43" t="str">
        <f t="shared" si="13"/>
        <v/>
      </c>
      <c r="M210" s="6" t="str">
        <f t="array" aca="1" ref="M210" ca="1">IFERROR(INDIRECT("I"&amp;(MAX(($H$1:H209=H210)*ROW($A$1:A209)))),"")</f>
        <v/>
      </c>
      <c r="N210" s="6" t="str">
        <f>IFERROR(INDEX(I211:$I$30000,MATCH(H210,H211:$H$30000,0),0),"")</f>
        <v/>
      </c>
    </row>
    <row r="211" spans="1:14" hidden="1" x14ac:dyDescent="0.25">
      <c r="A211" s="8">
        <v>42921</v>
      </c>
      <c r="B211" s="9">
        <v>0.59027777777777779</v>
      </c>
      <c r="C211" s="7">
        <v>12451.75</v>
      </c>
      <c r="D211" s="7">
        <v>12454.15</v>
      </c>
      <c r="E211" s="7">
        <v>12449.25</v>
      </c>
      <c r="F211" s="7">
        <v>12449.45</v>
      </c>
      <c r="G211" s="7">
        <v>12449</v>
      </c>
      <c r="H211" s="2"/>
      <c r="I211" s="2" t="str">
        <f t="shared" si="11"/>
        <v/>
      </c>
      <c r="J211" s="2" t="str">
        <f t="shared" si="12"/>
        <v/>
      </c>
      <c r="K211" s="4" t="str">
        <f t="shared" si="10"/>
        <v/>
      </c>
      <c r="L211" s="43" t="str">
        <f t="shared" si="13"/>
        <v/>
      </c>
      <c r="M211" s="6" t="str">
        <f t="array" aca="1" ref="M211" ca="1">IFERROR(INDIRECT("I"&amp;(MAX(($H$1:H210=H211)*ROW($A$1:A210)))),"")</f>
        <v/>
      </c>
      <c r="N211" s="6" t="str">
        <f>IFERROR(INDEX(I212:$I$30000,MATCH(H211,H212:$H$30000,0),0),"")</f>
        <v/>
      </c>
    </row>
    <row r="212" spans="1:14" hidden="1" x14ac:dyDescent="0.25">
      <c r="A212" s="8">
        <v>42921</v>
      </c>
      <c r="B212" s="9">
        <v>0.59097222222222223</v>
      </c>
      <c r="C212" s="7">
        <v>12449.45</v>
      </c>
      <c r="D212" s="7">
        <v>12452.25</v>
      </c>
      <c r="E212" s="7">
        <v>12449.75</v>
      </c>
      <c r="F212" s="7">
        <v>12451.25</v>
      </c>
      <c r="G212" s="7">
        <v>12448</v>
      </c>
      <c r="H212" s="2"/>
      <c r="I212" s="2" t="str">
        <f t="shared" si="11"/>
        <v/>
      </c>
      <c r="J212" s="2" t="str">
        <f t="shared" si="12"/>
        <v/>
      </c>
      <c r="K212" s="4" t="str">
        <f t="shared" si="10"/>
        <v/>
      </c>
      <c r="L212" s="43" t="str">
        <f t="shared" si="13"/>
        <v/>
      </c>
      <c r="M212" s="6" t="str">
        <f t="array" aca="1" ref="M212" ca="1">IFERROR(INDIRECT("I"&amp;(MAX(($H$1:H211=H212)*ROW($A$1:A211)))),"")</f>
        <v/>
      </c>
      <c r="N212" s="6" t="str">
        <f>IFERROR(INDEX(I213:$I$30000,MATCH(H212,H213:$H$30000,0),0),"")</f>
        <v/>
      </c>
    </row>
    <row r="213" spans="1:14" hidden="1" x14ac:dyDescent="0.25">
      <c r="A213" s="8">
        <v>42921</v>
      </c>
      <c r="B213" s="9">
        <v>0.59166666666666667</v>
      </c>
      <c r="C213" s="7">
        <v>12451.25</v>
      </c>
      <c r="D213" s="7">
        <v>12452.25</v>
      </c>
      <c r="E213" s="7">
        <v>12450.45</v>
      </c>
      <c r="F213" s="7">
        <v>12451.95</v>
      </c>
      <c r="G213" s="7">
        <v>12447</v>
      </c>
      <c r="H213" s="2"/>
      <c r="I213" s="2" t="str">
        <f t="shared" si="11"/>
        <v/>
      </c>
      <c r="J213" s="2" t="str">
        <f t="shared" si="12"/>
        <v/>
      </c>
      <c r="K213" s="4" t="str">
        <f t="shared" si="10"/>
        <v/>
      </c>
      <c r="L213" s="43" t="str">
        <f t="shared" si="13"/>
        <v/>
      </c>
      <c r="M213" s="6" t="str">
        <f t="array" aca="1" ref="M213" ca="1">IFERROR(INDIRECT("I"&amp;(MAX(($H$1:H212=H213)*ROW($A$1:A212)))),"")</f>
        <v/>
      </c>
      <c r="N213" s="6" t="str">
        <f>IFERROR(INDEX(I214:$I$30000,MATCH(H213,H214:$H$30000,0),0),"")</f>
        <v/>
      </c>
    </row>
    <row r="214" spans="1:14" x14ac:dyDescent="0.25">
      <c r="A214" s="8">
        <v>42921</v>
      </c>
      <c r="B214" s="9">
        <v>0.59236111111111112</v>
      </c>
      <c r="C214" s="7">
        <v>12451.95</v>
      </c>
      <c r="D214" s="7">
        <v>12451.95</v>
      </c>
      <c r="E214" s="7">
        <v>12445.95</v>
      </c>
      <c r="F214" s="7">
        <v>12446.95</v>
      </c>
      <c r="G214" s="7">
        <v>12446</v>
      </c>
      <c r="H214" s="2" t="s">
        <v>6</v>
      </c>
      <c r="I214" s="2">
        <f t="shared" si="11"/>
        <v>12445.95</v>
      </c>
      <c r="J214" s="2">
        <f t="shared" si="12"/>
        <v>12442.95</v>
      </c>
      <c r="K214" s="4">
        <f t="shared" si="10"/>
        <v>12425.95</v>
      </c>
      <c r="L214" s="43" t="str">
        <f t="shared" si="13"/>
        <v>OUI</v>
      </c>
      <c r="M214" s="6">
        <f t="array" aca="1" ref="M214" ca="1">IFERROR(INDIRECT("I"&amp;(MAX(($H$1:H213=H214)*ROW($A$1:A213)))),"")</f>
        <v>12436.95</v>
      </c>
      <c r="N214" s="6">
        <f>IFERROR(INDEX(I215:$I$30000,MATCH(H214,H215:$H$30000,0),0),"")</f>
        <v>12439.45</v>
      </c>
    </row>
    <row r="215" spans="1:14" hidden="1" x14ac:dyDescent="0.25">
      <c r="A215" s="8">
        <v>42921</v>
      </c>
      <c r="B215" s="9">
        <v>0.59305555555555556</v>
      </c>
      <c r="C215" s="7">
        <v>12446.95</v>
      </c>
      <c r="D215" s="7">
        <v>12449.95</v>
      </c>
      <c r="E215" s="7">
        <v>12446.45</v>
      </c>
      <c r="F215" s="7">
        <v>12449.95</v>
      </c>
      <c r="G215" s="7">
        <v>12446</v>
      </c>
      <c r="H215" s="2"/>
      <c r="I215" s="2" t="str">
        <f t="shared" si="11"/>
        <v/>
      </c>
      <c r="J215" s="2" t="str">
        <f t="shared" si="12"/>
        <v/>
      </c>
      <c r="K215" s="4" t="str">
        <f t="shared" si="10"/>
        <v/>
      </c>
      <c r="L215" s="43" t="str">
        <f t="shared" si="13"/>
        <v/>
      </c>
      <c r="M215" s="6" t="str">
        <f t="array" aca="1" ref="M215" ca="1">IFERROR(INDIRECT("I"&amp;(MAX(($H$1:H214=H215)*ROW($A$1:A214)))),"")</f>
        <v/>
      </c>
      <c r="N215" s="6" t="str">
        <f>IFERROR(INDEX(I216:$I$30000,MATCH(H215,H216:$H$30000,0),0),"")</f>
        <v/>
      </c>
    </row>
    <row r="216" spans="1:14" hidden="1" x14ac:dyDescent="0.25">
      <c r="A216" s="8">
        <v>42921</v>
      </c>
      <c r="B216" s="9">
        <v>0.59375</v>
      </c>
      <c r="C216" s="7">
        <v>12449.95</v>
      </c>
      <c r="D216" s="7">
        <v>12452.15</v>
      </c>
      <c r="E216" s="7">
        <v>12449.75</v>
      </c>
      <c r="F216" s="7">
        <v>12450.25</v>
      </c>
      <c r="G216" s="7">
        <v>12447</v>
      </c>
      <c r="H216" s="2"/>
      <c r="I216" s="2" t="str">
        <f t="shared" si="11"/>
        <v/>
      </c>
      <c r="J216" s="2" t="str">
        <f t="shared" si="12"/>
        <v/>
      </c>
      <c r="K216" s="4" t="str">
        <f t="shared" si="10"/>
        <v/>
      </c>
      <c r="L216" s="43" t="str">
        <f t="shared" si="13"/>
        <v/>
      </c>
      <c r="M216" s="6" t="str">
        <f t="array" aca="1" ref="M216" ca="1">IFERROR(INDIRECT("I"&amp;(MAX(($H$1:H215=H216)*ROW($A$1:A215)))),"")</f>
        <v/>
      </c>
      <c r="N216" s="6" t="str">
        <f>IFERROR(INDEX(I217:$I$30000,MATCH(H216,H217:$H$30000,0),0),"")</f>
        <v/>
      </c>
    </row>
    <row r="217" spans="1:14" hidden="1" x14ac:dyDescent="0.25">
      <c r="A217" s="8">
        <v>42921</v>
      </c>
      <c r="B217" s="9">
        <v>0.59444444444444444</v>
      </c>
      <c r="C217" s="7">
        <v>12450.25</v>
      </c>
      <c r="D217" s="7">
        <v>12451.25</v>
      </c>
      <c r="E217" s="7">
        <v>12449.95</v>
      </c>
      <c r="F217" s="7">
        <v>12450.75</v>
      </c>
      <c r="G217" s="7">
        <v>12447</v>
      </c>
      <c r="H217" s="2"/>
      <c r="I217" s="2" t="str">
        <f t="shared" si="11"/>
        <v/>
      </c>
      <c r="J217" s="2" t="str">
        <f t="shared" si="12"/>
        <v/>
      </c>
      <c r="K217" s="4" t="str">
        <f t="shared" si="10"/>
        <v/>
      </c>
      <c r="L217" s="43" t="str">
        <f t="shared" si="13"/>
        <v/>
      </c>
      <c r="M217" s="6" t="str">
        <f t="array" aca="1" ref="M217" ca="1">IFERROR(INDIRECT("I"&amp;(MAX(($H$1:H216=H217)*ROW($A$1:A216)))),"")</f>
        <v/>
      </c>
      <c r="N217" s="6" t="str">
        <f>IFERROR(INDEX(I218:$I$30000,MATCH(H217,H218:$H$30000,0),0),"")</f>
        <v/>
      </c>
    </row>
    <row r="218" spans="1:14" hidden="1" x14ac:dyDescent="0.25">
      <c r="A218" s="8">
        <v>42921</v>
      </c>
      <c r="B218" s="9">
        <v>0.59513888888888888</v>
      </c>
      <c r="C218" s="7">
        <v>12450.75</v>
      </c>
      <c r="D218" s="7">
        <v>12450.75</v>
      </c>
      <c r="E218" s="7">
        <v>12447.95</v>
      </c>
      <c r="F218" s="7">
        <v>12448.75</v>
      </c>
      <c r="G218" s="7">
        <v>12448</v>
      </c>
      <c r="H218" s="2"/>
      <c r="I218" s="2" t="str">
        <f t="shared" si="11"/>
        <v/>
      </c>
      <c r="J218" s="2" t="str">
        <f t="shared" si="12"/>
        <v/>
      </c>
      <c r="K218" s="4" t="str">
        <f t="shared" si="10"/>
        <v/>
      </c>
      <c r="L218" s="43" t="str">
        <f t="shared" si="13"/>
        <v/>
      </c>
      <c r="M218" s="6" t="str">
        <f t="array" aca="1" ref="M218" ca="1">IFERROR(INDIRECT("I"&amp;(MAX(($H$1:H217=H218)*ROW($A$1:A217)))),"")</f>
        <v/>
      </c>
      <c r="N218" s="6" t="str">
        <f>IFERROR(INDEX(I219:$I$30000,MATCH(H218,H219:$H$30000,0),0),"")</f>
        <v/>
      </c>
    </row>
    <row r="219" spans="1:14" hidden="1" x14ac:dyDescent="0.25">
      <c r="A219" s="8">
        <v>42921</v>
      </c>
      <c r="B219" s="9">
        <v>0.59583333333333333</v>
      </c>
      <c r="C219" s="7">
        <v>12448.75</v>
      </c>
      <c r="D219" s="7">
        <v>12450.25</v>
      </c>
      <c r="E219" s="7">
        <v>12448.25</v>
      </c>
      <c r="F219" s="7">
        <v>12449.75</v>
      </c>
      <c r="G219" s="7">
        <v>12448</v>
      </c>
      <c r="H219" s="2"/>
      <c r="I219" s="2" t="str">
        <f t="shared" si="11"/>
        <v/>
      </c>
      <c r="J219" s="2" t="str">
        <f t="shared" si="12"/>
        <v/>
      </c>
      <c r="K219" s="4" t="str">
        <f t="shared" si="10"/>
        <v/>
      </c>
      <c r="L219" s="43" t="str">
        <f t="shared" si="13"/>
        <v/>
      </c>
      <c r="M219" s="6" t="str">
        <f t="array" aca="1" ref="M219" ca="1">IFERROR(INDIRECT("I"&amp;(MAX(($H$1:H218=H219)*ROW($A$1:A218)))),"")</f>
        <v/>
      </c>
      <c r="N219" s="6" t="str">
        <f>IFERROR(INDEX(I220:$I$30000,MATCH(H219,H220:$H$30000,0),0),"")</f>
        <v/>
      </c>
    </row>
    <row r="220" spans="1:14" hidden="1" x14ac:dyDescent="0.25">
      <c r="A220" s="8">
        <v>42921</v>
      </c>
      <c r="B220" s="9">
        <v>0.59652777777777777</v>
      </c>
      <c r="C220" s="7">
        <v>12449.75</v>
      </c>
      <c r="D220" s="7">
        <v>12450.75</v>
      </c>
      <c r="E220" s="7">
        <v>12448.95</v>
      </c>
      <c r="F220" s="7">
        <v>12449.45</v>
      </c>
      <c r="G220" s="7">
        <v>12449</v>
      </c>
      <c r="H220" s="2"/>
      <c r="I220" s="2" t="str">
        <f t="shared" si="11"/>
        <v/>
      </c>
      <c r="J220" s="2" t="str">
        <f t="shared" si="12"/>
        <v/>
      </c>
      <c r="K220" s="4" t="str">
        <f t="shared" si="10"/>
        <v/>
      </c>
      <c r="L220" s="43" t="str">
        <f t="shared" si="13"/>
        <v/>
      </c>
      <c r="M220" s="6" t="str">
        <f t="array" aca="1" ref="M220" ca="1">IFERROR(INDIRECT("I"&amp;(MAX(($H$1:H219=H220)*ROW($A$1:A219)))),"")</f>
        <v/>
      </c>
      <c r="N220" s="6" t="str">
        <f>IFERROR(INDEX(I221:$I$30000,MATCH(H220,H221:$H$30000,0),0),"")</f>
        <v/>
      </c>
    </row>
    <row r="221" spans="1:14" hidden="1" x14ac:dyDescent="0.25">
      <c r="A221" s="8">
        <v>42921</v>
      </c>
      <c r="B221" s="9">
        <v>0.59722222222222221</v>
      </c>
      <c r="C221" s="7">
        <v>12449.45</v>
      </c>
      <c r="D221" s="7">
        <v>12451.25</v>
      </c>
      <c r="E221" s="7">
        <v>12448.45</v>
      </c>
      <c r="F221" s="7">
        <v>12449.75</v>
      </c>
      <c r="G221" s="7">
        <v>12449</v>
      </c>
      <c r="H221" s="2"/>
      <c r="I221" s="2" t="str">
        <f t="shared" si="11"/>
        <v/>
      </c>
      <c r="J221" s="2" t="str">
        <f t="shared" si="12"/>
        <v/>
      </c>
      <c r="K221" s="4" t="str">
        <f t="shared" si="10"/>
        <v/>
      </c>
      <c r="L221" s="43" t="str">
        <f t="shared" si="13"/>
        <v/>
      </c>
      <c r="M221" s="6" t="str">
        <f t="array" aca="1" ref="M221" ca="1">IFERROR(INDIRECT("I"&amp;(MAX(($H$1:H220=H221)*ROW($A$1:A220)))),"")</f>
        <v/>
      </c>
      <c r="N221" s="6" t="str">
        <f>IFERROR(INDEX(I222:$I$30000,MATCH(H221,H222:$H$30000,0),0),"")</f>
        <v/>
      </c>
    </row>
    <row r="222" spans="1:14" hidden="1" x14ac:dyDescent="0.25">
      <c r="A222" s="8">
        <v>42921</v>
      </c>
      <c r="B222" s="9">
        <v>0.59791666666666665</v>
      </c>
      <c r="C222" s="7">
        <v>12449.75</v>
      </c>
      <c r="D222" s="7">
        <v>12452.25</v>
      </c>
      <c r="E222" s="7">
        <v>12449.75</v>
      </c>
      <c r="F222" s="7">
        <v>12452.25</v>
      </c>
      <c r="G222" s="7">
        <v>12449</v>
      </c>
      <c r="H222" s="2"/>
      <c r="I222" s="2" t="str">
        <f t="shared" si="11"/>
        <v/>
      </c>
      <c r="J222" s="2" t="str">
        <f t="shared" si="12"/>
        <v/>
      </c>
      <c r="K222" s="4" t="str">
        <f t="shared" si="10"/>
        <v/>
      </c>
      <c r="L222" s="43" t="str">
        <f t="shared" si="13"/>
        <v/>
      </c>
      <c r="M222" s="6" t="str">
        <f t="array" aca="1" ref="M222" ca="1">IFERROR(INDIRECT("I"&amp;(MAX(($H$1:H221=H222)*ROW($A$1:A221)))),"")</f>
        <v/>
      </c>
      <c r="N222" s="6" t="str">
        <f>IFERROR(INDEX(I223:$I$30000,MATCH(H222,H223:$H$30000,0),0),"")</f>
        <v/>
      </c>
    </row>
    <row r="223" spans="1:14" hidden="1" x14ac:dyDescent="0.25">
      <c r="A223" s="8">
        <v>42921</v>
      </c>
      <c r="B223" s="9">
        <v>0.59861111111111109</v>
      </c>
      <c r="C223" s="7">
        <v>12452.25</v>
      </c>
      <c r="D223" s="7">
        <v>12454.25</v>
      </c>
      <c r="E223" s="7">
        <v>12452.25</v>
      </c>
      <c r="F223" s="7">
        <v>12453.95</v>
      </c>
      <c r="G223" s="7">
        <v>12450</v>
      </c>
      <c r="H223" s="2"/>
      <c r="I223" s="2" t="str">
        <f t="shared" si="11"/>
        <v/>
      </c>
      <c r="J223" s="2" t="str">
        <f t="shared" si="12"/>
        <v/>
      </c>
      <c r="K223" s="4" t="str">
        <f t="shared" si="10"/>
        <v/>
      </c>
      <c r="L223" s="43" t="str">
        <f t="shared" si="13"/>
        <v/>
      </c>
      <c r="M223" s="6" t="str">
        <f t="array" aca="1" ref="M223" ca="1">IFERROR(INDIRECT("I"&amp;(MAX(($H$1:H222=H223)*ROW($A$1:A222)))),"")</f>
        <v/>
      </c>
      <c r="N223" s="6" t="str">
        <f>IFERROR(INDEX(I224:$I$30000,MATCH(H223,H224:$H$30000,0),0),"")</f>
        <v/>
      </c>
    </row>
    <row r="224" spans="1:14" hidden="1" x14ac:dyDescent="0.25">
      <c r="A224" s="8">
        <v>42921</v>
      </c>
      <c r="B224" s="9">
        <v>0.59930555555555554</v>
      </c>
      <c r="C224" s="7">
        <v>12453.95</v>
      </c>
      <c r="D224" s="7">
        <v>12453.65</v>
      </c>
      <c r="E224" s="7">
        <v>12449.95</v>
      </c>
      <c r="F224" s="7">
        <v>12450.95</v>
      </c>
      <c r="G224" s="7">
        <v>12450</v>
      </c>
      <c r="H224" s="2"/>
      <c r="I224" s="2" t="str">
        <f t="shared" si="11"/>
        <v/>
      </c>
      <c r="J224" s="2" t="str">
        <f t="shared" si="12"/>
        <v/>
      </c>
      <c r="K224" s="4" t="str">
        <f t="shared" si="10"/>
        <v/>
      </c>
      <c r="L224" s="43" t="str">
        <f t="shared" si="13"/>
        <v/>
      </c>
      <c r="M224" s="6" t="str">
        <f t="array" aca="1" ref="M224" ca="1">IFERROR(INDIRECT("I"&amp;(MAX(($H$1:H223=H224)*ROW($A$1:A223)))),"")</f>
        <v/>
      </c>
      <c r="N224" s="6" t="str">
        <f>IFERROR(INDEX(I225:$I$30000,MATCH(H224,H225:$H$30000,0),0),"")</f>
        <v/>
      </c>
    </row>
    <row r="225" spans="1:14" hidden="1" x14ac:dyDescent="0.25">
      <c r="A225" s="8">
        <v>42921</v>
      </c>
      <c r="B225" s="9">
        <v>0.6</v>
      </c>
      <c r="C225" s="7">
        <v>12450.95</v>
      </c>
      <c r="D225" s="7">
        <v>12453.95</v>
      </c>
      <c r="E225" s="7">
        <v>12450.75</v>
      </c>
      <c r="F225" s="7">
        <v>12450.75</v>
      </c>
      <c r="G225" s="7">
        <v>12451</v>
      </c>
      <c r="H225" s="2"/>
      <c r="I225" s="2" t="str">
        <f t="shared" si="11"/>
        <v/>
      </c>
      <c r="J225" s="2" t="str">
        <f t="shared" si="12"/>
        <v/>
      </c>
      <c r="K225" s="4" t="str">
        <f t="shared" si="10"/>
        <v/>
      </c>
      <c r="L225" s="43" t="str">
        <f t="shared" si="13"/>
        <v/>
      </c>
      <c r="M225" s="6" t="str">
        <f t="array" aca="1" ref="M225" ca="1">IFERROR(INDIRECT("I"&amp;(MAX(($H$1:H224=H225)*ROW($A$1:A224)))),"")</f>
        <v/>
      </c>
      <c r="N225" s="6" t="str">
        <f>IFERROR(INDEX(I226:$I$30000,MATCH(H225,H226:$H$30000,0),0),"")</f>
        <v/>
      </c>
    </row>
    <row r="226" spans="1:14" hidden="1" x14ac:dyDescent="0.25">
      <c r="A226" s="8">
        <v>42921</v>
      </c>
      <c r="B226" s="9">
        <v>0.60069444444444442</v>
      </c>
      <c r="C226" s="7">
        <v>12450.75</v>
      </c>
      <c r="D226" s="7">
        <v>12452.45</v>
      </c>
      <c r="E226" s="7">
        <v>12448.25</v>
      </c>
      <c r="F226" s="7">
        <v>12451.25</v>
      </c>
      <c r="G226" s="7">
        <v>12451</v>
      </c>
      <c r="H226" s="2"/>
      <c r="I226" s="2" t="str">
        <f t="shared" si="11"/>
        <v/>
      </c>
      <c r="J226" s="2" t="str">
        <f t="shared" si="12"/>
        <v/>
      </c>
      <c r="K226" s="4" t="str">
        <f t="shared" si="10"/>
        <v/>
      </c>
      <c r="L226" s="43" t="str">
        <f t="shared" si="13"/>
        <v/>
      </c>
      <c r="M226" s="6" t="str">
        <f t="array" aca="1" ref="M226" ca="1">IFERROR(INDIRECT("I"&amp;(MAX(($H$1:H225=H226)*ROW($A$1:A225)))),"")</f>
        <v/>
      </c>
      <c r="N226" s="6" t="str">
        <f>IFERROR(INDEX(I227:$I$30000,MATCH(H226,H227:$H$30000,0),0),"")</f>
        <v/>
      </c>
    </row>
    <row r="227" spans="1:14" hidden="1" x14ac:dyDescent="0.25">
      <c r="A227" s="8">
        <v>42921</v>
      </c>
      <c r="B227" s="9">
        <v>0.60138888888888886</v>
      </c>
      <c r="C227" s="7">
        <v>12451.25</v>
      </c>
      <c r="D227" s="7">
        <v>12453.65</v>
      </c>
      <c r="E227" s="7">
        <v>12450.95</v>
      </c>
      <c r="F227" s="7">
        <v>12451.95</v>
      </c>
      <c r="G227" s="7">
        <v>12452</v>
      </c>
      <c r="H227" s="2"/>
      <c r="I227" s="2" t="str">
        <f t="shared" si="11"/>
        <v/>
      </c>
      <c r="J227" s="2" t="str">
        <f t="shared" si="12"/>
        <v/>
      </c>
      <c r="K227" s="4" t="str">
        <f t="shared" si="10"/>
        <v/>
      </c>
      <c r="L227" s="43" t="str">
        <f t="shared" si="13"/>
        <v/>
      </c>
      <c r="M227" s="6" t="str">
        <f t="array" aca="1" ref="M227" ca="1">IFERROR(INDIRECT("I"&amp;(MAX(($H$1:H226=H227)*ROW($A$1:A226)))),"")</f>
        <v/>
      </c>
      <c r="N227" s="6" t="str">
        <f>IFERROR(INDEX(I228:$I$30000,MATCH(H227,H228:$H$30000,0),0),"")</f>
        <v/>
      </c>
    </row>
    <row r="228" spans="1:14" hidden="1" x14ac:dyDescent="0.25">
      <c r="A228" s="8">
        <v>42921</v>
      </c>
      <c r="B228" s="9">
        <v>0.6020833333333333</v>
      </c>
      <c r="C228" s="7">
        <v>12451.95</v>
      </c>
      <c r="D228" s="7">
        <v>12451.65</v>
      </c>
      <c r="E228" s="7">
        <v>12448.45</v>
      </c>
      <c r="F228" s="7">
        <v>12449.95</v>
      </c>
      <c r="G228" s="7">
        <v>12452</v>
      </c>
      <c r="H228" s="2"/>
      <c r="I228" s="2" t="str">
        <f t="shared" si="11"/>
        <v/>
      </c>
      <c r="J228" s="2" t="str">
        <f t="shared" si="12"/>
        <v/>
      </c>
      <c r="K228" s="4" t="str">
        <f t="shared" si="10"/>
        <v/>
      </c>
      <c r="L228" s="43" t="str">
        <f t="shared" si="13"/>
        <v/>
      </c>
      <c r="M228" s="6" t="str">
        <f t="array" aca="1" ref="M228" ca="1">IFERROR(INDIRECT("I"&amp;(MAX(($H$1:H227=H228)*ROW($A$1:A227)))),"")</f>
        <v/>
      </c>
      <c r="N228" s="6" t="str">
        <f>IFERROR(INDEX(I229:$I$30000,MATCH(H228,H229:$H$30000,0),0),"")</f>
        <v/>
      </c>
    </row>
    <row r="229" spans="1:14" hidden="1" x14ac:dyDescent="0.25">
      <c r="A229" s="8">
        <v>42921</v>
      </c>
      <c r="B229" s="9">
        <v>0.60277777777777775</v>
      </c>
      <c r="C229" s="7">
        <v>12449.95</v>
      </c>
      <c r="D229" s="7">
        <v>12450.75</v>
      </c>
      <c r="E229" s="7">
        <v>12448.25</v>
      </c>
      <c r="F229" s="7">
        <v>12450.25</v>
      </c>
      <c r="G229" s="7">
        <v>12453</v>
      </c>
      <c r="H229" s="2"/>
      <c r="I229" s="2" t="str">
        <f t="shared" si="11"/>
        <v/>
      </c>
      <c r="J229" s="2" t="str">
        <f t="shared" si="12"/>
        <v/>
      </c>
      <c r="K229" s="4" t="str">
        <f t="shared" si="10"/>
        <v/>
      </c>
      <c r="L229" s="43" t="str">
        <f t="shared" si="13"/>
        <v/>
      </c>
      <c r="M229" s="6" t="str">
        <f t="array" aca="1" ref="M229" ca="1">IFERROR(INDIRECT("I"&amp;(MAX(($H$1:H228=H229)*ROW($A$1:A228)))),"")</f>
        <v/>
      </c>
      <c r="N229" s="6" t="str">
        <f>IFERROR(INDEX(I230:$I$30000,MATCH(H229,H230:$H$30000,0),0),"")</f>
        <v/>
      </c>
    </row>
    <row r="230" spans="1:14" hidden="1" x14ac:dyDescent="0.25">
      <c r="A230" s="8">
        <v>42921</v>
      </c>
      <c r="B230" s="9">
        <v>0.60347222222222219</v>
      </c>
      <c r="C230" s="7">
        <v>12450.25</v>
      </c>
      <c r="D230" s="7">
        <v>12455.25</v>
      </c>
      <c r="E230" s="7">
        <v>12449.95</v>
      </c>
      <c r="F230" s="7">
        <v>12454.75</v>
      </c>
      <c r="G230" s="7">
        <v>12453</v>
      </c>
      <c r="H230" s="2"/>
      <c r="I230" s="2" t="str">
        <f t="shared" si="11"/>
        <v/>
      </c>
      <c r="J230" s="2" t="str">
        <f t="shared" si="12"/>
        <v/>
      </c>
      <c r="K230" s="4" t="str">
        <f t="shared" si="10"/>
        <v/>
      </c>
      <c r="L230" s="43" t="str">
        <f t="shared" si="13"/>
        <v/>
      </c>
      <c r="M230" s="6" t="str">
        <f t="array" aca="1" ref="M230" ca="1">IFERROR(INDIRECT("I"&amp;(MAX(($H$1:H229=H230)*ROW($A$1:A229)))),"")</f>
        <v/>
      </c>
      <c r="N230" s="6" t="str">
        <f>IFERROR(INDEX(I231:$I$30000,MATCH(H230,H231:$H$30000,0),0),"")</f>
        <v/>
      </c>
    </row>
    <row r="231" spans="1:14" hidden="1" x14ac:dyDescent="0.25">
      <c r="A231" s="8">
        <v>42921</v>
      </c>
      <c r="B231" s="9">
        <v>0.60416666666666663</v>
      </c>
      <c r="C231" s="7">
        <v>12454.75</v>
      </c>
      <c r="D231" s="7">
        <v>12456.25</v>
      </c>
      <c r="E231" s="7">
        <v>12454.45</v>
      </c>
      <c r="F231" s="7">
        <v>12455.45</v>
      </c>
      <c r="G231" s="7">
        <v>12453</v>
      </c>
      <c r="H231" s="2"/>
      <c r="I231" s="2" t="str">
        <f t="shared" si="11"/>
        <v/>
      </c>
      <c r="J231" s="2" t="str">
        <f t="shared" si="12"/>
        <v/>
      </c>
      <c r="K231" s="4" t="str">
        <f t="shared" si="10"/>
        <v/>
      </c>
      <c r="L231" s="43" t="str">
        <f t="shared" si="13"/>
        <v/>
      </c>
      <c r="M231" s="6" t="str">
        <f t="array" aca="1" ref="M231" ca="1">IFERROR(INDIRECT("I"&amp;(MAX(($H$1:H230=H231)*ROW($A$1:A230)))),"")</f>
        <v/>
      </c>
      <c r="N231" s="6" t="str">
        <f>IFERROR(INDEX(I232:$I$30000,MATCH(H231,H232:$H$30000,0),0),"")</f>
        <v/>
      </c>
    </row>
    <row r="232" spans="1:14" hidden="1" x14ac:dyDescent="0.25">
      <c r="A232" s="8">
        <v>42921</v>
      </c>
      <c r="B232" s="9">
        <v>0.60486111111111118</v>
      </c>
      <c r="C232" s="7">
        <v>12455.45</v>
      </c>
      <c r="D232" s="7">
        <v>12455.45</v>
      </c>
      <c r="E232" s="7">
        <v>12452.95</v>
      </c>
      <c r="F232" s="7">
        <v>12453.25</v>
      </c>
      <c r="G232" s="7">
        <v>12454</v>
      </c>
      <c r="H232" s="2"/>
      <c r="I232" s="2" t="str">
        <f t="shared" si="11"/>
        <v/>
      </c>
      <c r="J232" s="2" t="str">
        <f t="shared" si="12"/>
        <v/>
      </c>
      <c r="K232" s="4" t="str">
        <f t="shared" si="10"/>
        <v/>
      </c>
      <c r="L232" s="43" t="str">
        <f t="shared" si="13"/>
        <v/>
      </c>
      <c r="M232" s="6" t="str">
        <f t="array" aca="1" ref="M232" ca="1">IFERROR(INDIRECT("I"&amp;(MAX(($H$1:H231=H232)*ROW($A$1:A231)))),"")</f>
        <v/>
      </c>
      <c r="N232" s="6" t="str">
        <f>IFERROR(INDEX(I233:$I$30000,MATCH(H232,H233:$H$30000,0),0),"")</f>
        <v/>
      </c>
    </row>
    <row r="233" spans="1:14" hidden="1" x14ac:dyDescent="0.25">
      <c r="A233" s="8">
        <v>42921</v>
      </c>
      <c r="B233" s="9">
        <v>0.60555555555555551</v>
      </c>
      <c r="C233" s="7">
        <v>12453.25</v>
      </c>
      <c r="D233" s="7">
        <v>12456.15</v>
      </c>
      <c r="E233" s="7">
        <v>12452.95</v>
      </c>
      <c r="F233" s="7">
        <v>12455.45</v>
      </c>
      <c r="G233" s="7">
        <v>12454</v>
      </c>
      <c r="H233" s="2"/>
      <c r="I233" s="2" t="str">
        <f t="shared" si="11"/>
        <v/>
      </c>
      <c r="J233" s="2" t="str">
        <f t="shared" si="12"/>
        <v/>
      </c>
      <c r="K233" s="4" t="str">
        <f t="shared" si="10"/>
        <v/>
      </c>
      <c r="L233" s="43" t="str">
        <f t="shared" si="13"/>
        <v/>
      </c>
      <c r="M233" s="6" t="str">
        <f t="array" aca="1" ref="M233" ca="1">IFERROR(INDIRECT("I"&amp;(MAX(($H$1:H232=H233)*ROW($A$1:A232)))),"")</f>
        <v/>
      </c>
      <c r="N233" s="6" t="str">
        <f>IFERROR(INDEX(I234:$I$30000,MATCH(H233,H234:$H$30000,0),0),"")</f>
        <v/>
      </c>
    </row>
    <row r="234" spans="1:14" hidden="1" x14ac:dyDescent="0.25">
      <c r="A234" s="8">
        <v>42921</v>
      </c>
      <c r="B234" s="9">
        <v>0.60625000000000007</v>
      </c>
      <c r="C234" s="7">
        <v>12455.45</v>
      </c>
      <c r="D234" s="7">
        <v>12455.25</v>
      </c>
      <c r="E234" s="7">
        <v>12452.95</v>
      </c>
      <c r="F234" s="7">
        <v>12454.95</v>
      </c>
      <c r="G234" s="7">
        <v>12455</v>
      </c>
      <c r="H234" s="2"/>
      <c r="I234" s="2" t="str">
        <f t="shared" si="11"/>
        <v/>
      </c>
      <c r="J234" s="2" t="str">
        <f t="shared" si="12"/>
        <v/>
      </c>
      <c r="K234" s="4" t="str">
        <f t="shared" si="10"/>
        <v/>
      </c>
      <c r="L234" s="43" t="str">
        <f t="shared" si="13"/>
        <v/>
      </c>
      <c r="M234" s="6" t="str">
        <f t="array" aca="1" ref="M234" ca="1">IFERROR(INDIRECT("I"&amp;(MAX(($H$1:H233=H234)*ROW($A$1:A233)))),"")</f>
        <v/>
      </c>
      <c r="N234" s="6" t="str">
        <f>IFERROR(INDEX(I235:$I$30000,MATCH(H234,H235:$H$30000,0),0),"")</f>
        <v/>
      </c>
    </row>
    <row r="235" spans="1:14" hidden="1" x14ac:dyDescent="0.25">
      <c r="A235" s="8">
        <v>42921</v>
      </c>
      <c r="B235" s="9">
        <v>0.6069444444444444</v>
      </c>
      <c r="C235" s="7">
        <v>12454.95</v>
      </c>
      <c r="D235" s="7">
        <v>12455.45</v>
      </c>
      <c r="E235" s="7">
        <v>12452.95</v>
      </c>
      <c r="F235" s="7">
        <v>12455.25</v>
      </c>
      <c r="G235" s="7">
        <v>12455</v>
      </c>
      <c r="H235" s="2"/>
      <c r="I235" s="2" t="str">
        <f t="shared" si="11"/>
        <v/>
      </c>
      <c r="J235" s="2" t="str">
        <f t="shared" si="12"/>
        <v/>
      </c>
      <c r="K235" s="4" t="str">
        <f t="shared" si="10"/>
        <v/>
      </c>
      <c r="L235" s="43" t="str">
        <f t="shared" si="13"/>
        <v/>
      </c>
      <c r="M235" s="6" t="str">
        <f t="array" aca="1" ref="M235" ca="1">IFERROR(INDIRECT("I"&amp;(MAX(($H$1:H234=H235)*ROW($A$1:A234)))),"")</f>
        <v/>
      </c>
      <c r="N235" s="6" t="str">
        <f>IFERROR(INDEX(I236:$I$30000,MATCH(H235,H236:$H$30000,0),0),"")</f>
        <v/>
      </c>
    </row>
    <row r="236" spans="1:14" hidden="1" x14ac:dyDescent="0.25">
      <c r="A236" s="8">
        <v>42921</v>
      </c>
      <c r="B236" s="9">
        <v>0.60763888888888895</v>
      </c>
      <c r="C236" s="7">
        <v>12455.25</v>
      </c>
      <c r="D236" s="7">
        <v>12456.95</v>
      </c>
      <c r="E236" s="7">
        <v>12453.25</v>
      </c>
      <c r="F236" s="7">
        <v>12455.95</v>
      </c>
      <c r="G236" s="7">
        <v>12456</v>
      </c>
      <c r="H236" s="2"/>
      <c r="I236" s="2" t="str">
        <f t="shared" si="11"/>
        <v/>
      </c>
      <c r="J236" s="2" t="str">
        <f t="shared" si="12"/>
        <v/>
      </c>
      <c r="K236" s="4" t="str">
        <f t="shared" si="10"/>
        <v/>
      </c>
      <c r="L236" s="43" t="str">
        <f t="shared" si="13"/>
        <v/>
      </c>
      <c r="M236" s="6" t="str">
        <f t="array" aca="1" ref="M236" ca="1">IFERROR(INDIRECT("I"&amp;(MAX(($H$1:H235=H236)*ROW($A$1:A235)))),"")</f>
        <v/>
      </c>
      <c r="N236" s="6" t="str">
        <f>IFERROR(INDEX(I237:$I$30000,MATCH(H236,H237:$H$30000,0),0),"")</f>
        <v/>
      </c>
    </row>
    <row r="237" spans="1:14" hidden="1" x14ac:dyDescent="0.25">
      <c r="A237" s="8">
        <v>42921</v>
      </c>
      <c r="B237" s="9">
        <v>0.60833333333333328</v>
      </c>
      <c r="C237" s="7">
        <v>12455.95</v>
      </c>
      <c r="D237" s="7">
        <v>12457.45</v>
      </c>
      <c r="E237" s="7">
        <v>12455.45</v>
      </c>
      <c r="F237" s="7">
        <v>12455.45</v>
      </c>
      <c r="G237" s="7">
        <v>12456</v>
      </c>
      <c r="H237" s="2"/>
      <c r="I237" s="2" t="str">
        <f t="shared" si="11"/>
        <v/>
      </c>
      <c r="J237" s="2" t="str">
        <f t="shared" si="12"/>
        <v/>
      </c>
      <c r="K237" s="4" t="str">
        <f t="shared" si="10"/>
        <v/>
      </c>
      <c r="L237" s="43" t="str">
        <f t="shared" si="13"/>
        <v/>
      </c>
      <c r="M237" s="6" t="str">
        <f t="array" aca="1" ref="M237" ca="1">IFERROR(INDIRECT("I"&amp;(MAX(($H$1:H236=H237)*ROW($A$1:A236)))),"")</f>
        <v/>
      </c>
      <c r="N237" s="6" t="str">
        <f>IFERROR(INDEX(I238:$I$30000,MATCH(H237,H238:$H$30000,0),0),"")</f>
        <v/>
      </c>
    </row>
    <row r="238" spans="1:14" hidden="1" x14ac:dyDescent="0.25">
      <c r="A238" s="8">
        <v>42921</v>
      </c>
      <c r="B238" s="9">
        <v>0.60902777777777783</v>
      </c>
      <c r="C238" s="7">
        <v>12455.45</v>
      </c>
      <c r="D238" s="7">
        <v>12455.75</v>
      </c>
      <c r="E238" s="7">
        <v>12453.25</v>
      </c>
      <c r="F238" s="7">
        <v>12453.95</v>
      </c>
      <c r="G238" s="7">
        <v>12456</v>
      </c>
      <c r="H238" s="2"/>
      <c r="I238" s="2" t="str">
        <f t="shared" si="11"/>
        <v/>
      </c>
      <c r="J238" s="2" t="str">
        <f t="shared" si="12"/>
        <v/>
      </c>
      <c r="K238" s="4" t="str">
        <f t="shared" si="10"/>
        <v/>
      </c>
      <c r="L238" s="43" t="str">
        <f t="shared" si="13"/>
        <v/>
      </c>
      <c r="M238" s="6" t="str">
        <f t="array" aca="1" ref="M238" ca="1">IFERROR(INDIRECT("I"&amp;(MAX(($H$1:H237=H238)*ROW($A$1:A237)))),"")</f>
        <v/>
      </c>
      <c r="N238" s="6" t="str">
        <f>IFERROR(INDEX(I239:$I$30000,MATCH(H238,H239:$H$30000,0),0),"")</f>
        <v/>
      </c>
    </row>
    <row r="239" spans="1:14" hidden="1" x14ac:dyDescent="0.25">
      <c r="A239" s="8">
        <v>42921</v>
      </c>
      <c r="B239" s="9">
        <v>0.60972222222222217</v>
      </c>
      <c r="C239" s="7">
        <v>12453.95</v>
      </c>
      <c r="D239" s="7">
        <v>12455.45</v>
      </c>
      <c r="E239" s="7">
        <v>12453.75</v>
      </c>
      <c r="F239" s="7">
        <v>12454.75</v>
      </c>
      <c r="G239" s="7">
        <v>12457</v>
      </c>
      <c r="H239" s="2"/>
      <c r="I239" s="2" t="str">
        <f t="shared" si="11"/>
        <v/>
      </c>
      <c r="J239" s="2" t="str">
        <f t="shared" si="12"/>
        <v/>
      </c>
      <c r="K239" s="4" t="str">
        <f t="shared" si="10"/>
        <v/>
      </c>
      <c r="L239" s="43" t="str">
        <f t="shared" si="13"/>
        <v/>
      </c>
      <c r="M239" s="6" t="str">
        <f t="array" aca="1" ref="M239" ca="1">IFERROR(INDIRECT("I"&amp;(MAX(($H$1:H238=H239)*ROW($A$1:A238)))),"")</f>
        <v/>
      </c>
      <c r="N239" s="6" t="str">
        <f>IFERROR(INDEX(I240:$I$30000,MATCH(H239,H240:$H$30000,0),0),"")</f>
        <v/>
      </c>
    </row>
    <row r="240" spans="1:14" hidden="1" x14ac:dyDescent="0.25">
      <c r="A240" s="8">
        <v>42921</v>
      </c>
      <c r="B240" s="9">
        <v>0.61041666666666672</v>
      </c>
      <c r="C240" s="7">
        <v>12454.75</v>
      </c>
      <c r="D240" s="7">
        <v>12456.25</v>
      </c>
      <c r="E240" s="7">
        <v>12453.95</v>
      </c>
      <c r="F240" s="7">
        <v>12455.75</v>
      </c>
      <c r="G240" s="7">
        <v>12457</v>
      </c>
      <c r="H240" s="2"/>
      <c r="I240" s="2" t="str">
        <f t="shared" si="11"/>
        <v/>
      </c>
      <c r="J240" s="2" t="str">
        <f t="shared" si="12"/>
        <v/>
      </c>
      <c r="K240" s="4" t="str">
        <f t="shared" si="10"/>
        <v/>
      </c>
      <c r="L240" s="43" t="str">
        <f t="shared" si="13"/>
        <v/>
      </c>
      <c r="M240" s="6" t="str">
        <f t="array" aca="1" ref="M240" ca="1">IFERROR(INDIRECT("I"&amp;(MAX(($H$1:H239=H240)*ROW($A$1:A239)))),"")</f>
        <v/>
      </c>
      <c r="N240" s="6" t="str">
        <f>IFERROR(INDEX(I241:$I$30000,MATCH(H240,H241:$H$30000,0),0),"")</f>
        <v/>
      </c>
    </row>
    <row r="241" spans="1:14" x14ac:dyDescent="0.25">
      <c r="A241" s="8">
        <v>42921</v>
      </c>
      <c r="B241" s="9">
        <v>0.61111111111111105</v>
      </c>
      <c r="C241" s="7">
        <v>12455.75</v>
      </c>
      <c r="D241" s="7">
        <v>12457.75</v>
      </c>
      <c r="E241" s="7">
        <v>12453.95</v>
      </c>
      <c r="F241" s="7">
        <v>12456.75</v>
      </c>
      <c r="G241" s="7">
        <v>12458</v>
      </c>
      <c r="H241" s="2" t="s">
        <v>7</v>
      </c>
      <c r="I241" s="2">
        <f t="shared" si="11"/>
        <v>12457.75</v>
      </c>
      <c r="J241" s="2">
        <f t="shared" si="12"/>
        <v>12460.75</v>
      </c>
      <c r="K241" s="4">
        <f t="shared" ref="K241:K304" si="14">IF(H241="","",IF(H241="B",MIN(E241:E1078),IF(H241="H",MAX(D241:D1078))))</f>
        <v>12485.05</v>
      </c>
      <c r="L241" s="43" t="str">
        <f t="shared" si="13"/>
        <v>OUI</v>
      </c>
      <c r="M241" s="6">
        <f t="array" aca="1" ref="M241" ca="1">IFERROR(INDIRECT("I"&amp;(MAX(($H$1:H240=H241)*ROW($A$1:A240)))),"")</f>
        <v>12459.75</v>
      </c>
      <c r="N241" s="6">
        <f>IFERROR(INDEX(I242:$I$30000,MATCH(H241,H242:$H$30000,0),0),"")</f>
        <v>12460.25</v>
      </c>
    </row>
    <row r="242" spans="1:14" hidden="1" x14ac:dyDescent="0.25">
      <c r="A242" s="8">
        <v>42921</v>
      </c>
      <c r="B242" s="9">
        <v>0.6118055555555556</v>
      </c>
      <c r="C242" s="7">
        <v>12456.75</v>
      </c>
      <c r="D242" s="7">
        <v>12457.25</v>
      </c>
      <c r="E242" s="7">
        <v>12455.75</v>
      </c>
      <c r="F242" s="7">
        <v>12456.25</v>
      </c>
      <c r="G242" s="7">
        <v>12457</v>
      </c>
      <c r="H242" s="2"/>
      <c r="I242" s="2" t="str">
        <f t="shared" ref="I242:I305" si="15">+IF(H242="B",E242,IF(H242="H",D242,""))</f>
        <v/>
      </c>
      <c r="J242" s="2" t="str">
        <f t="shared" ref="J242:J305" si="16">IF(H242="B",I242-3,IF(H242="H",I242+3,""))</f>
        <v/>
      </c>
      <c r="K242" s="4" t="str">
        <f t="shared" si="14"/>
        <v/>
      </c>
      <c r="L242" s="43" t="str">
        <f t="shared" si="13"/>
        <v/>
      </c>
      <c r="M242" s="6" t="str">
        <f t="array" aca="1" ref="M242" ca="1">IFERROR(INDIRECT("I"&amp;(MAX(($H$1:H241=H242)*ROW($A$1:A241)))),"")</f>
        <v/>
      </c>
      <c r="N242" s="6" t="str">
        <f>IFERROR(INDEX(I243:$I$30000,MATCH(H242,H243:$H$30000,0),0),"")</f>
        <v/>
      </c>
    </row>
    <row r="243" spans="1:14" hidden="1" x14ac:dyDescent="0.25">
      <c r="A243" s="8">
        <v>42921</v>
      </c>
      <c r="B243" s="9">
        <v>0.61249999999999993</v>
      </c>
      <c r="C243" s="7">
        <v>12456.25</v>
      </c>
      <c r="D243" s="7">
        <v>12456.45</v>
      </c>
      <c r="E243" s="7">
        <v>12452.75</v>
      </c>
      <c r="F243" s="7">
        <v>12453.45</v>
      </c>
      <c r="G243" s="7">
        <v>12456</v>
      </c>
      <c r="H243" s="2"/>
      <c r="I243" s="2" t="str">
        <f t="shared" si="15"/>
        <v/>
      </c>
      <c r="J243" s="2" t="str">
        <f t="shared" si="16"/>
        <v/>
      </c>
      <c r="K243" s="4" t="str">
        <f t="shared" si="14"/>
        <v/>
      </c>
      <c r="L243" s="43" t="str">
        <f t="shared" si="13"/>
        <v/>
      </c>
      <c r="M243" s="6" t="str">
        <f t="array" aca="1" ref="M243" ca="1">IFERROR(INDIRECT("I"&amp;(MAX(($H$1:H242=H243)*ROW($A$1:A242)))),"")</f>
        <v/>
      </c>
      <c r="N243" s="6" t="str">
        <f>IFERROR(INDEX(I244:$I$30000,MATCH(H243,H244:$H$30000,0),0),"")</f>
        <v/>
      </c>
    </row>
    <row r="244" spans="1:14" hidden="1" x14ac:dyDescent="0.25">
      <c r="A244" s="8">
        <v>42921</v>
      </c>
      <c r="B244" s="9">
        <v>0.61319444444444449</v>
      </c>
      <c r="C244" s="7">
        <v>12453.45</v>
      </c>
      <c r="D244" s="7">
        <v>12453.95</v>
      </c>
      <c r="E244" s="7">
        <v>12452.95</v>
      </c>
      <c r="F244" s="7">
        <v>12452.95</v>
      </c>
      <c r="G244" s="7">
        <v>12456</v>
      </c>
      <c r="H244" s="2"/>
      <c r="I244" s="2" t="str">
        <f t="shared" si="15"/>
        <v/>
      </c>
      <c r="J244" s="2" t="str">
        <f t="shared" si="16"/>
        <v/>
      </c>
      <c r="K244" s="4" t="str">
        <f t="shared" si="14"/>
        <v/>
      </c>
      <c r="L244" s="43" t="str">
        <f t="shared" si="13"/>
        <v/>
      </c>
      <c r="M244" s="6" t="str">
        <f t="array" aca="1" ref="M244" ca="1">IFERROR(INDIRECT("I"&amp;(MAX(($H$1:H243=H244)*ROW($A$1:A243)))),"")</f>
        <v/>
      </c>
      <c r="N244" s="6" t="str">
        <f>IFERROR(INDEX(I245:$I$30000,MATCH(H244,H245:$H$30000,0),0),"")</f>
        <v/>
      </c>
    </row>
    <row r="245" spans="1:14" hidden="1" x14ac:dyDescent="0.25">
      <c r="A245" s="8">
        <v>42921</v>
      </c>
      <c r="B245" s="9">
        <v>0.61388888888888882</v>
      </c>
      <c r="C245" s="7">
        <v>12452.95</v>
      </c>
      <c r="D245" s="7">
        <v>12455.45</v>
      </c>
      <c r="E245" s="7">
        <v>12451.95</v>
      </c>
      <c r="F245" s="7">
        <v>12455.45</v>
      </c>
      <c r="G245" s="7">
        <v>12455</v>
      </c>
      <c r="H245" s="2"/>
      <c r="I245" s="2" t="str">
        <f t="shared" si="15"/>
        <v/>
      </c>
      <c r="J245" s="2" t="str">
        <f t="shared" si="16"/>
        <v/>
      </c>
      <c r="K245" s="4" t="str">
        <f t="shared" si="14"/>
        <v/>
      </c>
      <c r="L245" s="43" t="str">
        <f t="shared" si="13"/>
        <v/>
      </c>
      <c r="M245" s="6" t="str">
        <f t="array" aca="1" ref="M245" ca="1">IFERROR(INDIRECT("I"&amp;(MAX(($H$1:H244=H245)*ROW($A$1:A244)))),"")</f>
        <v/>
      </c>
      <c r="N245" s="6" t="str">
        <f>IFERROR(INDEX(I246:$I$30000,MATCH(H245,H246:$H$30000,0),0),"")</f>
        <v/>
      </c>
    </row>
    <row r="246" spans="1:14" hidden="1" x14ac:dyDescent="0.25">
      <c r="A246" s="8">
        <v>42921</v>
      </c>
      <c r="B246" s="9">
        <v>0.61458333333333337</v>
      </c>
      <c r="C246" s="7">
        <v>12455.45</v>
      </c>
      <c r="D246" s="7">
        <v>12456.95</v>
      </c>
      <c r="E246" s="7">
        <v>12454.75</v>
      </c>
      <c r="F246" s="7">
        <v>12456.25</v>
      </c>
      <c r="G246" s="7">
        <v>12454</v>
      </c>
      <c r="H246" s="2"/>
      <c r="I246" s="2" t="str">
        <f t="shared" si="15"/>
        <v/>
      </c>
      <c r="J246" s="2" t="str">
        <f t="shared" si="16"/>
        <v/>
      </c>
      <c r="K246" s="4" t="str">
        <f t="shared" si="14"/>
        <v/>
      </c>
      <c r="L246" s="43" t="str">
        <f t="shared" si="13"/>
        <v/>
      </c>
      <c r="M246" s="6" t="str">
        <f t="array" aca="1" ref="M246" ca="1">IFERROR(INDIRECT("I"&amp;(MAX(($H$1:H245=H246)*ROW($A$1:A245)))),"")</f>
        <v/>
      </c>
      <c r="N246" s="6" t="str">
        <f>IFERROR(INDEX(I247:$I$30000,MATCH(H246,H247:$H$30000,0),0),"")</f>
        <v/>
      </c>
    </row>
    <row r="247" spans="1:14" hidden="1" x14ac:dyDescent="0.25">
      <c r="A247" s="8">
        <v>42921</v>
      </c>
      <c r="B247" s="9">
        <v>0.61527777777777781</v>
      </c>
      <c r="C247" s="7">
        <v>12456.25</v>
      </c>
      <c r="D247" s="7">
        <v>12457.75</v>
      </c>
      <c r="E247" s="7">
        <v>12454.95</v>
      </c>
      <c r="F247" s="7">
        <v>12455.25</v>
      </c>
      <c r="G247" s="7">
        <v>12453</v>
      </c>
      <c r="H247" s="2"/>
      <c r="I247" s="2" t="str">
        <f t="shared" si="15"/>
        <v/>
      </c>
      <c r="J247" s="2" t="str">
        <f t="shared" si="16"/>
        <v/>
      </c>
      <c r="K247" s="4" t="str">
        <f t="shared" si="14"/>
        <v/>
      </c>
      <c r="L247" s="43" t="str">
        <f t="shared" si="13"/>
        <v/>
      </c>
      <c r="M247" s="6" t="str">
        <f t="array" aca="1" ref="M247" ca="1">IFERROR(INDIRECT("I"&amp;(MAX(($H$1:H246=H247)*ROW($A$1:A246)))),"")</f>
        <v/>
      </c>
      <c r="N247" s="6" t="str">
        <f>IFERROR(INDEX(I248:$I$30000,MATCH(H247,H248:$H$30000,0),0),"")</f>
        <v/>
      </c>
    </row>
    <row r="248" spans="1:14" hidden="1" x14ac:dyDescent="0.25">
      <c r="A248" s="8">
        <v>42921</v>
      </c>
      <c r="B248" s="9">
        <v>0.61597222222222225</v>
      </c>
      <c r="C248" s="7">
        <v>12455.25</v>
      </c>
      <c r="D248" s="7">
        <v>12455.75</v>
      </c>
      <c r="E248" s="7">
        <v>12452.95</v>
      </c>
      <c r="F248" s="7">
        <v>12453.95</v>
      </c>
      <c r="G248" s="7">
        <v>12453</v>
      </c>
      <c r="H248" s="2"/>
      <c r="I248" s="2" t="str">
        <f t="shared" si="15"/>
        <v/>
      </c>
      <c r="J248" s="2" t="str">
        <f t="shared" si="16"/>
        <v/>
      </c>
      <c r="K248" s="4" t="str">
        <f t="shared" si="14"/>
        <v/>
      </c>
      <c r="L248" s="43" t="str">
        <f t="shared" si="13"/>
        <v/>
      </c>
      <c r="M248" s="6" t="str">
        <f t="array" aca="1" ref="M248" ca="1">IFERROR(INDIRECT("I"&amp;(MAX(($H$1:H247=H248)*ROW($A$1:A247)))),"")</f>
        <v/>
      </c>
      <c r="N248" s="6" t="str">
        <f>IFERROR(INDEX(I249:$I$30000,MATCH(H248,H249:$H$30000,0),0),"")</f>
        <v/>
      </c>
    </row>
    <row r="249" spans="1:14" hidden="1" x14ac:dyDescent="0.25">
      <c r="A249" s="8">
        <v>42921</v>
      </c>
      <c r="B249" s="9">
        <v>0.6166666666666667</v>
      </c>
      <c r="C249" s="7">
        <v>12453.95</v>
      </c>
      <c r="D249" s="7">
        <v>12454.45</v>
      </c>
      <c r="E249" s="7">
        <v>12452.75</v>
      </c>
      <c r="F249" s="7">
        <v>12453.25</v>
      </c>
      <c r="G249" s="7">
        <v>12452</v>
      </c>
      <c r="H249" s="2"/>
      <c r="I249" s="2" t="str">
        <f t="shared" si="15"/>
        <v/>
      </c>
      <c r="J249" s="2" t="str">
        <f t="shared" si="16"/>
        <v/>
      </c>
      <c r="K249" s="4" t="str">
        <f t="shared" si="14"/>
        <v/>
      </c>
      <c r="L249" s="43" t="str">
        <f t="shared" si="13"/>
        <v/>
      </c>
      <c r="M249" s="6" t="str">
        <f t="array" aca="1" ref="M249" ca="1">IFERROR(INDIRECT("I"&amp;(MAX(($H$1:H248=H249)*ROW($A$1:A248)))),"")</f>
        <v/>
      </c>
      <c r="N249" s="6" t="str">
        <f>IFERROR(INDEX(I250:$I$30000,MATCH(H249,H250:$H$30000,0),0),"")</f>
        <v/>
      </c>
    </row>
    <row r="250" spans="1:14" hidden="1" x14ac:dyDescent="0.25">
      <c r="A250" s="8">
        <v>42921</v>
      </c>
      <c r="B250" s="9">
        <v>0.61736111111111114</v>
      </c>
      <c r="C250" s="7">
        <v>12453.25</v>
      </c>
      <c r="D250" s="7">
        <v>12452.95</v>
      </c>
      <c r="E250" s="7">
        <v>12448.45</v>
      </c>
      <c r="F250" s="7">
        <v>12448.45</v>
      </c>
      <c r="G250" s="7">
        <v>12451</v>
      </c>
      <c r="H250" s="2"/>
      <c r="I250" s="2" t="str">
        <f t="shared" si="15"/>
        <v/>
      </c>
      <c r="J250" s="2" t="str">
        <f t="shared" si="16"/>
        <v/>
      </c>
      <c r="K250" s="4" t="str">
        <f t="shared" si="14"/>
        <v/>
      </c>
      <c r="L250" s="43" t="str">
        <f t="shared" si="13"/>
        <v/>
      </c>
      <c r="M250" s="6" t="str">
        <f t="array" aca="1" ref="M250" ca="1">IFERROR(INDIRECT("I"&amp;(MAX(($H$1:H249=H250)*ROW($A$1:A249)))),"")</f>
        <v/>
      </c>
      <c r="N250" s="6" t="str">
        <f>IFERROR(INDEX(I251:$I$30000,MATCH(H250,H251:$H$30000,0),0),"")</f>
        <v/>
      </c>
    </row>
    <row r="251" spans="1:14" hidden="1" x14ac:dyDescent="0.25">
      <c r="A251" s="8">
        <v>42921</v>
      </c>
      <c r="B251" s="9">
        <v>0.61805555555555558</v>
      </c>
      <c r="C251" s="7">
        <v>12448.45</v>
      </c>
      <c r="D251" s="7">
        <v>12449.95</v>
      </c>
      <c r="E251" s="7">
        <v>12446.95</v>
      </c>
      <c r="F251" s="7">
        <v>12447.75</v>
      </c>
      <c r="G251" s="7">
        <v>12450</v>
      </c>
      <c r="H251" s="2"/>
      <c r="I251" s="2" t="str">
        <f t="shared" si="15"/>
        <v/>
      </c>
      <c r="J251" s="2" t="str">
        <f t="shared" si="16"/>
        <v/>
      </c>
      <c r="K251" s="4" t="str">
        <f t="shared" si="14"/>
        <v/>
      </c>
      <c r="L251" s="43" t="str">
        <f t="shared" si="13"/>
        <v/>
      </c>
      <c r="M251" s="6" t="str">
        <f t="array" aca="1" ref="M251" ca="1">IFERROR(INDIRECT("I"&amp;(MAX(($H$1:H250=H251)*ROW($A$1:A250)))),"")</f>
        <v/>
      </c>
      <c r="N251" s="6" t="str">
        <f>IFERROR(INDEX(I252:$I$30000,MATCH(H251,H252:$H$30000,0),0),"")</f>
        <v/>
      </c>
    </row>
    <row r="252" spans="1:14" hidden="1" x14ac:dyDescent="0.25">
      <c r="A252" s="8">
        <v>42921</v>
      </c>
      <c r="B252" s="9">
        <v>0.61875000000000002</v>
      </c>
      <c r="C252" s="7">
        <v>12447.75</v>
      </c>
      <c r="D252" s="7">
        <v>12448.95</v>
      </c>
      <c r="E252" s="7">
        <v>12447.75</v>
      </c>
      <c r="F252" s="7">
        <v>12448.45</v>
      </c>
      <c r="G252" s="7">
        <v>12450</v>
      </c>
      <c r="H252" s="2"/>
      <c r="I252" s="2" t="str">
        <f t="shared" si="15"/>
        <v/>
      </c>
      <c r="J252" s="2" t="str">
        <f t="shared" si="16"/>
        <v/>
      </c>
      <c r="K252" s="4" t="str">
        <f t="shared" si="14"/>
        <v/>
      </c>
      <c r="L252" s="43" t="str">
        <f t="shared" si="13"/>
        <v/>
      </c>
      <c r="M252" s="6" t="str">
        <f t="array" aca="1" ref="M252" ca="1">IFERROR(INDIRECT("I"&amp;(MAX(($H$1:H251=H252)*ROW($A$1:A251)))),"")</f>
        <v/>
      </c>
      <c r="N252" s="6" t="str">
        <f>IFERROR(INDEX(I253:$I$30000,MATCH(H252,H253:$H$30000,0),0),"")</f>
        <v/>
      </c>
    </row>
    <row r="253" spans="1:14" hidden="1" x14ac:dyDescent="0.25">
      <c r="A253" s="8">
        <v>42921</v>
      </c>
      <c r="B253" s="9">
        <v>0.61944444444444446</v>
      </c>
      <c r="C253" s="7">
        <v>12448.45</v>
      </c>
      <c r="D253" s="7">
        <v>12451.65</v>
      </c>
      <c r="E253" s="7">
        <v>12448.25</v>
      </c>
      <c r="F253" s="7">
        <v>12451.25</v>
      </c>
      <c r="G253" s="7">
        <v>12449</v>
      </c>
      <c r="H253" s="2"/>
      <c r="I253" s="2" t="str">
        <f t="shared" si="15"/>
        <v/>
      </c>
      <c r="J253" s="2" t="str">
        <f t="shared" si="16"/>
        <v/>
      </c>
      <c r="K253" s="4" t="str">
        <f t="shared" si="14"/>
        <v/>
      </c>
      <c r="L253" s="43" t="str">
        <f t="shared" si="13"/>
        <v/>
      </c>
      <c r="M253" s="6" t="str">
        <f t="array" aca="1" ref="M253" ca="1">IFERROR(INDIRECT("I"&amp;(MAX(($H$1:H252=H253)*ROW($A$1:A252)))),"")</f>
        <v/>
      </c>
      <c r="N253" s="6" t="str">
        <f>IFERROR(INDEX(I254:$I$30000,MATCH(H253,H254:$H$30000,0),0),"")</f>
        <v/>
      </c>
    </row>
    <row r="254" spans="1:14" hidden="1" x14ac:dyDescent="0.25">
      <c r="A254" s="8">
        <v>42921</v>
      </c>
      <c r="B254" s="9">
        <v>0.62013888888888891</v>
      </c>
      <c r="C254" s="7">
        <v>12451.25</v>
      </c>
      <c r="D254" s="7">
        <v>12451.25</v>
      </c>
      <c r="E254" s="7">
        <v>12449.95</v>
      </c>
      <c r="F254" s="7">
        <v>12450.95</v>
      </c>
      <c r="G254" s="7">
        <v>12448</v>
      </c>
      <c r="H254" s="2"/>
      <c r="I254" s="2" t="str">
        <f t="shared" si="15"/>
        <v/>
      </c>
      <c r="J254" s="2" t="str">
        <f t="shared" si="16"/>
        <v/>
      </c>
      <c r="K254" s="4" t="str">
        <f t="shared" si="14"/>
        <v/>
      </c>
      <c r="L254" s="43" t="str">
        <f t="shared" ref="L254:L317" si="17">+IF(H254="","",IF(AND(H254="B",K254&lt;I254,K254&gt;J254),"NON",IF(AND(H254="B",K254&lt;I254,K254&lt;J254),"OUI",IF(AND(H254="H",K254&gt;I254,K254&lt;J254),"NON",IF(AND(H254="H",K254&gt;J254),"OUI",IF(AND(H254="B",K254&gt;J254),"Non atteint",IF(AND(H254="H",K254&lt;J254),"Non atteint")))))))</f>
        <v/>
      </c>
      <c r="M254" s="6" t="str">
        <f t="array" aca="1" ref="M254" ca="1">IFERROR(INDIRECT("I"&amp;(MAX(($H$1:H253=H254)*ROW($A$1:A253)))),"")</f>
        <v/>
      </c>
      <c r="N254" s="6" t="str">
        <f>IFERROR(INDEX(I255:$I$30000,MATCH(H254,H255:$H$30000,0),0),"")</f>
        <v/>
      </c>
    </row>
    <row r="255" spans="1:14" hidden="1" x14ac:dyDescent="0.25">
      <c r="A255" s="8">
        <v>42921</v>
      </c>
      <c r="B255" s="9">
        <v>0.62083333333333335</v>
      </c>
      <c r="C255" s="7">
        <v>12450.95</v>
      </c>
      <c r="D255" s="7">
        <v>12456.15</v>
      </c>
      <c r="E255" s="7">
        <v>12451.25</v>
      </c>
      <c r="F255" s="7">
        <v>12453.95</v>
      </c>
      <c r="G255" s="7">
        <v>12448</v>
      </c>
      <c r="H255" s="2"/>
      <c r="I255" s="2" t="str">
        <f t="shared" si="15"/>
        <v/>
      </c>
      <c r="J255" s="2" t="str">
        <f t="shared" si="16"/>
        <v/>
      </c>
      <c r="K255" s="4" t="str">
        <f t="shared" si="14"/>
        <v/>
      </c>
      <c r="L255" s="43" t="str">
        <f t="shared" si="17"/>
        <v/>
      </c>
      <c r="M255" s="6" t="str">
        <f t="array" aca="1" ref="M255" ca="1">IFERROR(INDIRECT("I"&amp;(MAX(($H$1:H254=H255)*ROW($A$1:A254)))),"")</f>
        <v/>
      </c>
      <c r="N255" s="6" t="str">
        <f>IFERROR(INDEX(I256:$I$30000,MATCH(H255,H256:$H$30000,0),0),"")</f>
        <v/>
      </c>
    </row>
    <row r="256" spans="1:14" hidden="1" x14ac:dyDescent="0.25">
      <c r="A256" s="8">
        <v>42921</v>
      </c>
      <c r="B256" s="9">
        <v>0.62152777777777779</v>
      </c>
      <c r="C256" s="7">
        <v>12453.95</v>
      </c>
      <c r="D256" s="7">
        <v>12455.75</v>
      </c>
      <c r="E256" s="7">
        <v>12454.25</v>
      </c>
      <c r="F256" s="7">
        <v>12455.45</v>
      </c>
      <c r="G256" s="7">
        <v>12447</v>
      </c>
      <c r="H256" s="2"/>
      <c r="I256" s="2" t="str">
        <f t="shared" si="15"/>
        <v/>
      </c>
      <c r="J256" s="2" t="str">
        <f t="shared" si="16"/>
        <v/>
      </c>
      <c r="K256" s="4" t="str">
        <f t="shared" si="14"/>
        <v/>
      </c>
      <c r="L256" s="43" t="str">
        <f t="shared" si="17"/>
        <v/>
      </c>
      <c r="M256" s="6" t="str">
        <f t="array" aca="1" ref="M256" ca="1">IFERROR(INDIRECT("I"&amp;(MAX(($H$1:H255=H256)*ROW($A$1:A255)))),"")</f>
        <v/>
      </c>
      <c r="N256" s="6" t="str">
        <f>IFERROR(INDEX(I257:$I$30000,MATCH(H256,H257:$H$30000,0),0),"")</f>
        <v/>
      </c>
    </row>
    <row r="257" spans="1:14" hidden="1" x14ac:dyDescent="0.25">
      <c r="A257" s="8">
        <v>42921</v>
      </c>
      <c r="B257" s="9">
        <v>0.62222222222222223</v>
      </c>
      <c r="C257" s="7">
        <v>12455.45</v>
      </c>
      <c r="D257" s="7">
        <v>12455.45</v>
      </c>
      <c r="E257" s="7">
        <v>12453.45</v>
      </c>
      <c r="F257" s="7">
        <v>12454.25</v>
      </c>
      <c r="G257" s="7">
        <v>12446</v>
      </c>
      <c r="H257" s="2"/>
      <c r="I257" s="2" t="str">
        <f t="shared" si="15"/>
        <v/>
      </c>
      <c r="J257" s="2" t="str">
        <f t="shared" si="16"/>
        <v/>
      </c>
      <c r="K257" s="4" t="str">
        <f t="shared" si="14"/>
        <v/>
      </c>
      <c r="L257" s="43" t="str">
        <f t="shared" si="17"/>
        <v/>
      </c>
      <c r="M257" s="6" t="str">
        <f t="array" aca="1" ref="M257" ca="1">IFERROR(INDIRECT("I"&amp;(MAX(($H$1:H256=H257)*ROW($A$1:A256)))),"")</f>
        <v/>
      </c>
      <c r="N257" s="6" t="str">
        <f>IFERROR(INDEX(I258:$I$30000,MATCH(H257,H258:$H$30000,0),0),"")</f>
        <v/>
      </c>
    </row>
    <row r="258" spans="1:14" hidden="1" x14ac:dyDescent="0.25">
      <c r="A258" s="8">
        <v>42921</v>
      </c>
      <c r="B258" s="9">
        <v>0.62291666666666667</v>
      </c>
      <c r="C258" s="7">
        <v>12454.25</v>
      </c>
      <c r="D258" s="7">
        <v>12453.95</v>
      </c>
      <c r="E258" s="7">
        <v>12450.45</v>
      </c>
      <c r="F258" s="7">
        <v>12452.45</v>
      </c>
      <c r="G258" s="7">
        <v>12445</v>
      </c>
      <c r="H258" s="2"/>
      <c r="I258" s="2" t="str">
        <f t="shared" si="15"/>
        <v/>
      </c>
      <c r="J258" s="2" t="str">
        <f t="shared" si="16"/>
        <v/>
      </c>
      <c r="K258" s="4" t="str">
        <f t="shared" si="14"/>
        <v/>
      </c>
      <c r="L258" s="43" t="str">
        <f t="shared" si="17"/>
        <v/>
      </c>
      <c r="M258" s="6" t="str">
        <f t="array" aca="1" ref="M258" ca="1">IFERROR(INDIRECT("I"&amp;(MAX(($H$1:H257=H258)*ROW($A$1:A257)))),"")</f>
        <v/>
      </c>
      <c r="N258" s="6" t="str">
        <f>IFERROR(INDEX(I259:$I$30000,MATCH(H258,H259:$H$30000,0),0),"")</f>
        <v/>
      </c>
    </row>
    <row r="259" spans="1:14" hidden="1" x14ac:dyDescent="0.25">
      <c r="A259" s="8">
        <v>42921</v>
      </c>
      <c r="B259" s="9">
        <v>0.62361111111111112</v>
      </c>
      <c r="C259" s="7">
        <v>12452.45</v>
      </c>
      <c r="D259" s="7">
        <v>12451.95</v>
      </c>
      <c r="E259" s="7">
        <v>12450.95</v>
      </c>
      <c r="F259" s="7">
        <v>12451.75</v>
      </c>
      <c r="G259" s="7">
        <v>12445</v>
      </c>
      <c r="H259" s="2"/>
      <c r="I259" s="2" t="str">
        <f t="shared" si="15"/>
        <v/>
      </c>
      <c r="J259" s="2" t="str">
        <f t="shared" si="16"/>
        <v/>
      </c>
      <c r="K259" s="4" t="str">
        <f t="shared" si="14"/>
        <v/>
      </c>
      <c r="L259" s="43" t="str">
        <f t="shared" si="17"/>
        <v/>
      </c>
      <c r="M259" s="6" t="str">
        <f t="array" aca="1" ref="M259" ca="1">IFERROR(INDIRECT("I"&amp;(MAX(($H$1:H258=H259)*ROW($A$1:A258)))),"")</f>
        <v/>
      </c>
      <c r="N259" s="6" t="str">
        <f>IFERROR(INDEX(I260:$I$30000,MATCH(H259,H260:$H$30000,0),0),"")</f>
        <v/>
      </c>
    </row>
    <row r="260" spans="1:14" hidden="1" x14ac:dyDescent="0.25">
      <c r="A260" s="8">
        <v>42921</v>
      </c>
      <c r="B260" s="9">
        <v>0.62430555555555556</v>
      </c>
      <c r="C260" s="7">
        <v>12451.75</v>
      </c>
      <c r="D260" s="7">
        <v>12454.75</v>
      </c>
      <c r="E260" s="7">
        <v>12451.45</v>
      </c>
      <c r="F260" s="7">
        <v>12453.45</v>
      </c>
      <c r="G260" s="7">
        <v>12444</v>
      </c>
      <c r="H260" s="2"/>
      <c r="I260" s="2" t="str">
        <f t="shared" si="15"/>
        <v/>
      </c>
      <c r="J260" s="2" t="str">
        <f t="shared" si="16"/>
        <v/>
      </c>
      <c r="K260" s="4" t="str">
        <f t="shared" si="14"/>
        <v/>
      </c>
      <c r="L260" s="43" t="str">
        <f t="shared" si="17"/>
        <v/>
      </c>
      <c r="M260" s="6" t="str">
        <f t="array" aca="1" ref="M260" ca="1">IFERROR(INDIRECT("I"&amp;(MAX(($H$1:H259=H260)*ROW($A$1:A259)))),"")</f>
        <v/>
      </c>
      <c r="N260" s="6" t="str">
        <f>IFERROR(INDEX(I261:$I$30000,MATCH(H260,H261:$H$30000,0),0),"")</f>
        <v/>
      </c>
    </row>
    <row r="261" spans="1:14" hidden="1" x14ac:dyDescent="0.25">
      <c r="A261" s="8">
        <v>42921</v>
      </c>
      <c r="B261" s="9">
        <v>0.625</v>
      </c>
      <c r="C261" s="7">
        <v>12453.45</v>
      </c>
      <c r="D261" s="7">
        <v>12453.25</v>
      </c>
      <c r="E261" s="7">
        <v>12445.75</v>
      </c>
      <c r="F261" s="7">
        <v>12446.75</v>
      </c>
      <c r="G261" s="7">
        <v>12443</v>
      </c>
      <c r="H261" s="2"/>
      <c r="I261" s="2" t="str">
        <f t="shared" si="15"/>
        <v/>
      </c>
      <c r="J261" s="2" t="str">
        <f t="shared" si="16"/>
        <v/>
      </c>
      <c r="K261" s="4" t="str">
        <f t="shared" si="14"/>
        <v/>
      </c>
      <c r="L261" s="43" t="str">
        <f t="shared" si="17"/>
        <v/>
      </c>
      <c r="M261" s="6" t="str">
        <f t="array" aca="1" ref="M261" ca="1">IFERROR(INDIRECT("I"&amp;(MAX(($H$1:H260=H261)*ROW($A$1:A260)))),"")</f>
        <v/>
      </c>
      <c r="N261" s="6" t="str">
        <f>IFERROR(INDEX(I262:$I$30000,MATCH(H261,H262:$H$30000,0),0),"")</f>
        <v/>
      </c>
    </row>
    <row r="262" spans="1:14" hidden="1" x14ac:dyDescent="0.25">
      <c r="A262" s="8">
        <v>42921</v>
      </c>
      <c r="B262" s="9">
        <v>0.62569444444444444</v>
      </c>
      <c r="C262" s="7">
        <v>12446.75</v>
      </c>
      <c r="D262" s="7">
        <v>12448.15</v>
      </c>
      <c r="E262" s="7">
        <v>12443.95</v>
      </c>
      <c r="F262" s="7">
        <v>12444.45</v>
      </c>
      <c r="G262" s="7">
        <v>12442</v>
      </c>
      <c r="H262" s="2"/>
      <c r="I262" s="2" t="str">
        <f t="shared" si="15"/>
        <v/>
      </c>
      <c r="J262" s="2" t="str">
        <f t="shared" si="16"/>
        <v/>
      </c>
      <c r="K262" s="4" t="str">
        <f t="shared" si="14"/>
        <v/>
      </c>
      <c r="L262" s="43" t="str">
        <f t="shared" si="17"/>
        <v/>
      </c>
      <c r="M262" s="6" t="str">
        <f t="array" aca="1" ref="M262" ca="1">IFERROR(INDIRECT("I"&amp;(MAX(($H$1:H261=H262)*ROW($A$1:A261)))),"")</f>
        <v/>
      </c>
      <c r="N262" s="6" t="str">
        <f>IFERROR(INDEX(I263:$I$30000,MATCH(H262,H263:$H$30000,0),0),"")</f>
        <v/>
      </c>
    </row>
    <row r="263" spans="1:14" hidden="1" x14ac:dyDescent="0.25">
      <c r="A263" s="8">
        <v>42921</v>
      </c>
      <c r="B263" s="9">
        <v>0.62638888888888888</v>
      </c>
      <c r="C263" s="7">
        <v>12444.45</v>
      </c>
      <c r="D263" s="7">
        <v>12445.45</v>
      </c>
      <c r="E263" s="7">
        <v>12442.25</v>
      </c>
      <c r="F263" s="7">
        <v>12445.25</v>
      </c>
      <c r="G263" s="7">
        <v>12442</v>
      </c>
      <c r="H263" s="2"/>
      <c r="I263" s="2" t="str">
        <f t="shared" si="15"/>
        <v/>
      </c>
      <c r="J263" s="2" t="str">
        <f t="shared" si="16"/>
        <v/>
      </c>
      <c r="K263" s="4" t="str">
        <f t="shared" si="14"/>
        <v/>
      </c>
      <c r="L263" s="43" t="str">
        <f t="shared" si="17"/>
        <v/>
      </c>
      <c r="M263" s="6" t="str">
        <f t="array" aca="1" ref="M263" ca="1">IFERROR(INDIRECT("I"&amp;(MAX(($H$1:H262=H263)*ROW($A$1:A262)))),"")</f>
        <v/>
      </c>
      <c r="N263" s="6" t="str">
        <f>IFERROR(INDEX(I264:$I$30000,MATCH(H263,H264:$H$30000,0),0),"")</f>
        <v/>
      </c>
    </row>
    <row r="264" spans="1:14" hidden="1" x14ac:dyDescent="0.25">
      <c r="A264" s="8">
        <v>42921</v>
      </c>
      <c r="B264" s="9">
        <v>0.62708333333333333</v>
      </c>
      <c r="C264" s="7">
        <v>12445.25</v>
      </c>
      <c r="D264" s="7">
        <v>12444.95</v>
      </c>
      <c r="E264" s="7">
        <v>12441.95</v>
      </c>
      <c r="F264" s="7">
        <v>12442.95</v>
      </c>
      <c r="G264" s="7">
        <v>12441</v>
      </c>
      <c r="H264" s="2"/>
      <c r="I264" s="2" t="str">
        <f t="shared" si="15"/>
        <v/>
      </c>
      <c r="J264" s="2" t="str">
        <f t="shared" si="16"/>
        <v/>
      </c>
      <c r="K264" s="4" t="str">
        <f t="shared" si="14"/>
        <v/>
      </c>
      <c r="L264" s="43" t="str">
        <f t="shared" si="17"/>
        <v/>
      </c>
      <c r="M264" s="6" t="str">
        <f t="array" aca="1" ref="M264" ca="1">IFERROR(INDIRECT("I"&amp;(MAX(($H$1:H263=H264)*ROW($A$1:A263)))),"")</f>
        <v/>
      </c>
      <c r="N264" s="6" t="str">
        <f>IFERROR(INDEX(I265:$I$30000,MATCH(H264,H265:$H$30000,0),0),"")</f>
        <v/>
      </c>
    </row>
    <row r="265" spans="1:14" hidden="1" x14ac:dyDescent="0.25">
      <c r="A265" s="8">
        <v>42921</v>
      </c>
      <c r="B265" s="9">
        <v>0.62777777777777777</v>
      </c>
      <c r="C265" s="7">
        <v>12442.95</v>
      </c>
      <c r="D265" s="7">
        <v>12443.25</v>
      </c>
      <c r="E265" s="7">
        <v>12440.75</v>
      </c>
      <c r="F265" s="7">
        <v>12440.95</v>
      </c>
      <c r="G265" s="7">
        <v>12440</v>
      </c>
      <c r="H265" s="2"/>
      <c r="I265" s="2" t="str">
        <f t="shared" si="15"/>
        <v/>
      </c>
      <c r="J265" s="2" t="str">
        <f t="shared" si="16"/>
        <v/>
      </c>
      <c r="K265" s="4" t="str">
        <f t="shared" si="14"/>
        <v/>
      </c>
      <c r="L265" s="43" t="str">
        <f t="shared" si="17"/>
        <v/>
      </c>
      <c r="M265" s="6" t="str">
        <f t="array" aca="1" ref="M265" ca="1">IFERROR(INDIRECT("I"&amp;(MAX(($H$1:H264=H265)*ROW($A$1:A264)))),"")</f>
        <v/>
      </c>
      <c r="N265" s="6" t="str">
        <f>IFERROR(INDEX(I266:$I$30000,MATCH(H265,H266:$H$30000,0),0),"")</f>
        <v/>
      </c>
    </row>
    <row r="266" spans="1:14" x14ac:dyDescent="0.25">
      <c r="A266" s="8">
        <v>42921</v>
      </c>
      <c r="B266" s="9">
        <v>0.62847222222222221</v>
      </c>
      <c r="C266" s="7">
        <v>12440.95</v>
      </c>
      <c r="D266" s="7">
        <v>12443.45</v>
      </c>
      <c r="E266" s="7">
        <v>12439.45</v>
      </c>
      <c r="F266" s="7">
        <v>12442.95</v>
      </c>
      <c r="G266" s="7">
        <v>12439</v>
      </c>
      <c r="H266" s="2" t="s">
        <v>6</v>
      </c>
      <c r="I266" s="2">
        <f t="shared" si="15"/>
        <v>12439.45</v>
      </c>
      <c r="J266" s="2">
        <f t="shared" si="16"/>
        <v>12436.45</v>
      </c>
      <c r="K266" s="4">
        <f t="shared" si="14"/>
        <v>12425.95</v>
      </c>
      <c r="L266" s="43" t="str">
        <f t="shared" si="17"/>
        <v>OUI</v>
      </c>
      <c r="M266" s="6">
        <f t="array" aca="1" ref="M266" ca="1">IFERROR(INDIRECT("I"&amp;(MAX(($H$1:H265=H266)*ROW($A$1:A265)))),"")</f>
        <v>12445.95</v>
      </c>
      <c r="N266" s="6">
        <f>IFERROR(INDEX(I267:$I$30000,MATCH(H266,H267:$H$30000,0),0),"")</f>
        <v>12425.95</v>
      </c>
    </row>
    <row r="267" spans="1:14" hidden="1" x14ac:dyDescent="0.25">
      <c r="A267" s="8">
        <v>42921</v>
      </c>
      <c r="B267" s="9">
        <v>0.62916666666666665</v>
      </c>
      <c r="C267" s="7">
        <v>12442.95</v>
      </c>
      <c r="D267" s="7">
        <v>12444.95</v>
      </c>
      <c r="E267" s="7">
        <v>12441.95</v>
      </c>
      <c r="F267" s="7">
        <v>12444.45</v>
      </c>
      <c r="G267" s="7">
        <v>12440</v>
      </c>
      <c r="H267" s="2"/>
      <c r="I267" s="2" t="str">
        <f t="shared" si="15"/>
        <v/>
      </c>
      <c r="J267" s="2" t="str">
        <f t="shared" si="16"/>
        <v/>
      </c>
      <c r="K267" s="4" t="str">
        <f t="shared" si="14"/>
        <v/>
      </c>
      <c r="L267" s="43" t="str">
        <f t="shared" si="17"/>
        <v/>
      </c>
      <c r="M267" s="6" t="str">
        <f t="array" aca="1" ref="M267" ca="1">IFERROR(INDIRECT("I"&amp;(MAX(($H$1:H266=H267)*ROW($A$1:A266)))),"")</f>
        <v/>
      </c>
      <c r="N267" s="6" t="str">
        <f>IFERROR(INDEX(I268:$I$30000,MATCH(H267,H268:$H$30000,0),0),"")</f>
        <v/>
      </c>
    </row>
    <row r="268" spans="1:14" hidden="1" x14ac:dyDescent="0.25">
      <c r="A268" s="8">
        <v>42921</v>
      </c>
      <c r="B268" s="9">
        <v>0.62986111111111109</v>
      </c>
      <c r="C268" s="7">
        <v>12444.45</v>
      </c>
      <c r="D268" s="7">
        <v>12444.95</v>
      </c>
      <c r="E268" s="7">
        <v>12443.75</v>
      </c>
      <c r="F268" s="7">
        <v>12444.25</v>
      </c>
      <c r="G268" s="7">
        <v>12441</v>
      </c>
      <c r="H268" s="2"/>
      <c r="I268" s="2" t="str">
        <f t="shared" si="15"/>
        <v/>
      </c>
      <c r="J268" s="2" t="str">
        <f t="shared" si="16"/>
        <v/>
      </c>
      <c r="K268" s="4" t="str">
        <f t="shared" si="14"/>
        <v/>
      </c>
      <c r="L268" s="43" t="str">
        <f t="shared" si="17"/>
        <v/>
      </c>
      <c r="M268" s="6" t="str">
        <f t="array" aca="1" ref="M268" ca="1">IFERROR(INDIRECT("I"&amp;(MAX(($H$1:H267=H268)*ROW($A$1:A267)))),"")</f>
        <v/>
      </c>
      <c r="N268" s="6" t="str">
        <f>IFERROR(INDEX(I269:$I$30000,MATCH(H268,H269:$H$30000,0),0),"")</f>
        <v/>
      </c>
    </row>
    <row r="269" spans="1:14" hidden="1" x14ac:dyDescent="0.25">
      <c r="A269" s="8">
        <v>42921</v>
      </c>
      <c r="B269" s="9">
        <v>0.63055555555555554</v>
      </c>
      <c r="C269" s="7">
        <v>12444.25</v>
      </c>
      <c r="D269" s="7">
        <v>12444.95</v>
      </c>
      <c r="E269" s="7">
        <v>12443.25</v>
      </c>
      <c r="F269" s="7">
        <v>12443.95</v>
      </c>
      <c r="G269" s="7">
        <v>12442</v>
      </c>
      <c r="H269" s="2"/>
      <c r="I269" s="2" t="str">
        <f t="shared" si="15"/>
        <v/>
      </c>
      <c r="J269" s="2" t="str">
        <f t="shared" si="16"/>
        <v/>
      </c>
      <c r="K269" s="4" t="str">
        <f t="shared" si="14"/>
        <v/>
      </c>
      <c r="L269" s="43" t="str">
        <f t="shared" si="17"/>
        <v/>
      </c>
      <c r="M269" s="6" t="str">
        <f t="array" aca="1" ref="M269" ca="1">IFERROR(INDIRECT("I"&amp;(MAX(($H$1:H268=H269)*ROW($A$1:A268)))),"")</f>
        <v/>
      </c>
      <c r="N269" s="6" t="str">
        <f>IFERROR(INDEX(I270:$I$30000,MATCH(H269,H270:$H$30000,0),0),"")</f>
        <v/>
      </c>
    </row>
    <row r="270" spans="1:14" hidden="1" x14ac:dyDescent="0.25">
      <c r="A270" s="8">
        <v>42921</v>
      </c>
      <c r="B270" s="9">
        <v>0.63124999999999998</v>
      </c>
      <c r="C270" s="7">
        <v>12443.95</v>
      </c>
      <c r="D270" s="7">
        <v>12446.25</v>
      </c>
      <c r="E270" s="7">
        <v>12444.45</v>
      </c>
      <c r="F270" s="7">
        <v>12445.45</v>
      </c>
      <c r="G270" s="7">
        <v>12443</v>
      </c>
      <c r="H270" s="2"/>
      <c r="I270" s="2" t="str">
        <f t="shared" si="15"/>
        <v/>
      </c>
      <c r="J270" s="2" t="str">
        <f t="shared" si="16"/>
        <v/>
      </c>
      <c r="K270" s="4" t="str">
        <f t="shared" si="14"/>
        <v/>
      </c>
      <c r="L270" s="43" t="str">
        <f t="shared" si="17"/>
        <v/>
      </c>
      <c r="M270" s="6" t="str">
        <f t="array" aca="1" ref="M270" ca="1">IFERROR(INDIRECT("I"&amp;(MAX(($H$1:H269=H270)*ROW($A$1:A269)))),"")</f>
        <v/>
      </c>
      <c r="N270" s="6" t="str">
        <f>IFERROR(INDEX(I271:$I$30000,MATCH(H270,H271:$H$30000,0),0),"")</f>
        <v/>
      </c>
    </row>
    <row r="271" spans="1:14" hidden="1" x14ac:dyDescent="0.25">
      <c r="A271" s="8">
        <v>42921</v>
      </c>
      <c r="B271" s="9">
        <v>0.63194444444444442</v>
      </c>
      <c r="C271" s="7">
        <v>12445.45</v>
      </c>
      <c r="D271" s="7">
        <v>12446.95</v>
      </c>
      <c r="E271" s="7">
        <v>12444.95</v>
      </c>
      <c r="F271" s="7">
        <v>12446.25</v>
      </c>
      <c r="G271" s="7">
        <v>12444</v>
      </c>
      <c r="H271" s="2"/>
      <c r="I271" s="2" t="str">
        <f t="shared" si="15"/>
        <v/>
      </c>
      <c r="J271" s="2" t="str">
        <f t="shared" si="16"/>
        <v/>
      </c>
      <c r="K271" s="4" t="str">
        <f t="shared" si="14"/>
        <v/>
      </c>
      <c r="L271" s="43" t="str">
        <f t="shared" si="17"/>
        <v/>
      </c>
      <c r="M271" s="6" t="str">
        <f t="array" aca="1" ref="M271" ca="1">IFERROR(INDIRECT("I"&amp;(MAX(($H$1:H270=H271)*ROW($A$1:A270)))),"")</f>
        <v/>
      </c>
      <c r="N271" s="6" t="str">
        <f>IFERROR(INDEX(I272:$I$30000,MATCH(H271,H272:$H$30000,0),0),"")</f>
        <v/>
      </c>
    </row>
    <row r="272" spans="1:14" hidden="1" x14ac:dyDescent="0.25">
      <c r="A272" s="8">
        <v>42921</v>
      </c>
      <c r="B272" s="9">
        <v>0.63263888888888886</v>
      </c>
      <c r="C272" s="7">
        <v>12446.25</v>
      </c>
      <c r="D272" s="7">
        <v>12447.25</v>
      </c>
      <c r="E272" s="7">
        <v>12445.75</v>
      </c>
      <c r="F272" s="7">
        <v>12446.45</v>
      </c>
      <c r="G272" s="7">
        <v>12444</v>
      </c>
      <c r="H272" s="2"/>
      <c r="I272" s="2" t="str">
        <f t="shared" si="15"/>
        <v/>
      </c>
      <c r="J272" s="2" t="str">
        <f t="shared" si="16"/>
        <v/>
      </c>
      <c r="K272" s="4" t="str">
        <f t="shared" si="14"/>
        <v/>
      </c>
      <c r="L272" s="43" t="str">
        <f t="shared" si="17"/>
        <v/>
      </c>
      <c r="M272" s="6" t="str">
        <f t="array" aca="1" ref="M272" ca="1">IFERROR(INDIRECT("I"&amp;(MAX(($H$1:H271=H272)*ROW($A$1:A271)))),"")</f>
        <v/>
      </c>
      <c r="N272" s="6" t="str">
        <f>IFERROR(INDEX(I273:$I$30000,MATCH(H272,H273:$H$30000,0),0),"")</f>
        <v/>
      </c>
    </row>
    <row r="273" spans="1:14" hidden="1" x14ac:dyDescent="0.25">
      <c r="A273" s="8">
        <v>42921</v>
      </c>
      <c r="B273" s="9">
        <v>0.6333333333333333</v>
      </c>
      <c r="C273" s="7">
        <v>12446.45</v>
      </c>
      <c r="D273" s="7">
        <v>12449.25</v>
      </c>
      <c r="E273" s="7">
        <v>12446.45</v>
      </c>
      <c r="F273" s="7">
        <v>12448.75</v>
      </c>
      <c r="G273" s="7">
        <v>12445</v>
      </c>
      <c r="H273" s="2"/>
      <c r="I273" s="2" t="str">
        <f t="shared" si="15"/>
        <v/>
      </c>
      <c r="J273" s="2" t="str">
        <f t="shared" si="16"/>
        <v/>
      </c>
      <c r="K273" s="4" t="str">
        <f t="shared" si="14"/>
        <v/>
      </c>
      <c r="L273" s="43" t="str">
        <f t="shared" si="17"/>
        <v/>
      </c>
      <c r="M273" s="6" t="str">
        <f t="array" aca="1" ref="M273" ca="1">IFERROR(INDIRECT("I"&amp;(MAX(($H$1:H272=H273)*ROW($A$1:A272)))),"")</f>
        <v/>
      </c>
      <c r="N273" s="6" t="str">
        <f>IFERROR(INDEX(I274:$I$30000,MATCH(H273,H274:$H$30000,0),0),"")</f>
        <v/>
      </c>
    </row>
    <row r="274" spans="1:14" hidden="1" x14ac:dyDescent="0.25">
      <c r="A274" s="8">
        <v>42921</v>
      </c>
      <c r="B274" s="9">
        <v>0.63402777777777775</v>
      </c>
      <c r="C274" s="7">
        <v>12448.75</v>
      </c>
      <c r="D274" s="7">
        <v>12449.25</v>
      </c>
      <c r="E274" s="7">
        <v>12447.45</v>
      </c>
      <c r="F274" s="7">
        <v>12447.95</v>
      </c>
      <c r="G274" s="7">
        <v>12446</v>
      </c>
      <c r="H274" s="2"/>
      <c r="I274" s="2" t="str">
        <f t="shared" si="15"/>
        <v/>
      </c>
      <c r="J274" s="2" t="str">
        <f t="shared" si="16"/>
        <v/>
      </c>
      <c r="K274" s="4" t="str">
        <f t="shared" si="14"/>
        <v/>
      </c>
      <c r="L274" s="43" t="str">
        <f t="shared" si="17"/>
        <v/>
      </c>
      <c r="M274" s="6" t="str">
        <f t="array" aca="1" ref="M274" ca="1">IFERROR(INDIRECT("I"&amp;(MAX(($H$1:H273=H274)*ROW($A$1:A273)))),"")</f>
        <v/>
      </c>
      <c r="N274" s="6" t="str">
        <f>IFERROR(INDEX(I275:$I$30000,MATCH(H274,H275:$H$30000,0),0),"")</f>
        <v/>
      </c>
    </row>
    <row r="275" spans="1:14" hidden="1" x14ac:dyDescent="0.25">
      <c r="A275" s="8">
        <v>42921</v>
      </c>
      <c r="B275" s="9">
        <v>0.63472222222222219</v>
      </c>
      <c r="C275" s="7">
        <v>12447.95</v>
      </c>
      <c r="D275" s="7">
        <v>12450.95</v>
      </c>
      <c r="E275" s="7">
        <v>12447.95</v>
      </c>
      <c r="F275" s="7">
        <v>12449.75</v>
      </c>
      <c r="G275" s="7">
        <v>12447</v>
      </c>
      <c r="H275" s="2"/>
      <c r="I275" s="2" t="str">
        <f t="shared" si="15"/>
        <v/>
      </c>
      <c r="J275" s="2" t="str">
        <f t="shared" si="16"/>
        <v/>
      </c>
      <c r="K275" s="4" t="str">
        <f t="shared" si="14"/>
        <v/>
      </c>
      <c r="L275" s="43" t="str">
        <f t="shared" si="17"/>
        <v/>
      </c>
      <c r="M275" s="6" t="str">
        <f t="array" aca="1" ref="M275" ca="1">IFERROR(INDIRECT("I"&amp;(MAX(($H$1:H274=H275)*ROW($A$1:A274)))),"")</f>
        <v/>
      </c>
      <c r="N275" s="6" t="str">
        <f>IFERROR(INDEX(I276:$I$30000,MATCH(H275,H276:$H$30000,0),0),"")</f>
        <v/>
      </c>
    </row>
    <row r="276" spans="1:14" hidden="1" x14ac:dyDescent="0.25">
      <c r="A276" s="8">
        <v>42921</v>
      </c>
      <c r="B276" s="9">
        <v>0.63541666666666663</v>
      </c>
      <c r="C276" s="7">
        <v>12449.75</v>
      </c>
      <c r="D276" s="7">
        <v>12452.45</v>
      </c>
      <c r="E276" s="7">
        <v>12449.95</v>
      </c>
      <c r="F276" s="7">
        <v>12450.95</v>
      </c>
      <c r="G276" s="7">
        <v>12448</v>
      </c>
      <c r="H276" s="2"/>
      <c r="I276" s="2" t="str">
        <f t="shared" si="15"/>
        <v/>
      </c>
      <c r="J276" s="2" t="str">
        <f t="shared" si="16"/>
        <v/>
      </c>
      <c r="K276" s="4" t="str">
        <f t="shared" si="14"/>
        <v/>
      </c>
      <c r="L276" s="43" t="str">
        <f t="shared" si="17"/>
        <v/>
      </c>
      <c r="M276" s="6" t="str">
        <f t="array" aca="1" ref="M276" ca="1">IFERROR(INDIRECT("I"&amp;(MAX(($H$1:H275=H276)*ROW($A$1:A275)))),"")</f>
        <v/>
      </c>
      <c r="N276" s="6" t="str">
        <f>IFERROR(INDEX(I277:$I$30000,MATCH(H276,H277:$H$30000,0),0),"")</f>
        <v/>
      </c>
    </row>
    <row r="277" spans="1:14" hidden="1" x14ac:dyDescent="0.25">
      <c r="A277" s="8">
        <v>42921</v>
      </c>
      <c r="B277" s="9">
        <v>0.63611111111111118</v>
      </c>
      <c r="C277" s="7">
        <v>12450.95</v>
      </c>
      <c r="D277" s="7">
        <v>12452.75</v>
      </c>
      <c r="E277" s="7">
        <v>12449.75</v>
      </c>
      <c r="F277" s="7">
        <v>12452.45</v>
      </c>
      <c r="G277" s="7">
        <v>12449</v>
      </c>
      <c r="H277" s="2"/>
      <c r="I277" s="2" t="str">
        <f t="shared" si="15"/>
        <v/>
      </c>
      <c r="J277" s="2" t="str">
        <f t="shared" si="16"/>
        <v/>
      </c>
      <c r="K277" s="4" t="str">
        <f t="shared" si="14"/>
        <v/>
      </c>
      <c r="L277" s="43" t="str">
        <f t="shared" si="17"/>
        <v/>
      </c>
      <c r="M277" s="6" t="str">
        <f t="array" aca="1" ref="M277" ca="1">IFERROR(INDIRECT("I"&amp;(MAX(($H$1:H276=H277)*ROW($A$1:A276)))),"")</f>
        <v/>
      </c>
      <c r="N277" s="6" t="str">
        <f>IFERROR(INDEX(I278:$I$30000,MATCH(H277,H278:$H$30000,0),0),"")</f>
        <v/>
      </c>
    </row>
    <row r="278" spans="1:14" hidden="1" x14ac:dyDescent="0.25">
      <c r="A278" s="8">
        <v>42921</v>
      </c>
      <c r="B278" s="9">
        <v>0.63680555555555551</v>
      </c>
      <c r="C278" s="7">
        <v>12452.45</v>
      </c>
      <c r="D278" s="7">
        <v>12454.45</v>
      </c>
      <c r="E278" s="7">
        <v>12452.25</v>
      </c>
      <c r="F278" s="7">
        <v>12452.95</v>
      </c>
      <c r="G278" s="7">
        <v>12449</v>
      </c>
      <c r="H278" s="2"/>
      <c r="I278" s="2" t="str">
        <f t="shared" si="15"/>
        <v/>
      </c>
      <c r="J278" s="2" t="str">
        <f t="shared" si="16"/>
        <v/>
      </c>
      <c r="K278" s="4" t="str">
        <f t="shared" si="14"/>
        <v/>
      </c>
      <c r="L278" s="43" t="str">
        <f t="shared" si="17"/>
        <v/>
      </c>
      <c r="M278" s="6" t="str">
        <f t="array" aca="1" ref="M278" ca="1">IFERROR(INDIRECT("I"&amp;(MAX(($H$1:H277=H278)*ROW($A$1:A277)))),"")</f>
        <v/>
      </c>
      <c r="N278" s="6" t="str">
        <f>IFERROR(INDEX(I279:$I$30000,MATCH(H278,H279:$H$30000,0),0),"")</f>
        <v/>
      </c>
    </row>
    <row r="279" spans="1:14" hidden="1" x14ac:dyDescent="0.25">
      <c r="A279" s="8">
        <v>42921</v>
      </c>
      <c r="B279" s="9">
        <v>0.63750000000000007</v>
      </c>
      <c r="C279" s="7">
        <v>12452.95</v>
      </c>
      <c r="D279" s="7">
        <v>12454.45</v>
      </c>
      <c r="E279" s="7">
        <v>12452.75</v>
      </c>
      <c r="F279" s="7">
        <v>12453.45</v>
      </c>
      <c r="G279" s="7">
        <v>12450</v>
      </c>
      <c r="H279" s="2"/>
      <c r="I279" s="2" t="str">
        <f t="shared" si="15"/>
        <v/>
      </c>
      <c r="J279" s="2" t="str">
        <f t="shared" si="16"/>
        <v/>
      </c>
      <c r="K279" s="4" t="str">
        <f t="shared" si="14"/>
        <v/>
      </c>
      <c r="L279" s="43" t="str">
        <f t="shared" si="17"/>
        <v/>
      </c>
      <c r="M279" s="6" t="str">
        <f t="array" aca="1" ref="M279" ca="1">IFERROR(INDIRECT("I"&amp;(MAX(($H$1:H278=H279)*ROW($A$1:A278)))),"")</f>
        <v/>
      </c>
      <c r="N279" s="6" t="str">
        <f>IFERROR(INDEX(I280:$I$30000,MATCH(H279,H280:$H$30000,0),0),"")</f>
        <v/>
      </c>
    </row>
    <row r="280" spans="1:14" hidden="1" x14ac:dyDescent="0.25">
      <c r="A280" s="8">
        <v>42921</v>
      </c>
      <c r="B280" s="9">
        <v>0.6381944444444444</v>
      </c>
      <c r="C280" s="7">
        <v>12453.45</v>
      </c>
      <c r="D280" s="7">
        <v>12454.95</v>
      </c>
      <c r="E280" s="7">
        <v>12453.25</v>
      </c>
      <c r="F280" s="7">
        <v>12454.95</v>
      </c>
      <c r="G280" s="7">
        <v>12451</v>
      </c>
      <c r="H280" s="2"/>
      <c r="I280" s="2" t="str">
        <f t="shared" si="15"/>
        <v/>
      </c>
      <c r="J280" s="2" t="str">
        <f t="shared" si="16"/>
        <v/>
      </c>
      <c r="K280" s="4" t="str">
        <f t="shared" si="14"/>
        <v/>
      </c>
      <c r="L280" s="43" t="str">
        <f t="shared" si="17"/>
        <v/>
      </c>
      <c r="M280" s="6" t="str">
        <f t="array" aca="1" ref="M280" ca="1">IFERROR(INDIRECT("I"&amp;(MAX(($H$1:H279=H280)*ROW($A$1:A279)))),"")</f>
        <v/>
      </c>
      <c r="N280" s="6" t="str">
        <f>IFERROR(INDEX(I281:$I$30000,MATCH(H280,H281:$H$30000,0),0),"")</f>
        <v/>
      </c>
    </row>
    <row r="281" spans="1:14" hidden="1" x14ac:dyDescent="0.25">
      <c r="A281" s="8">
        <v>42921</v>
      </c>
      <c r="B281" s="9">
        <v>0.63888888888888895</v>
      </c>
      <c r="C281" s="7">
        <v>12454.95</v>
      </c>
      <c r="D281" s="7">
        <v>12456.25</v>
      </c>
      <c r="E281" s="7">
        <v>12453.95</v>
      </c>
      <c r="F281" s="7">
        <v>12455.95</v>
      </c>
      <c r="G281" s="7">
        <v>12452</v>
      </c>
      <c r="H281" s="2"/>
      <c r="I281" s="2" t="str">
        <f t="shared" si="15"/>
        <v/>
      </c>
      <c r="J281" s="2" t="str">
        <f t="shared" si="16"/>
        <v/>
      </c>
      <c r="K281" s="4" t="str">
        <f t="shared" si="14"/>
        <v/>
      </c>
      <c r="L281" s="43" t="str">
        <f t="shared" si="17"/>
        <v/>
      </c>
      <c r="M281" s="6" t="str">
        <f t="array" aca="1" ref="M281" ca="1">IFERROR(INDIRECT("I"&amp;(MAX(($H$1:H280=H281)*ROW($A$1:A280)))),"")</f>
        <v/>
      </c>
      <c r="N281" s="6" t="str">
        <f>IFERROR(INDEX(I282:$I$30000,MATCH(H281,H282:$H$30000,0),0),"")</f>
        <v/>
      </c>
    </row>
    <row r="282" spans="1:14" hidden="1" x14ac:dyDescent="0.25">
      <c r="A282" s="8">
        <v>42921</v>
      </c>
      <c r="B282" s="9">
        <v>0.63958333333333328</v>
      </c>
      <c r="C282" s="7">
        <v>12455.95</v>
      </c>
      <c r="D282" s="7">
        <v>12456.25</v>
      </c>
      <c r="E282" s="7">
        <v>12453.25</v>
      </c>
      <c r="F282" s="7">
        <v>12453.95</v>
      </c>
      <c r="G282" s="7">
        <v>12453</v>
      </c>
      <c r="H282" s="2"/>
      <c r="I282" s="2" t="str">
        <f t="shared" si="15"/>
        <v/>
      </c>
      <c r="J282" s="2" t="str">
        <f t="shared" si="16"/>
        <v/>
      </c>
      <c r="K282" s="4" t="str">
        <f t="shared" si="14"/>
        <v/>
      </c>
      <c r="L282" s="43" t="str">
        <f t="shared" si="17"/>
        <v/>
      </c>
      <c r="M282" s="6" t="str">
        <f t="array" aca="1" ref="M282" ca="1">IFERROR(INDIRECT("I"&amp;(MAX(($H$1:H281=H282)*ROW($A$1:A281)))),"")</f>
        <v/>
      </c>
      <c r="N282" s="6" t="str">
        <f>IFERROR(INDEX(I283:$I$30000,MATCH(H282,H283:$H$30000,0),0),"")</f>
        <v/>
      </c>
    </row>
    <row r="283" spans="1:14" hidden="1" x14ac:dyDescent="0.25">
      <c r="A283" s="8">
        <v>42921</v>
      </c>
      <c r="B283" s="9">
        <v>0.64027777777777783</v>
      </c>
      <c r="C283" s="7">
        <v>12453.95</v>
      </c>
      <c r="D283" s="7">
        <v>12454.25</v>
      </c>
      <c r="E283" s="7">
        <v>12453.25</v>
      </c>
      <c r="F283" s="7">
        <v>12453.95</v>
      </c>
      <c r="G283" s="7">
        <v>12454</v>
      </c>
      <c r="H283" s="2"/>
      <c r="I283" s="2" t="str">
        <f t="shared" si="15"/>
        <v/>
      </c>
      <c r="J283" s="2" t="str">
        <f t="shared" si="16"/>
        <v/>
      </c>
      <c r="K283" s="4" t="str">
        <f t="shared" si="14"/>
        <v/>
      </c>
      <c r="L283" s="43" t="str">
        <f t="shared" si="17"/>
        <v/>
      </c>
      <c r="M283" s="6" t="str">
        <f t="array" aca="1" ref="M283" ca="1">IFERROR(INDIRECT("I"&amp;(MAX(($H$1:H282=H283)*ROW($A$1:A282)))),"")</f>
        <v/>
      </c>
      <c r="N283" s="6" t="str">
        <f>IFERROR(INDEX(I284:$I$30000,MATCH(H283,H284:$H$30000,0),0),"")</f>
        <v/>
      </c>
    </row>
    <row r="284" spans="1:14" hidden="1" x14ac:dyDescent="0.25">
      <c r="A284" s="8">
        <v>42921</v>
      </c>
      <c r="B284" s="9">
        <v>0.64097222222222217</v>
      </c>
      <c r="C284" s="7">
        <v>12453.95</v>
      </c>
      <c r="D284" s="7">
        <v>12454.25</v>
      </c>
      <c r="E284" s="7">
        <v>12451.95</v>
      </c>
      <c r="F284" s="7">
        <v>12452.25</v>
      </c>
      <c r="G284" s="7">
        <v>12454</v>
      </c>
      <c r="H284" s="2"/>
      <c r="I284" s="2" t="str">
        <f t="shared" si="15"/>
        <v/>
      </c>
      <c r="J284" s="2" t="str">
        <f t="shared" si="16"/>
        <v/>
      </c>
      <c r="K284" s="4" t="str">
        <f t="shared" si="14"/>
        <v/>
      </c>
      <c r="L284" s="43" t="str">
        <f t="shared" si="17"/>
        <v/>
      </c>
      <c r="M284" s="6" t="str">
        <f t="array" aca="1" ref="M284" ca="1">IFERROR(INDIRECT("I"&amp;(MAX(($H$1:H283=H284)*ROW($A$1:A283)))),"")</f>
        <v/>
      </c>
      <c r="N284" s="6" t="str">
        <f>IFERROR(INDEX(I285:$I$30000,MATCH(H284,H285:$H$30000,0),0),"")</f>
        <v/>
      </c>
    </row>
    <row r="285" spans="1:14" hidden="1" x14ac:dyDescent="0.25">
      <c r="A285" s="8">
        <v>42921</v>
      </c>
      <c r="B285" s="9">
        <v>0.64166666666666672</v>
      </c>
      <c r="C285" s="7">
        <v>12452.25</v>
      </c>
      <c r="D285" s="7">
        <v>12456.45</v>
      </c>
      <c r="E285" s="7">
        <v>12451.95</v>
      </c>
      <c r="F285" s="7">
        <v>12454.95</v>
      </c>
      <c r="G285" s="7">
        <v>12455</v>
      </c>
      <c r="H285" s="2"/>
      <c r="I285" s="2" t="str">
        <f t="shared" si="15"/>
        <v/>
      </c>
      <c r="J285" s="2" t="str">
        <f t="shared" si="16"/>
        <v/>
      </c>
      <c r="K285" s="4" t="str">
        <f t="shared" si="14"/>
        <v/>
      </c>
      <c r="L285" s="43" t="str">
        <f t="shared" si="17"/>
        <v/>
      </c>
      <c r="M285" s="6" t="str">
        <f t="array" aca="1" ref="M285" ca="1">IFERROR(INDIRECT("I"&amp;(MAX(($H$1:H284=H285)*ROW($A$1:A284)))),"")</f>
        <v/>
      </c>
      <c r="N285" s="6" t="str">
        <f>IFERROR(INDEX(I286:$I$30000,MATCH(H285,H286:$H$30000,0),0),"")</f>
        <v/>
      </c>
    </row>
    <row r="286" spans="1:14" hidden="1" x14ac:dyDescent="0.25">
      <c r="A286" s="8">
        <v>42921</v>
      </c>
      <c r="B286" s="9">
        <v>0.64236111111111105</v>
      </c>
      <c r="C286" s="7">
        <v>12454.95</v>
      </c>
      <c r="D286" s="7">
        <v>12456.45</v>
      </c>
      <c r="E286" s="7">
        <v>12454.75</v>
      </c>
      <c r="F286" s="7">
        <v>12456.45</v>
      </c>
      <c r="G286" s="7">
        <v>12456</v>
      </c>
      <c r="H286" s="2"/>
      <c r="I286" s="2" t="str">
        <f t="shared" si="15"/>
        <v/>
      </c>
      <c r="J286" s="2" t="str">
        <f t="shared" si="16"/>
        <v/>
      </c>
      <c r="K286" s="4" t="str">
        <f t="shared" si="14"/>
        <v/>
      </c>
      <c r="L286" s="43" t="str">
        <f t="shared" si="17"/>
        <v/>
      </c>
      <c r="M286" s="6" t="str">
        <f t="array" aca="1" ref="M286" ca="1">IFERROR(INDIRECT("I"&amp;(MAX(($H$1:H285=H286)*ROW($A$1:A285)))),"")</f>
        <v/>
      </c>
      <c r="N286" s="6" t="str">
        <f>IFERROR(INDEX(I287:$I$30000,MATCH(H286,H287:$H$30000,0),0),"")</f>
        <v/>
      </c>
    </row>
    <row r="287" spans="1:14" hidden="1" x14ac:dyDescent="0.25">
      <c r="A287" s="8">
        <v>42921</v>
      </c>
      <c r="B287" s="9">
        <v>0.6430555555555556</v>
      </c>
      <c r="C287" s="7">
        <v>12456.45</v>
      </c>
      <c r="D287" s="7">
        <v>12458.25</v>
      </c>
      <c r="E287" s="7">
        <v>12455.95</v>
      </c>
      <c r="F287" s="7">
        <v>12457.45</v>
      </c>
      <c r="G287" s="7">
        <v>12457</v>
      </c>
      <c r="H287" s="2"/>
      <c r="I287" s="2" t="str">
        <f t="shared" si="15"/>
        <v/>
      </c>
      <c r="J287" s="2" t="str">
        <f t="shared" si="16"/>
        <v/>
      </c>
      <c r="K287" s="4" t="str">
        <f t="shared" si="14"/>
        <v/>
      </c>
      <c r="L287" s="43" t="str">
        <f t="shared" si="17"/>
        <v/>
      </c>
      <c r="M287" s="6" t="str">
        <f t="array" aca="1" ref="M287" ca="1">IFERROR(INDIRECT("I"&amp;(MAX(($H$1:H286=H287)*ROW($A$1:A286)))),"")</f>
        <v/>
      </c>
      <c r="N287" s="6" t="str">
        <f>IFERROR(INDEX(I288:$I$30000,MATCH(H287,H288:$H$30000,0),0),"")</f>
        <v/>
      </c>
    </row>
    <row r="288" spans="1:14" hidden="1" x14ac:dyDescent="0.25">
      <c r="A288" s="8">
        <v>42921</v>
      </c>
      <c r="B288" s="9">
        <v>0.64374999999999993</v>
      </c>
      <c r="C288" s="7">
        <v>12457.45</v>
      </c>
      <c r="D288" s="7">
        <v>12457.95</v>
      </c>
      <c r="E288" s="7">
        <v>12456.45</v>
      </c>
      <c r="F288" s="7">
        <v>12456.95</v>
      </c>
      <c r="G288" s="7">
        <v>12458</v>
      </c>
      <c r="H288" s="2"/>
      <c r="I288" s="2" t="str">
        <f t="shared" si="15"/>
        <v/>
      </c>
      <c r="J288" s="2" t="str">
        <f t="shared" si="16"/>
        <v/>
      </c>
      <c r="K288" s="4" t="str">
        <f t="shared" si="14"/>
        <v/>
      </c>
      <c r="L288" s="43" t="str">
        <f t="shared" si="17"/>
        <v/>
      </c>
      <c r="M288" s="6" t="str">
        <f t="array" aca="1" ref="M288" ca="1">IFERROR(INDIRECT("I"&amp;(MAX(($H$1:H287=H288)*ROW($A$1:A287)))),"")</f>
        <v/>
      </c>
      <c r="N288" s="6" t="str">
        <f>IFERROR(INDEX(I289:$I$30000,MATCH(H288,H289:$H$30000,0),0),"")</f>
        <v/>
      </c>
    </row>
    <row r="289" spans="1:14" hidden="1" x14ac:dyDescent="0.25">
      <c r="A289" s="8">
        <v>42921</v>
      </c>
      <c r="B289" s="9">
        <v>0.64444444444444449</v>
      </c>
      <c r="C289" s="7">
        <v>12456.95</v>
      </c>
      <c r="D289" s="7">
        <v>12456.95</v>
      </c>
      <c r="E289" s="7">
        <v>12454.75</v>
      </c>
      <c r="F289" s="7">
        <v>12455.25</v>
      </c>
      <c r="G289" s="7">
        <v>12459</v>
      </c>
      <c r="H289" s="2"/>
      <c r="I289" s="2" t="str">
        <f t="shared" si="15"/>
        <v/>
      </c>
      <c r="J289" s="2" t="str">
        <f t="shared" si="16"/>
        <v/>
      </c>
      <c r="K289" s="4" t="str">
        <f t="shared" si="14"/>
        <v/>
      </c>
      <c r="L289" s="43" t="str">
        <f t="shared" si="17"/>
        <v/>
      </c>
      <c r="M289" s="6" t="str">
        <f t="array" aca="1" ref="M289" ca="1">IFERROR(INDIRECT("I"&amp;(MAX(($H$1:H288=H289)*ROW($A$1:A288)))),"")</f>
        <v/>
      </c>
      <c r="N289" s="6" t="str">
        <f>IFERROR(INDEX(I290:$I$30000,MATCH(H289,H290:$H$30000,0),0),"")</f>
        <v/>
      </c>
    </row>
    <row r="290" spans="1:14" hidden="1" x14ac:dyDescent="0.25">
      <c r="A290" s="8">
        <v>42921</v>
      </c>
      <c r="B290" s="9">
        <v>0.64513888888888882</v>
      </c>
      <c r="C290" s="7">
        <v>12455.25</v>
      </c>
      <c r="D290" s="7">
        <v>12455.75</v>
      </c>
      <c r="E290" s="7">
        <v>12454.25</v>
      </c>
      <c r="F290" s="7">
        <v>12454.45</v>
      </c>
      <c r="G290" s="7">
        <v>12459</v>
      </c>
      <c r="H290" s="2"/>
      <c r="I290" s="2" t="str">
        <f t="shared" si="15"/>
        <v/>
      </c>
      <c r="J290" s="2" t="str">
        <f t="shared" si="16"/>
        <v/>
      </c>
      <c r="K290" s="4" t="str">
        <f t="shared" si="14"/>
        <v/>
      </c>
      <c r="L290" s="43" t="str">
        <f t="shared" si="17"/>
        <v/>
      </c>
      <c r="M290" s="6" t="str">
        <f t="array" aca="1" ref="M290" ca="1">IFERROR(INDIRECT("I"&amp;(MAX(($H$1:H289=H290)*ROW($A$1:A289)))),"")</f>
        <v/>
      </c>
      <c r="N290" s="6" t="str">
        <f>IFERROR(INDEX(I291:$I$30000,MATCH(H290,H291:$H$30000,0),0),"")</f>
        <v/>
      </c>
    </row>
    <row r="291" spans="1:14" x14ac:dyDescent="0.25">
      <c r="A291" s="8">
        <v>42921</v>
      </c>
      <c r="B291" s="9">
        <v>0.64583333333333337</v>
      </c>
      <c r="C291" s="7">
        <v>12454.45</v>
      </c>
      <c r="D291" s="7">
        <v>12460.25</v>
      </c>
      <c r="E291" s="7">
        <v>12454.45</v>
      </c>
      <c r="F291" s="7">
        <v>12455.45</v>
      </c>
      <c r="G291" s="7">
        <v>12460</v>
      </c>
      <c r="H291" s="2" t="s">
        <v>7</v>
      </c>
      <c r="I291" s="2">
        <f t="shared" si="15"/>
        <v>12460.25</v>
      </c>
      <c r="J291" s="2">
        <f t="shared" si="16"/>
        <v>12463.25</v>
      </c>
      <c r="K291" s="4">
        <f t="shared" si="14"/>
        <v>12485.05</v>
      </c>
      <c r="L291" s="43" t="str">
        <f t="shared" si="17"/>
        <v>OUI</v>
      </c>
      <c r="M291" s="6">
        <f t="array" aca="1" ref="M291" ca="1">IFERROR(INDIRECT("I"&amp;(MAX(($H$1:H290=H291)*ROW($A$1:A290)))),"")</f>
        <v>12457.75</v>
      </c>
      <c r="N291" s="6">
        <f>IFERROR(INDEX(I292:$I$30000,MATCH(H291,H292:$H$30000,0),0),"")</f>
        <v>12458.65</v>
      </c>
    </row>
    <row r="292" spans="1:14" hidden="1" x14ac:dyDescent="0.25">
      <c r="A292" s="8">
        <v>42921</v>
      </c>
      <c r="B292" s="9">
        <v>0.64652777777777781</v>
      </c>
      <c r="C292" s="7">
        <v>12455.45</v>
      </c>
      <c r="D292" s="7">
        <v>12455.95</v>
      </c>
      <c r="E292" s="7">
        <v>12447.45</v>
      </c>
      <c r="F292" s="7">
        <v>12447.45</v>
      </c>
      <c r="G292" s="7">
        <v>12458</v>
      </c>
      <c r="H292" s="2"/>
      <c r="I292" s="2" t="str">
        <f t="shared" si="15"/>
        <v/>
      </c>
      <c r="J292" s="2" t="str">
        <f t="shared" si="16"/>
        <v/>
      </c>
      <c r="K292" s="4" t="str">
        <f t="shared" si="14"/>
        <v/>
      </c>
      <c r="L292" s="43" t="str">
        <f t="shared" si="17"/>
        <v/>
      </c>
      <c r="M292" s="6" t="str">
        <f t="array" aca="1" ref="M292" ca="1">IFERROR(INDIRECT("I"&amp;(MAX(($H$1:H291=H292)*ROW($A$1:A291)))),"")</f>
        <v/>
      </c>
      <c r="N292" s="6" t="str">
        <f>IFERROR(INDEX(I293:$I$30000,MATCH(H292,H293:$H$30000,0),0),"")</f>
        <v/>
      </c>
    </row>
    <row r="293" spans="1:14" hidden="1" x14ac:dyDescent="0.25">
      <c r="A293" s="8">
        <v>42921</v>
      </c>
      <c r="B293" s="9">
        <v>0.64722222222222225</v>
      </c>
      <c r="C293" s="7">
        <v>12447.45</v>
      </c>
      <c r="D293" s="7">
        <v>12448.15</v>
      </c>
      <c r="E293" s="7">
        <v>12440.95</v>
      </c>
      <c r="F293" s="7">
        <v>12445.95</v>
      </c>
      <c r="G293" s="7">
        <v>12456</v>
      </c>
      <c r="H293" s="2"/>
      <c r="I293" s="2" t="str">
        <f t="shared" si="15"/>
        <v/>
      </c>
      <c r="J293" s="2" t="str">
        <f t="shared" si="16"/>
        <v/>
      </c>
      <c r="K293" s="4" t="str">
        <f t="shared" si="14"/>
        <v/>
      </c>
      <c r="L293" s="43" t="str">
        <f t="shared" si="17"/>
        <v/>
      </c>
      <c r="M293" s="6" t="str">
        <f t="array" aca="1" ref="M293" ca="1">IFERROR(INDIRECT("I"&amp;(MAX(($H$1:H292=H293)*ROW($A$1:A292)))),"")</f>
        <v/>
      </c>
      <c r="N293" s="6" t="str">
        <f>IFERROR(INDEX(I294:$I$30000,MATCH(H293,H294:$H$30000,0),0),"")</f>
        <v/>
      </c>
    </row>
    <row r="294" spans="1:14" hidden="1" x14ac:dyDescent="0.25">
      <c r="A294" s="8">
        <v>42921</v>
      </c>
      <c r="B294" s="9">
        <v>0.6479166666666667</v>
      </c>
      <c r="C294" s="7">
        <v>12445.95</v>
      </c>
      <c r="D294" s="7">
        <v>12449.95</v>
      </c>
      <c r="E294" s="7">
        <v>12445.75</v>
      </c>
      <c r="F294" s="7">
        <v>12449.45</v>
      </c>
      <c r="G294" s="7">
        <v>12454</v>
      </c>
      <c r="H294" s="2"/>
      <c r="I294" s="2" t="str">
        <f t="shared" si="15"/>
        <v/>
      </c>
      <c r="J294" s="2" t="str">
        <f t="shared" si="16"/>
        <v/>
      </c>
      <c r="K294" s="4" t="str">
        <f t="shared" si="14"/>
        <v/>
      </c>
      <c r="L294" s="43" t="str">
        <f t="shared" si="17"/>
        <v/>
      </c>
      <c r="M294" s="6" t="str">
        <f t="array" aca="1" ref="M294" ca="1">IFERROR(INDIRECT("I"&amp;(MAX(($H$1:H293=H294)*ROW($A$1:A293)))),"")</f>
        <v/>
      </c>
      <c r="N294" s="6" t="str">
        <f>IFERROR(INDEX(I295:$I$30000,MATCH(H294,H295:$H$30000,0),0),"")</f>
        <v/>
      </c>
    </row>
    <row r="295" spans="1:14" hidden="1" x14ac:dyDescent="0.25">
      <c r="A295" s="8">
        <v>42921</v>
      </c>
      <c r="B295" s="9">
        <v>0.64861111111111114</v>
      </c>
      <c r="C295" s="7">
        <v>12449.45</v>
      </c>
      <c r="D295" s="7">
        <v>12451.45</v>
      </c>
      <c r="E295" s="7">
        <v>12446.75</v>
      </c>
      <c r="F295" s="7">
        <v>12447.95</v>
      </c>
      <c r="G295" s="7">
        <v>12452</v>
      </c>
      <c r="H295" s="2"/>
      <c r="I295" s="2" t="str">
        <f t="shared" si="15"/>
        <v/>
      </c>
      <c r="J295" s="2" t="str">
        <f t="shared" si="16"/>
        <v/>
      </c>
      <c r="K295" s="4" t="str">
        <f t="shared" si="14"/>
        <v/>
      </c>
      <c r="L295" s="43" t="str">
        <f t="shared" si="17"/>
        <v/>
      </c>
      <c r="M295" s="6" t="str">
        <f t="array" aca="1" ref="M295" ca="1">IFERROR(INDIRECT("I"&amp;(MAX(($H$1:H294=H295)*ROW($A$1:A294)))),"")</f>
        <v/>
      </c>
      <c r="N295" s="6" t="str">
        <f>IFERROR(INDEX(I296:$I$30000,MATCH(H295,H296:$H$30000,0),0),"")</f>
        <v/>
      </c>
    </row>
    <row r="296" spans="1:14" hidden="1" x14ac:dyDescent="0.25">
      <c r="A296" s="8">
        <v>42921</v>
      </c>
      <c r="B296" s="9">
        <v>0.64930555555555558</v>
      </c>
      <c r="C296" s="7">
        <v>12447.95</v>
      </c>
      <c r="D296" s="7">
        <v>12452.65</v>
      </c>
      <c r="E296" s="7">
        <v>12446.25</v>
      </c>
      <c r="F296" s="7">
        <v>12446.45</v>
      </c>
      <c r="G296" s="7">
        <v>12450</v>
      </c>
      <c r="H296" s="2"/>
      <c r="I296" s="2" t="str">
        <f t="shared" si="15"/>
        <v/>
      </c>
      <c r="J296" s="2" t="str">
        <f t="shared" si="16"/>
        <v/>
      </c>
      <c r="K296" s="4" t="str">
        <f t="shared" si="14"/>
        <v/>
      </c>
      <c r="L296" s="43" t="str">
        <f t="shared" si="17"/>
        <v/>
      </c>
      <c r="M296" s="6" t="str">
        <f t="array" aca="1" ref="M296" ca="1">IFERROR(INDIRECT("I"&amp;(MAX(($H$1:H295=H296)*ROW($A$1:A295)))),"")</f>
        <v/>
      </c>
      <c r="N296" s="6" t="str">
        <f>IFERROR(INDEX(I297:$I$30000,MATCH(H296,H297:$H$30000,0),0),"")</f>
        <v/>
      </c>
    </row>
    <row r="297" spans="1:14" hidden="1" x14ac:dyDescent="0.25">
      <c r="A297" s="8">
        <v>42921</v>
      </c>
      <c r="B297" s="9">
        <v>0.65</v>
      </c>
      <c r="C297" s="7">
        <v>12446.45</v>
      </c>
      <c r="D297" s="7">
        <v>12450.45</v>
      </c>
      <c r="E297" s="7">
        <v>12443.95</v>
      </c>
      <c r="F297" s="7">
        <v>12445.45</v>
      </c>
      <c r="G297" s="7">
        <v>12447</v>
      </c>
      <c r="H297" s="2"/>
      <c r="I297" s="2" t="str">
        <f t="shared" si="15"/>
        <v/>
      </c>
      <c r="J297" s="2" t="str">
        <f t="shared" si="16"/>
        <v/>
      </c>
      <c r="K297" s="4" t="str">
        <f t="shared" si="14"/>
        <v/>
      </c>
      <c r="L297" s="43" t="str">
        <f t="shared" si="17"/>
        <v/>
      </c>
      <c r="M297" s="6" t="str">
        <f t="array" aca="1" ref="M297" ca="1">IFERROR(INDIRECT("I"&amp;(MAX(($H$1:H296=H297)*ROW($A$1:A296)))),"")</f>
        <v/>
      </c>
      <c r="N297" s="6" t="str">
        <f>IFERROR(INDEX(I298:$I$30000,MATCH(H297,H298:$H$30000,0),0),"")</f>
        <v/>
      </c>
    </row>
    <row r="298" spans="1:14" hidden="1" x14ac:dyDescent="0.25">
      <c r="A298" s="8">
        <v>42921</v>
      </c>
      <c r="B298" s="9">
        <v>0.65069444444444446</v>
      </c>
      <c r="C298" s="7">
        <v>12445.45</v>
      </c>
      <c r="D298" s="7">
        <v>12448.25</v>
      </c>
      <c r="E298" s="7">
        <v>12444.25</v>
      </c>
      <c r="F298" s="7">
        <v>12445.95</v>
      </c>
      <c r="G298" s="7">
        <v>12445</v>
      </c>
      <c r="H298" s="2"/>
      <c r="I298" s="2" t="str">
        <f t="shared" si="15"/>
        <v/>
      </c>
      <c r="J298" s="2" t="str">
        <f t="shared" si="16"/>
        <v/>
      </c>
      <c r="K298" s="4" t="str">
        <f t="shared" si="14"/>
        <v/>
      </c>
      <c r="L298" s="43" t="str">
        <f t="shared" si="17"/>
        <v/>
      </c>
      <c r="M298" s="6" t="str">
        <f t="array" aca="1" ref="M298" ca="1">IFERROR(INDIRECT("I"&amp;(MAX(($H$1:H297=H298)*ROW($A$1:A297)))),"")</f>
        <v/>
      </c>
      <c r="N298" s="6" t="str">
        <f>IFERROR(INDEX(I299:$I$30000,MATCH(H298,H299:$H$30000,0),0),"")</f>
        <v/>
      </c>
    </row>
    <row r="299" spans="1:14" hidden="1" x14ac:dyDescent="0.25">
      <c r="A299" s="8">
        <v>42921</v>
      </c>
      <c r="B299" s="9">
        <v>0.65138888888888891</v>
      </c>
      <c r="C299" s="7">
        <v>12445.95</v>
      </c>
      <c r="D299" s="7">
        <v>12446.65</v>
      </c>
      <c r="E299" s="7">
        <v>12438.95</v>
      </c>
      <c r="F299" s="7">
        <v>12441.45</v>
      </c>
      <c r="G299" s="7">
        <v>12443</v>
      </c>
      <c r="H299" s="2"/>
      <c r="I299" s="2" t="str">
        <f t="shared" si="15"/>
        <v/>
      </c>
      <c r="J299" s="2" t="str">
        <f t="shared" si="16"/>
        <v/>
      </c>
      <c r="K299" s="4" t="str">
        <f t="shared" si="14"/>
        <v/>
      </c>
      <c r="L299" s="43" t="str">
        <f t="shared" si="17"/>
        <v/>
      </c>
      <c r="M299" s="6" t="str">
        <f t="array" aca="1" ref="M299" ca="1">IFERROR(INDIRECT("I"&amp;(MAX(($H$1:H298=H299)*ROW($A$1:A298)))),"")</f>
        <v/>
      </c>
      <c r="N299" s="6" t="str">
        <f>IFERROR(INDEX(I300:$I$30000,MATCH(H299,H300:$H$30000,0),0),"")</f>
        <v/>
      </c>
    </row>
    <row r="300" spans="1:14" hidden="1" x14ac:dyDescent="0.25">
      <c r="A300" s="8">
        <v>42921</v>
      </c>
      <c r="B300" s="9">
        <v>0.65208333333333335</v>
      </c>
      <c r="C300" s="7">
        <v>12441.45</v>
      </c>
      <c r="D300" s="7">
        <v>12441.95</v>
      </c>
      <c r="E300" s="7">
        <v>12438.95</v>
      </c>
      <c r="F300" s="7">
        <v>12440.75</v>
      </c>
      <c r="G300" s="7">
        <v>12441</v>
      </c>
      <c r="H300" s="2"/>
      <c r="I300" s="2" t="str">
        <f t="shared" si="15"/>
        <v/>
      </c>
      <c r="J300" s="2" t="str">
        <f t="shared" si="16"/>
        <v/>
      </c>
      <c r="K300" s="4" t="str">
        <f t="shared" si="14"/>
        <v/>
      </c>
      <c r="L300" s="43" t="str">
        <f t="shared" si="17"/>
        <v/>
      </c>
      <c r="M300" s="6" t="str">
        <f t="array" aca="1" ref="M300" ca="1">IFERROR(INDIRECT("I"&amp;(MAX(($H$1:H299=H300)*ROW($A$1:A299)))),"")</f>
        <v/>
      </c>
      <c r="N300" s="6" t="str">
        <f>IFERROR(INDEX(I301:$I$30000,MATCH(H300,H301:$H$30000,0),0),"")</f>
        <v/>
      </c>
    </row>
    <row r="301" spans="1:14" hidden="1" x14ac:dyDescent="0.25">
      <c r="A301" s="8">
        <v>42921</v>
      </c>
      <c r="B301" s="9">
        <v>0.65277777777777779</v>
      </c>
      <c r="C301" s="7">
        <v>12440.75</v>
      </c>
      <c r="D301" s="7">
        <v>12441.45</v>
      </c>
      <c r="E301" s="7">
        <v>12435.75</v>
      </c>
      <c r="F301" s="7">
        <v>12437.95</v>
      </c>
      <c r="G301" s="7">
        <v>12439</v>
      </c>
      <c r="H301" s="2"/>
      <c r="I301" s="2" t="str">
        <f t="shared" si="15"/>
        <v/>
      </c>
      <c r="J301" s="2" t="str">
        <f t="shared" si="16"/>
        <v/>
      </c>
      <c r="K301" s="4" t="str">
        <f t="shared" si="14"/>
        <v/>
      </c>
      <c r="L301" s="43" t="str">
        <f t="shared" si="17"/>
        <v/>
      </c>
      <c r="M301" s="6" t="str">
        <f t="array" aca="1" ref="M301" ca="1">IFERROR(INDIRECT("I"&amp;(MAX(($H$1:H300=H301)*ROW($A$1:A300)))),"")</f>
        <v/>
      </c>
      <c r="N301" s="6" t="str">
        <f>IFERROR(INDEX(I302:$I$30000,MATCH(H301,H302:$H$30000,0),0),"")</f>
        <v/>
      </c>
    </row>
    <row r="302" spans="1:14" hidden="1" x14ac:dyDescent="0.25">
      <c r="A302" s="8">
        <v>42921</v>
      </c>
      <c r="B302" s="9">
        <v>0.65347222222222223</v>
      </c>
      <c r="C302" s="7">
        <v>12437.95</v>
      </c>
      <c r="D302" s="7">
        <v>12439.95</v>
      </c>
      <c r="E302" s="7">
        <v>12433.95</v>
      </c>
      <c r="F302" s="7">
        <v>12438.95</v>
      </c>
      <c r="G302" s="7">
        <v>12437</v>
      </c>
      <c r="H302" s="2"/>
      <c r="I302" s="2" t="str">
        <f t="shared" si="15"/>
        <v/>
      </c>
      <c r="J302" s="2" t="str">
        <f t="shared" si="16"/>
        <v/>
      </c>
      <c r="K302" s="4" t="str">
        <f t="shared" si="14"/>
        <v/>
      </c>
      <c r="L302" s="43" t="str">
        <f t="shared" si="17"/>
        <v/>
      </c>
      <c r="M302" s="6" t="str">
        <f t="array" aca="1" ref="M302" ca="1">IFERROR(INDIRECT("I"&amp;(MAX(($H$1:H301=H302)*ROW($A$1:A301)))),"")</f>
        <v/>
      </c>
      <c r="N302" s="6" t="str">
        <f>IFERROR(INDEX(I303:$I$30000,MATCH(H302,H303:$H$30000,0),0),"")</f>
        <v/>
      </c>
    </row>
    <row r="303" spans="1:14" hidden="1" x14ac:dyDescent="0.25">
      <c r="A303" s="8">
        <v>42921</v>
      </c>
      <c r="B303" s="9">
        <v>0.65416666666666667</v>
      </c>
      <c r="C303" s="7">
        <v>12438.95</v>
      </c>
      <c r="D303" s="7">
        <v>12439.65</v>
      </c>
      <c r="E303" s="7">
        <v>12428.75</v>
      </c>
      <c r="F303" s="7">
        <v>12431.25</v>
      </c>
      <c r="G303" s="7">
        <v>12435</v>
      </c>
      <c r="H303" s="2"/>
      <c r="I303" s="2" t="str">
        <f t="shared" si="15"/>
        <v/>
      </c>
      <c r="J303" s="2" t="str">
        <f t="shared" si="16"/>
        <v/>
      </c>
      <c r="K303" s="4" t="str">
        <f t="shared" si="14"/>
        <v/>
      </c>
      <c r="L303" s="43" t="str">
        <f t="shared" si="17"/>
        <v/>
      </c>
      <c r="M303" s="6" t="str">
        <f t="array" aca="1" ref="M303" ca="1">IFERROR(INDIRECT("I"&amp;(MAX(($H$1:H302=H303)*ROW($A$1:A302)))),"")</f>
        <v/>
      </c>
      <c r="N303" s="6" t="str">
        <f>IFERROR(INDEX(I304:$I$30000,MATCH(H303,H304:$H$30000,0),0),"")</f>
        <v/>
      </c>
    </row>
    <row r="304" spans="1:14" hidden="1" x14ac:dyDescent="0.25">
      <c r="A304" s="8">
        <v>42921</v>
      </c>
      <c r="B304" s="9">
        <v>0.65486111111111112</v>
      </c>
      <c r="C304" s="7">
        <v>12431.25</v>
      </c>
      <c r="D304" s="7">
        <v>12435.95</v>
      </c>
      <c r="E304" s="7">
        <v>12431.45</v>
      </c>
      <c r="F304" s="7">
        <v>12432.95</v>
      </c>
      <c r="G304" s="7">
        <v>12432</v>
      </c>
      <c r="H304" s="2"/>
      <c r="I304" s="2" t="str">
        <f t="shared" si="15"/>
        <v/>
      </c>
      <c r="J304" s="2" t="str">
        <f t="shared" si="16"/>
        <v/>
      </c>
      <c r="K304" s="4" t="str">
        <f t="shared" si="14"/>
        <v/>
      </c>
      <c r="L304" s="43" t="str">
        <f t="shared" si="17"/>
        <v/>
      </c>
      <c r="M304" s="6" t="str">
        <f t="array" aca="1" ref="M304" ca="1">IFERROR(INDIRECT("I"&amp;(MAX(($H$1:H303=H304)*ROW($A$1:A303)))),"")</f>
        <v/>
      </c>
      <c r="N304" s="6" t="str">
        <f>IFERROR(INDEX(I305:$I$30000,MATCH(H304,H305:$H$30000,0),0),"")</f>
        <v/>
      </c>
    </row>
    <row r="305" spans="1:14" hidden="1" x14ac:dyDescent="0.25">
      <c r="A305" s="8">
        <v>42921</v>
      </c>
      <c r="B305" s="9">
        <v>0.65555555555555556</v>
      </c>
      <c r="C305" s="7">
        <v>12432.95</v>
      </c>
      <c r="D305" s="7">
        <v>12437.15</v>
      </c>
      <c r="E305" s="7">
        <v>12430.75</v>
      </c>
      <c r="F305" s="7">
        <v>12434.45</v>
      </c>
      <c r="G305" s="7">
        <v>12430</v>
      </c>
      <c r="H305" s="2"/>
      <c r="I305" s="2" t="str">
        <f t="shared" si="15"/>
        <v/>
      </c>
      <c r="J305" s="2" t="str">
        <f t="shared" si="16"/>
        <v/>
      </c>
      <c r="K305" s="4" t="str">
        <f t="shared" ref="K305:K368" si="18">IF(H305="","",IF(H305="B",MIN(E305:E1142),IF(H305="H",MAX(D305:D1142))))</f>
        <v/>
      </c>
      <c r="L305" s="43" t="str">
        <f t="shared" si="17"/>
        <v/>
      </c>
      <c r="M305" s="6" t="str">
        <f t="array" aca="1" ref="M305" ca="1">IFERROR(INDIRECT("I"&amp;(MAX(($H$1:H304=H305)*ROW($A$1:A304)))),"")</f>
        <v/>
      </c>
      <c r="N305" s="6" t="str">
        <f>IFERROR(INDEX(I306:$I$30000,MATCH(H305,H306:$H$30000,0),0),"")</f>
        <v/>
      </c>
    </row>
    <row r="306" spans="1:14" hidden="1" x14ac:dyDescent="0.25">
      <c r="A306" s="8">
        <v>42921</v>
      </c>
      <c r="B306" s="9">
        <v>0.65625</v>
      </c>
      <c r="C306" s="7">
        <v>12434.45</v>
      </c>
      <c r="D306" s="7">
        <v>12437.45</v>
      </c>
      <c r="E306" s="7">
        <v>12432.75</v>
      </c>
      <c r="F306" s="7">
        <v>12435.45</v>
      </c>
      <c r="G306" s="7">
        <v>12428</v>
      </c>
      <c r="H306" s="2"/>
      <c r="I306" s="2" t="str">
        <f t="shared" ref="I306:I369" si="19">+IF(H306="B",E306,IF(H306="H",D306,""))</f>
        <v/>
      </c>
      <c r="J306" s="2" t="str">
        <f t="shared" ref="J306:J369" si="20">IF(H306="B",I306-3,IF(H306="H",I306+3,""))</f>
        <v/>
      </c>
      <c r="K306" s="4" t="str">
        <f t="shared" si="18"/>
        <v/>
      </c>
      <c r="L306" s="43" t="str">
        <f t="shared" si="17"/>
        <v/>
      </c>
      <c r="M306" s="6" t="str">
        <f t="array" aca="1" ref="M306" ca="1">IFERROR(INDIRECT("I"&amp;(MAX(($H$1:H305=H306)*ROW($A$1:A305)))),"")</f>
        <v/>
      </c>
      <c r="N306" s="6" t="str">
        <f>IFERROR(INDEX(I307:$I$30000,MATCH(H306,H307:$H$30000,0),0),"")</f>
        <v/>
      </c>
    </row>
    <row r="307" spans="1:14" x14ac:dyDescent="0.25">
      <c r="A307" s="8">
        <v>42921</v>
      </c>
      <c r="B307" s="9">
        <v>0.65694444444444444</v>
      </c>
      <c r="C307" s="7">
        <v>12435.45</v>
      </c>
      <c r="D307" s="7">
        <v>12435.25</v>
      </c>
      <c r="E307" s="7">
        <v>12425.95</v>
      </c>
      <c r="F307" s="7">
        <v>12432.45</v>
      </c>
      <c r="G307" s="7">
        <v>12426</v>
      </c>
      <c r="H307" s="2" t="s">
        <v>6</v>
      </c>
      <c r="I307" s="2">
        <f t="shared" si="19"/>
        <v>12425.95</v>
      </c>
      <c r="J307" s="2">
        <f t="shared" si="20"/>
        <v>12422.95</v>
      </c>
      <c r="K307" s="4">
        <f t="shared" si="18"/>
        <v>12425.95</v>
      </c>
      <c r="L307" s="43" t="str">
        <f t="shared" si="17"/>
        <v>Non atteint</v>
      </c>
      <c r="M307" s="6">
        <f t="array" aca="1" ref="M307" ca="1">IFERROR(INDIRECT("I"&amp;(MAX(($H$1:H306=H307)*ROW($A$1:A306)))),"")</f>
        <v>12439.45</v>
      </c>
      <c r="N307" s="6">
        <f>IFERROR(INDEX(I308:$I$30000,MATCH(H307,H308:$H$30000,0),0),"")</f>
        <v>12431.45</v>
      </c>
    </row>
    <row r="308" spans="1:14" hidden="1" x14ac:dyDescent="0.25">
      <c r="A308" s="8">
        <v>42921</v>
      </c>
      <c r="B308" s="9">
        <v>0.65763888888888888</v>
      </c>
      <c r="C308" s="7">
        <v>12432.45</v>
      </c>
      <c r="D308" s="7">
        <v>12435.95</v>
      </c>
      <c r="E308" s="7">
        <v>12428.75</v>
      </c>
      <c r="F308" s="7">
        <v>12429.95</v>
      </c>
      <c r="G308" s="7">
        <v>12428</v>
      </c>
      <c r="H308" s="2"/>
      <c r="I308" s="2" t="str">
        <f t="shared" si="19"/>
        <v/>
      </c>
      <c r="J308" s="2" t="str">
        <f t="shared" si="20"/>
        <v/>
      </c>
      <c r="K308" s="4" t="str">
        <f t="shared" si="18"/>
        <v/>
      </c>
      <c r="L308" s="43" t="str">
        <f t="shared" si="17"/>
        <v/>
      </c>
      <c r="M308" s="6" t="str">
        <f t="array" aca="1" ref="M308" ca="1">IFERROR(INDIRECT("I"&amp;(MAX(($H$1:H307=H308)*ROW($A$1:A307)))),"")</f>
        <v/>
      </c>
      <c r="N308" s="6" t="str">
        <f>IFERROR(INDEX(I309:$I$30000,MATCH(H308,H309:$H$30000,0),0),"")</f>
        <v/>
      </c>
    </row>
    <row r="309" spans="1:14" hidden="1" x14ac:dyDescent="0.25">
      <c r="A309" s="8">
        <v>42921</v>
      </c>
      <c r="B309" s="9">
        <v>0.65833333333333333</v>
      </c>
      <c r="C309" s="7">
        <v>12429.95</v>
      </c>
      <c r="D309" s="7">
        <v>12435.75</v>
      </c>
      <c r="E309" s="7">
        <v>12428.95</v>
      </c>
      <c r="F309" s="7">
        <v>12435.75</v>
      </c>
      <c r="G309" s="7">
        <v>12431</v>
      </c>
      <c r="H309" s="2"/>
      <c r="I309" s="2" t="str">
        <f t="shared" si="19"/>
        <v/>
      </c>
      <c r="J309" s="2" t="str">
        <f t="shared" si="20"/>
        <v/>
      </c>
      <c r="K309" s="4" t="str">
        <f t="shared" si="18"/>
        <v/>
      </c>
      <c r="L309" s="43" t="str">
        <f t="shared" si="17"/>
        <v/>
      </c>
      <c r="M309" s="6" t="str">
        <f t="array" aca="1" ref="M309" ca="1">IFERROR(INDIRECT("I"&amp;(MAX(($H$1:H308=H309)*ROW($A$1:A308)))),"")</f>
        <v/>
      </c>
      <c r="N309" s="6" t="str">
        <f>IFERROR(INDEX(I310:$I$30000,MATCH(H309,H310:$H$30000,0),0),"")</f>
        <v/>
      </c>
    </row>
    <row r="310" spans="1:14" hidden="1" x14ac:dyDescent="0.25">
      <c r="A310" s="8">
        <v>42921</v>
      </c>
      <c r="B310" s="9">
        <v>0.65902777777777777</v>
      </c>
      <c r="C310" s="7">
        <v>12435.75</v>
      </c>
      <c r="D310" s="7">
        <v>12438.25</v>
      </c>
      <c r="E310" s="7">
        <v>12431.75</v>
      </c>
      <c r="F310" s="7">
        <v>12437.75</v>
      </c>
      <c r="G310" s="7">
        <v>12433</v>
      </c>
      <c r="H310" s="2"/>
      <c r="I310" s="2" t="str">
        <f t="shared" si="19"/>
        <v/>
      </c>
      <c r="J310" s="2" t="str">
        <f t="shared" si="20"/>
        <v/>
      </c>
      <c r="K310" s="4" t="str">
        <f t="shared" si="18"/>
        <v/>
      </c>
      <c r="L310" s="43" t="str">
        <f t="shared" si="17"/>
        <v/>
      </c>
      <c r="M310" s="6" t="str">
        <f t="array" aca="1" ref="M310" ca="1">IFERROR(INDIRECT("I"&amp;(MAX(($H$1:H309=H310)*ROW($A$1:A309)))),"")</f>
        <v/>
      </c>
      <c r="N310" s="6" t="str">
        <f>IFERROR(INDEX(I311:$I$30000,MATCH(H310,H311:$H$30000,0),0),"")</f>
        <v/>
      </c>
    </row>
    <row r="311" spans="1:14" hidden="1" x14ac:dyDescent="0.25">
      <c r="A311" s="8">
        <v>42921</v>
      </c>
      <c r="B311" s="9">
        <v>0.65972222222222221</v>
      </c>
      <c r="C311" s="7">
        <v>12437.75</v>
      </c>
      <c r="D311" s="7">
        <v>12440.45</v>
      </c>
      <c r="E311" s="7">
        <v>12436.75</v>
      </c>
      <c r="F311" s="7">
        <v>12437.95</v>
      </c>
      <c r="G311" s="7">
        <v>12436</v>
      </c>
      <c r="H311" s="2"/>
      <c r="I311" s="2" t="str">
        <f t="shared" si="19"/>
        <v/>
      </c>
      <c r="J311" s="2" t="str">
        <f t="shared" si="20"/>
        <v/>
      </c>
      <c r="K311" s="4" t="str">
        <f t="shared" si="18"/>
        <v/>
      </c>
      <c r="L311" s="43" t="str">
        <f t="shared" si="17"/>
        <v/>
      </c>
      <c r="M311" s="6" t="str">
        <f t="array" aca="1" ref="M311" ca="1">IFERROR(INDIRECT("I"&amp;(MAX(($H$1:H310=H311)*ROW($A$1:A310)))),"")</f>
        <v/>
      </c>
      <c r="N311" s="6" t="str">
        <f>IFERROR(INDEX(I312:$I$30000,MATCH(H311,H312:$H$30000,0),0),"")</f>
        <v/>
      </c>
    </row>
    <row r="312" spans="1:14" hidden="1" x14ac:dyDescent="0.25">
      <c r="A312" s="8">
        <v>42921</v>
      </c>
      <c r="B312" s="9">
        <v>0.66041666666666665</v>
      </c>
      <c r="C312" s="7">
        <v>12437.95</v>
      </c>
      <c r="D312" s="7">
        <v>12442.95</v>
      </c>
      <c r="E312" s="7">
        <v>12436.75</v>
      </c>
      <c r="F312" s="7">
        <v>12438.45</v>
      </c>
      <c r="G312" s="7">
        <v>12439</v>
      </c>
      <c r="H312" s="2"/>
      <c r="I312" s="2" t="str">
        <f t="shared" si="19"/>
        <v/>
      </c>
      <c r="J312" s="2" t="str">
        <f t="shared" si="20"/>
        <v/>
      </c>
      <c r="K312" s="4" t="str">
        <f t="shared" si="18"/>
        <v/>
      </c>
      <c r="L312" s="43" t="str">
        <f t="shared" si="17"/>
        <v/>
      </c>
      <c r="M312" s="6" t="str">
        <f t="array" aca="1" ref="M312" ca="1">IFERROR(INDIRECT("I"&amp;(MAX(($H$1:H311=H312)*ROW($A$1:A311)))),"")</f>
        <v/>
      </c>
      <c r="N312" s="6" t="str">
        <f>IFERROR(INDEX(I313:$I$30000,MATCH(H312,H313:$H$30000,0),0),"")</f>
        <v/>
      </c>
    </row>
    <row r="313" spans="1:14" hidden="1" x14ac:dyDescent="0.25">
      <c r="A313" s="8">
        <v>42921</v>
      </c>
      <c r="B313" s="9">
        <v>0.66111111111111109</v>
      </c>
      <c r="C313" s="7">
        <v>12438.45</v>
      </c>
      <c r="D313" s="7">
        <v>12440.95</v>
      </c>
      <c r="E313" s="7">
        <v>12437.95</v>
      </c>
      <c r="F313" s="7">
        <v>12440.45</v>
      </c>
      <c r="G313" s="7">
        <v>12441</v>
      </c>
      <c r="H313" s="2"/>
      <c r="I313" s="2" t="str">
        <f t="shared" si="19"/>
        <v/>
      </c>
      <c r="J313" s="2" t="str">
        <f t="shared" si="20"/>
        <v/>
      </c>
      <c r="K313" s="4" t="str">
        <f t="shared" si="18"/>
        <v/>
      </c>
      <c r="L313" s="43" t="str">
        <f t="shared" si="17"/>
        <v/>
      </c>
      <c r="M313" s="6" t="str">
        <f t="array" aca="1" ref="M313" ca="1">IFERROR(INDIRECT("I"&amp;(MAX(($H$1:H312=H313)*ROW($A$1:A312)))),"")</f>
        <v/>
      </c>
      <c r="N313" s="6" t="str">
        <f>IFERROR(INDEX(I314:$I$30000,MATCH(H313,H314:$H$30000,0),0),"")</f>
        <v/>
      </c>
    </row>
    <row r="314" spans="1:14" hidden="1" x14ac:dyDescent="0.25">
      <c r="A314" s="8">
        <v>42921</v>
      </c>
      <c r="B314" s="9">
        <v>0.66180555555555554</v>
      </c>
      <c r="C314" s="7">
        <v>12440.45</v>
      </c>
      <c r="D314" s="7">
        <v>12440.45</v>
      </c>
      <c r="E314" s="7">
        <v>12436.45</v>
      </c>
      <c r="F314" s="7">
        <v>12439.95</v>
      </c>
      <c r="G314" s="7">
        <v>12444</v>
      </c>
      <c r="H314" s="2"/>
      <c r="I314" s="2" t="str">
        <f t="shared" si="19"/>
        <v/>
      </c>
      <c r="J314" s="2" t="str">
        <f t="shared" si="20"/>
        <v/>
      </c>
      <c r="K314" s="4" t="str">
        <f t="shared" si="18"/>
        <v/>
      </c>
      <c r="L314" s="43" t="str">
        <f t="shared" si="17"/>
        <v/>
      </c>
      <c r="M314" s="6" t="str">
        <f t="array" aca="1" ref="M314" ca="1">IFERROR(INDIRECT("I"&amp;(MAX(($H$1:H313=H314)*ROW($A$1:A313)))),"")</f>
        <v/>
      </c>
      <c r="N314" s="6" t="str">
        <f>IFERROR(INDEX(I315:$I$30000,MATCH(H314,H315:$H$30000,0),0),"")</f>
        <v/>
      </c>
    </row>
    <row r="315" spans="1:14" hidden="1" x14ac:dyDescent="0.25">
      <c r="A315" s="8">
        <v>42921</v>
      </c>
      <c r="B315" s="9">
        <v>0.66249999999999998</v>
      </c>
      <c r="C315" s="7">
        <v>12439.95</v>
      </c>
      <c r="D315" s="7">
        <v>12446.15</v>
      </c>
      <c r="E315" s="7">
        <v>12439.25</v>
      </c>
      <c r="F315" s="7">
        <v>12440.45</v>
      </c>
      <c r="G315" s="7">
        <v>12446</v>
      </c>
      <c r="H315" s="2"/>
      <c r="I315" s="2" t="str">
        <f t="shared" si="19"/>
        <v/>
      </c>
      <c r="J315" s="2" t="str">
        <f t="shared" si="20"/>
        <v/>
      </c>
      <c r="K315" s="4" t="str">
        <f t="shared" si="18"/>
        <v/>
      </c>
      <c r="L315" s="43" t="str">
        <f t="shared" si="17"/>
        <v/>
      </c>
      <c r="M315" s="6" t="str">
        <f t="array" aca="1" ref="M315" ca="1">IFERROR(INDIRECT("I"&amp;(MAX(($H$1:H314=H315)*ROW($A$1:A314)))),"")</f>
        <v/>
      </c>
      <c r="N315" s="6" t="str">
        <f>IFERROR(INDEX(I316:$I$30000,MATCH(H315,H316:$H$30000,0),0),"")</f>
        <v/>
      </c>
    </row>
    <row r="316" spans="1:14" hidden="1" x14ac:dyDescent="0.25">
      <c r="A316" s="8">
        <v>42921</v>
      </c>
      <c r="B316" s="9">
        <v>0.66319444444444442</v>
      </c>
      <c r="C316" s="7">
        <v>12440.45</v>
      </c>
      <c r="D316" s="7">
        <v>12440.95</v>
      </c>
      <c r="E316" s="7">
        <v>12436.75</v>
      </c>
      <c r="F316" s="7">
        <v>12438.25</v>
      </c>
      <c r="G316" s="7">
        <v>12449</v>
      </c>
      <c r="H316" s="2"/>
      <c r="I316" s="2" t="str">
        <f t="shared" si="19"/>
        <v/>
      </c>
      <c r="J316" s="2" t="str">
        <f t="shared" si="20"/>
        <v/>
      </c>
      <c r="K316" s="4" t="str">
        <f t="shared" si="18"/>
        <v/>
      </c>
      <c r="L316" s="43" t="str">
        <f t="shared" si="17"/>
        <v/>
      </c>
      <c r="M316" s="6" t="str">
        <f t="array" aca="1" ref="M316" ca="1">IFERROR(INDIRECT("I"&amp;(MAX(($H$1:H315=H316)*ROW($A$1:A315)))),"")</f>
        <v/>
      </c>
      <c r="N316" s="6" t="str">
        <f>IFERROR(INDEX(I317:$I$30000,MATCH(H316,H317:$H$30000,0),0),"")</f>
        <v/>
      </c>
    </row>
    <row r="317" spans="1:14" hidden="1" x14ac:dyDescent="0.25">
      <c r="A317" s="8">
        <v>42921</v>
      </c>
      <c r="B317" s="9">
        <v>0.66388888888888886</v>
      </c>
      <c r="C317" s="7">
        <v>12438.25</v>
      </c>
      <c r="D317" s="7">
        <v>12441.45</v>
      </c>
      <c r="E317" s="7">
        <v>12437.25</v>
      </c>
      <c r="F317" s="7">
        <v>12438.25</v>
      </c>
      <c r="G317" s="7">
        <v>12451</v>
      </c>
      <c r="H317" s="2"/>
      <c r="I317" s="2" t="str">
        <f t="shared" si="19"/>
        <v/>
      </c>
      <c r="J317" s="2" t="str">
        <f t="shared" si="20"/>
        <v/>
      </c>
      <c r="K317" s="4" t="str">
        <f t="shared" si="18"/>
        <v/>
      </c>
      <c r="L317" s="43" t="str">
        <f t="shared" si="17"/>
        <v/>
      </c>
      <c r="M317" s="6" t="str">
        <f t="array" aca="1" ref="M317" ca="1">IFERROR(INDIRECT("I"&amp;(MAX(($H$1:H316=H317)*ROW($A$1:A316)))),"")</f>
        <v/>
      </c>
      <c r="N317" s="6" t="str">
        <f>IFERROR(INDEX(I318:$I$30000,MATCH(H317,H318:$H$30000,0),0),"")</f>
        <v/>
      </c>
    </row>
    <row r="318" spans="1:14" hidden="1" x14ac:dyDescent="0.25">
      <c r="A318" s="8">
        <v>42921</v>
      </c>
      <c r="B318" s="9">
        <v>0.6645833333333333</v>
      </c>
      <c r="C318" s="7">
        <v>12438.25</v>
      </c>
      <c r="D318" s="7">
        <v>12446.45</v>
      </c>
      <c r="E318" s="7">
        <v>12434.45</v>
      </c>
      <c r="F318" s="7">
        <v>12442.75</v>
      </c>
      <c r="G318" s="7">
        <v>12454</v>
      </c>
      <c r="H318" s="2"/>
      <c r="I318" s="2" t="str">
        <f t="shared" si="19"/>
        <v/>
      </c>
      <c r="J318" s="2" t="str">
        <f t="shared" si="20"/>
        <v/>
      </c>
      <c r="K318" s="4" t="str">
        <f t="shared" si="18"/>
        <v/>
      </c>
      <c r="L318" s="43" t="str">
        <f t="shared" ref="L318:L381" si="21">+IF(H318="","",IF(AND(H318="B",K318&lt;I318,K318&gt;J318),"NON",IF(AND(H318="B",K318&lt;I318,K318&lt;J318),"OUI",IF(AND(H318="H",K318&gt;I318,K318&lt;J318),"NON",IF(AND(H318="H",K318&gt;J318),"OUI",IF(AND(H318="B",K318&gt;J318),"Non atteint",IF(AND(H318="H",K318&lt;J318),"Non atteint")))))))</f>
        <v/>
      </c>
      <c r="M318" s="6" t="str">
        <f t="array" aca="1" ref="M318" ca="1">IFERROR(INDIRECT("I"&amp;(MAX(($H$1:H317=H318)*ROW($A$1:A317)))),"")</f>
        <v/>
      </c>
      <c r="N318" s="6" t="str">
        <f>IFERROR(INDEX(I319:$I$30000,MATCH(H318,H319:$H$30000,0),0),"")</f>
        <v/>
      </c>
    </row>
    <row r="319" spans="1:14" hidden="1" x14ac:dyDescent="0.25">
      <c r="A319" s="8">
        <v>42921</v>
      </c>
      <c r="B319" s="9">
        <v>0.66527777777777775</v>
      </c>
      <c r="C319" s="7">
        <v>12442.75</v>
      </c>
      <c r="D319" s="7">
        <v>12442.65</v>
      </c>
      <c r="E319" s="7">
        <v>12437.95</v>
      </c>
      <c r="F319" s="7">
        <v>12437.95</v>
      </c>
      <c r="G319" s="7">
        <v>12456</v>
      </c>
      <c r="H319" s="2"/>
      <c r="I319" s="2" t="str">
        <f t="shared" si="19"/>
        <v/>
      </c>
      <c r="J319" s="2" t="str">
        <f t="shared" si="20"/>
        <v/>
      </c>
      <c r="K319" s="4" t="str">
        <f t="shared" si="18"/>
        <v/>
      </c>
      <c r="L319" s="43" t="str">
        <f t="shared" si="21"/>
        <v/>
      </c>
      <c r="M319" s="6" t="str">
        <f t="array" aca="1" ref="M319" ca="1">IFERROR(INDIRECT("I"&amp;(MAX(($H$1:H318=H319)*ROW($A$1:A318)))),"")</f>
        <v/>
      </c>
      <c r="N319" s="6" t="str">
        <f>IFERROR(INDEX(I320:$I$30000,MATCH(H319,H320:$H$30000,0),0),"")</f>
        <v/>
      </c>
    </row>
    <row r="320" spans="1:14" x14ac:dyDescent="0.25">
      <c r="A320" s="8">
        <v>42921</v>
      </c>
      <c r="B320" s="9">
        <v>0.66597222222222219</v>
      </c>
      <c r="C320" s="7">
        <v>12437.95</v>
      </c>
      <c r="D320" s="7">
        <v>12458.65</v>
      </c>
      <c r="E320" s="7">
        <v>12437.45</v>
      </c>
      <c r="F320" s="7">
        <v>12457.15</v>
      </c>
      <c r="G320" s="7">
        <v>12459</v>
      </c>
      <c r="H320" s="2" t="s">
        <v>7</v>
      </c>
      <c r="I320" s="2">
        <f t="shared" si="19"/>
        <v>12458.65</v>
      </c>
      <c r="J320" s="2">
        <f t="shared" si="20"/>
        <v>12461.65</v>
      </c>
      <c r="K320" s="4">
        <f t="shared" si="18"/>
        <v>12485.05</v>
      </c>
      <c r="L320" s="43" t="str">
        <f t="shared" si="21"/>
        <v>OUI</v>
      </c>
      <c r="M320" s="6">
        <f t="array" aca="1" ref="M320" ca="1">IFERROR(INDIRECT("I"&amp;(MAX(($H$1:H319=H320)*ROW($A$1:A319)))),"")</f>
        <v>12460.25</v>
      </c>
      <c r="N320" s="6">
        <f>IFERROR(INDEX(I321:$I$30000,MATCH(H320,H321:$H$30000,0),0),"")</f>
        <v>12452.65</v>
      </c>
    </row>
    <row r="321" spans="1:14" hidden="1" x14ac:dyDescent="0.25">
      <c r="A321" s="8">
        <v>42921</v>
      </c>
      <c r="B321" s="9">
        <v>0.66666666666666663</v>
      </c>
      <c r="C321" s="7">
        <v>12457.15</v>
      </c>
      <c r="D321" s="7">
        <v>12456.65</v>
      </c>
      <c r="E321" s="7">
        <v>12446.45</v>
      </c>
      <c r="F321" s="7">
        <v>12449.45</v>
      </c>
      <c r="G321" s="7">
        <v>12454</v>
      </c>
      <c r="H321" s="2"/>
      <c r="I321" s="2" t="str">
        <f t="shared" si="19"/>
        <v/>
      </c>
      <c r="J321" s="2" t="str">
        <f t="shared" si="20"/>
        <v/>
      </c>
      <c r="K321" s="4" t="str">
        <f t="shared" si="18"/>
        <v/>
      </c>
      <c r="L321" s="43" t="str">
        <f t="shared" si="21"/>
        <v/>
      </c>
      <c r="M321" s="6" t="str">
        <f t="array" aca="1" ref="M321" ca="1">IFERROR(INDIRECT("I"&amp;(MAX(($H$1:H320=H321)*ROW($A$1:A320)))),"")</f>
        <v/>
      </c>
      <c r="N321" s="6" t="str">
        <f>IFERROR(INDEX(I322:$I$30000,MATCH(H321,H322:$H$30000,0),0),"")</f>
        <v/>
      </c>
    </row>
    <row r="322" spans="1:14" hidden="1" x14ac:dyDescent="0.25">
      <c r="A322" s="8">
        <v>42921</v>
      </c>
      <c r="B322" s="9">
        <v>0.66736111111111107</v>
      </c>
      <c r="C322" s="7">
        <v>12449.45</v>
      </c>
      <c r="D322" s="7">
        <v>12449.95</v>
      </c>
      <c r="E322" s="7">
        <v>12442.45</v>
      </c>
      <c r="F322" s="7">
        <v>12443.15</v>
      </c>
      <c r="G322" s="7">
        <v>12450</v>
      </c>
      <c r="H322" s="2"/>
      <c r="I322" s="2" t="str">
        <f t="shared" si="19"/>
        <v/>
      </c>
      <c r="J322" s="2" t="str">
        <f t="shared" si="20"/>
        <v/>
      </c>
      <c r="K322" s="4" t="str">
        <f t="shared" si="18"/>
        <v/>
      </c>
      <c r="L322" s="43" t="str">
        <f t="shared" si="21"/>
        <v/>
      </c>
      <c r="M322" s="6" t="str">
        <f t="array" aca="1" ref="M322" ca="1">IFERROR(INDIRECT("I"&amp;(MAX(($H$1:H321=H322)*ROW($A$1:A321)))),"")</f>
        <v/>
      </c>
      <c r="N322" s="6" t="str">
        <f>IFERROR(INDEX(I323:$I$30000,MATCH(H322,H323:$H$30000,0),0),"")</f>
        <v/>
      </c>
    </row>
    <row r="323" spans="1:14" hidden="1" x14ac:dyDescent="0.25">
      <c r="A323" s="8">
        <v>42921</v>
      </c>
      <c r="B323" s="9">
        <v>0.66805555555555562</v>
      </c>
      <c r="C323" s="7">
        <v>12443.15</v>
      </c>
      <c r="D323" s="7">
        <v>12447.65</v>
      </c>
      <c r="E323" s="7">
        <v>12442.25</v>
      </c>
      <c r="F323" s="7">
        <v>12443.75</v>
      </c>
      <c r="G323" s="7">
        <v>12445</v>
      </c>
      <c r="H323" s="2"/>
      <c r="I323" s="2" t="str">
        <f t="shared" si="19"/>
        <v/>
      </c>
      <c r="J323" s="2" t="str">
        <f t="shared" si="20"/>
        <v/>
      </c>
      <c r="K323" s="4" t="str">
        <f t="shared" si="18"/>
        <v/>
      </c>
      <c r="L323" s="43" t="str">
        <f t="shared" si="21"/>
        <v/>
      </c>
      <c r="M323" s="6" t="str">
        <f t="array" aca="1" ref="M323" ca="1">IFERROR(INDIRECT("I"&amp;(MAX(($H$1:H322=H323)*ROW($A$1:A322)))),"")</f>
        <v/>
      </c>
      <c r="N323" s="6" t="str">
        <f>IFERROR(INDEX(I324:$I$30000,MATCH(H323,H324:$H$30000,0),0),"")</f>
        <v/>
      </c>
    </row>
    <row r="324" spans="1:14" hidden="1" x14ac:dyDescent="0.25">
      <c r="A324" s="8">
        <v>42921</v>
      </c>
      <c r="B324" s="9">
        <v>0.66875000000000007</v>
      </c>
      <c r="C324" s="7">
        <v>12443.75</v>
      </c>
      <c r="D324" s="7">
        <v>12443.95</v>
      </c>
      <c r="E324" s="7">
        <v>12434.95</v>
      </c>
      <c r="F324" s="7">
        <v>12438.95</v>
      </c>
      <c r="G324" s="7">
        <v>12441</v>
      </c>
      <c r="H324" s="2"/>
      <c r="I324" s="2" t="str">
        <f t="shared" si="19"/>
        <v/>
      </c>
      <c r="J324" s="2" t="str">
        <f t="shared" si="20"/>
        <v/>
      </c>
      <c r="K324" s="4" t="str">
        <f t="shared" si="18"/>
        <v/>
      </c>
      <c r="L324" s="43" t="str">
        <f t="shared" si="21"/>
        <v/>
      </c>
      <c r="M324" s="6" t="str">
        <f t="array" aca="1" ref="M324" ca="1">IFERROR(INDIRECT("I"&amp;(MAX(($H$1:H323=H324)*ROW($A$1:A323)))),"")</f>
        <v/>
      </c>
      <c r="N324" s="6" t="str">
        <f>IFERROR(INDEX(I325:$I$30000,MATCH(H324,H325:$H$30000,0),0),"")</f>
        <v/>
      </c>
    </row>
    <row r="325" spans="1:14" hidden="1" x14ac:dyDescent="0.25">
      <c r="A325" s="8">
        <v>42921</v>
      </c>
      <c r="B325" s="9">
        <v>0.6694444444444444</v>
      </c>
      <c r="C325" s="7">
        <v>12438.95</v>
      </c>
      <c r="D325" s="7">
        <v>12438.75</v>
      </c>
      <c r="E325" s="7">
        <v>12432.95</v>
      </c>
      <c r="F325" s="7">
        <v>12434.45</v>
      </c>
      <c r="G325" s="7">
        <v>12436</v>
      </c>
      <c r="H325" s="2"/>
      <c r="I325" s="2" t="str">
        <f t="shared" si="19"/>
        <v/>
      </c>
      <c r="J325" s="2" t="str">
        <f t="shared" si="20"/>
        <v/>
      </c>
      <c r="K325" s="4" t="str">
        <f t="shared" si="18"/>
        <v/>
      </c>
      <c r="L325" s="43" t="str">
        <f t="shared" si="21"/>
        <v/>
      </c>
      <c r="M325" s="6" t="str">
        <f t="array" aca="1" ref="M325" ca="1">IFERROR(INDIRECT("I"&amp;(MAX(($H$1:H324=H325)*ROW($A$1:A324)))),"")</f>
        <v/>
      </c>
      <c r="N325" s="6" t="str">
        <f>IFERROR(INDEX(I326:$I$30000,MATCH(H325,H326:$H$30000,0),0),"")</f>
        <v/>
      </c>
    </row>
    <row r="326" spans="1:14" x14ac:dyDescent="0.25">
      <c r="A326" s="8">
        <v>42921</v>
      </c>
      <c r="B326" s="9">
        <v>0.67013888888888884</v>
      </c>
      <c r="C326" s="7">
        <v>12434.45</v>
      </c>
      <c r="D326" s="7">
        <v>12436.95</v>
      </c>
      <c r="E326" s="7">
        <v>12431.45</v>
      </c>
      <c r="F326" s="7">
        <v>12433.95</v>
      </c>
      <c r="G326" s="7">
        <v>12431</v>
      </c>
      <c r="H326" s="2" t="s">
        <v>6</v>
      </c>
      <c r="I326" s="2">
        <f t="shared" si="19"/>
        <v>12431.45</v>
      </c>
      <c r="J326" s="2">
        <f t="shared" si="20"/>
        <v>12428.45</v>
      </c>
      <c r="K326" s="4">
        <f t="shared" si="18"/>
        <v>12428.45</v>
      </c>
      <c r="L326" s="43" t="b">
        <f t="shared" si="21"/>
        <v>0</v>
      </c>
      <c r="M326" s="6">
        <f t="array" aca="1" ref="M326" ca="1">IFERROR(INDIRECT("I"&amp;(MAX(($H$1:H325=H326)*ROW($A$1:A325)))),"")</f>
        <v>12425.95</v>
      </c>
      <c r="N326" s="6">
        <f>IFERROR(INDEX(I327:$I$30000,MATCH(H326,H327:$H$30000,0),0),"")</f>
        <v>12428.45</v>
      </c>
    </row>
    <row r="327" spans="1:14" hidden="1" x14ac:dyDescent="0.25">
      <c r="A327" s="8">
        <v>42921</v>
      </c>
      <c r="B327" s="9">
        <v>0.67083333333333339</v>
      </c>
      <c r="C327" s="7">
        <v>12433.95</v>
      </c>
      <c r="D327" s="7">
        <v>12439.75</v>
      </c>
      <c r="E327" s="7">
        <v>12434.25</v>
      </c>
      <c r="F327" s="7">
        <v>12437.95</v>
      </c>
      <c r="G327" s="7">
        <v>12434</v>
      </c>
      <c r="H327" s="2"/>
      <c r="I327" s="2" t="str">
        <f t="shared" si="19"/>
        <v/>
      </c>
      <c r="J327" s="2" t="str">
        <f t="shared" si="20"/>
        <v/>
      </c>
      <c r="K327" s="4" t="str">
        <f t="shared" si="18"/>
        <v/>
      </c>
      <c r="L327" s="43" t="str">
        <f t="shared" si="21"/>
        <v/>
      </c>
      <c r="M327" s="6" t="str">
        <f t="array" aca="1" ref="M327" ca="1">IFERROR(INDIRECT("I"&amp;(MAX(($H$1:H326=H327)*ROW($A$1:A326)))),"")</f>
        <v/>
      </c>
      <c r="N327" s="6" t="str">
        <f>IFERROR(INDEX(I328:$I$30000,MATCH(H327,H328:$H$30000,0),0),"")</f>
        <v/>
      </c>
    </row>
    <row r="328" spans="1:14" hidden="1" x14ac:dyDescent="0.25">
      <c r="A328" s="8">
        <v>42921</v>
      </c>
      <c r="B328" s="9">
        <v>0.67152777777777783</v>
      </c>
      <c r="C328" s="7">
        <v>12437.95</v>
      </c>
      <c r="D328" s="7">
        <v>12443.65</v>
      </c>
      <c r="E328" s="7">
        <v>12437.95</v>
      </c>
      <c r="F328" s="7">
        <v>12442.25</v>
      </c>
      <c r="G328" s="7">
        <v>12438</v>
      </c>
      <c r="H328" s="2"/>
      <c r="I328" s="2" t="str">
        <f t="shared" si="19"/>
        <v/>
      </c>
      <c r="J328" s="2" t="str">
        <f t="shared" si="20"/>
        <v/>
      </c>
      <c r="K328" s="4" t="str">
        <f t="shared" si="18"/>
        <v/>
      </c>
      <c r="L328" s="43" t="str">
        <f t="shared" si="21"/>
        <v/>
      </c>
      <c r="M328" s="6" t="str">
        <f t="array" aca="1" ref="M328" ca="1">IFERROR(INDIRECT("I"&amp;(MAX(($H$1:H327=H328)*ROW($A$1:A327)))),"")</f>
        <v/>
      </c>
      <c r="N328" s="6" t="str">
        <f>IFERROR(INDEX(I329:$I$30000,MATCH(H328,H329:$H$30000,0),0),"")</f>
        <v/>
      </c>
    </row>
    <row r="329" spans="1:14" hidden="1" x14ac:dyDescent="0.25">
      <c r="A329" s="8">
        <v>42921</v>
      </c>
      <c r="B329" s="9">
        <v>0.67222222222222217</v>
      </c>
      <c r="C329" s="7">
        <v>12442.25</v>
      </c>
      <c r="D329" s="7">
        <v>12445.05</v>
      </c>
      <c r="E329" s="7">
        <v>12440.95</v>
      </c>
      <c r="F329" s="7">
        <v>12442.95</v>
      </c>
      <c r="G329" s="7">
        <v>12441</v>
      </c>
      <c r="H329" s="2"/>
      <c r="I329" s="2" t="str">
        <f t="shared" si="19"/>
        <v/>
      </c>
      <c r="J329" s="2" t="str">
        <f t="shared" si="20"/>
        <v/>
      </c>
      <c r="K329" s="4" t="str">
        <f t="shared" si="18"/>
        <v/>
      </c>
      <c r="L329" s="43" t="str">
        <f t="shared" si="21"/>
        <v/>
      </c>
      <c r="M329" s="6" t="str">
        <f t="array" aca="1" ref="M329" ca="1">IFERROR(INDIRECT("I"&amp;(MAX(($H$1:H328=H329)*ROW($A$1:A328)))),"")</f>
        <v/>
      </c>
      <c r="N329" s="6" t="str">
        <f>IFERROR(INDEX(I330:$I$30000,MATCH(H329,H330:$H$30000,0),0),"")</f>
        <v/>
      </c>
    </row>
    <row r="330" spans="1:14" hidden="1" x14ac:dyDescent="0.25">
      <c r="A330" s="8">
        <v>42921</v>
      </c>
      <c r="B330" s="9">
        <v>0.67291666666666661</v>
      </c>
      <c r="C330" s="7">
        <v>12442.95</v>
      </c>
      <c r="D330" s="7">
        <v>12447.25</v>
      </c>
      <c r="E330" s="7">
        <v>12441.95</v>
      </c>
      <c r="F330" s="7">
        <v>12445.75</v>
      </c>
      <c r="G330" s="7">
        <v>12444</v>
      </c>
      <c r="H330" s="2"/>
      <c r="I330" s="2" t="str">
        <f t="shared" si="19"/>
        <v/>
      </c>
      <c r="J330" s="2" t="str">
        <f t="shared" si="20"/>
        <v/>
      </c>
      <c r="K330" s="4" t="str">
        <f t="shared" si="18"/>
        <v/>
      </c>
      <c r="L330" s="43" t="str">
        <f t="shared" si="21"/>
        <v/>
      </c>
      <c r="M330" s="6" t="str">
        <f t="array" aca="1" ref="M330" ca="1">IFERROR(INDIRECT("I"&amp;(MAX(($H$1:H329=H330)*ROW($A$1:A329)))),"")</f>
        <v/>
      </c>
      <c r="N330" s="6" t="str">
        <f>IFERROR(INDEX(I331:$I$30000,MATCH(H330,H331:$H$30000,0),0),"")</f>
        <v/>
      </c>
    </row>
    <row r="331" spans="1:14" hidden="1" x14ac:dyDescent="0.25">
      <c r="A331" s="8">
        <v>42921</v>
      </c>
      <c r="B331" s="9">
        <v>0.67361111111111116</v>
      </c>
      <c r="C331" s="7">
        <v>12445.75</v>
      </c>
      <c r="D331" s="7">
        <v>12450.55</v>
      </c>
      <c r="E331" s="7">
        <v>12443.95</v>
      </c>
      <c r="F331" s="7">
        <v>12446.95</v>
      </c>
      <c r="G331" s="7">
        <v>12447</v>
      </c>
      <c r="H331" s="2"/>
      <c r="I331" s="2" t="str">
        <f t="shared" si="19"/>
        <v/>
      </c>
      <c r="J331" s="2" t="str">
        <f t="shared" si="20"/>
        <v/>
      </c>
      <c r="K331" s="4" t="str">
        <f t="shared" si="18"/>
        <v/>
      </c>
      <c r="L331" s="43" t="str">
        <f t="shared" si="21"/>
        <v/>
      </c>
      <c r="M331" s="6" t="str">
        <f t="array" aca="1" ref="M331" ca="1">IFERROR(INDIRECT("I"&amp;(MAX(($H$1:H330=H331)*ROW($A$1:A330)))),"")</f>
        <v/>
      </c>
      <c r="N331" s="6" t="str">
        <f>IFERROR(INDEX(I332:$I$30000,MATCH(H331,H332:$H$30000,0),0),"")</f>
        <v/>
      </c>
    </row>
    <row r="332" spans="1:14" hidden="1" x14ac:dyDescent="0.25">
      <c r="A332" s="8">
        <v>42921</v>
      </c>
      <c r="B332" s="9">
        <v>0.6743055555555556</v>
      </c>
      <c r="C332" s="7">
        <v>12446.95</v>
      </c>
      <c r="D332" s="7">
        <v>12449.05</v>
      </c>
      <c r="E332" s="7">
        <v>12440.55</v>
      </c>
      <c r="F332" s="7">
        <v>12447.95</v>
      </c>
      <c r="G332" s="7">
        <v>12450</v>
      </c>
      <c r="H332" s="2"/>
      <c r="I332" s="2" t="str">
        <f t="shared" si="19"/>
        <v/>
      </c>
      <c r="J332" s="2" t="str">
        <f t="shared" si="20"/>
        <v/>
      </c>
      <c r="K332" s="4" t="str">
        <f t="shared" si="18"/>
        <v/>
      </c>
      <c r="L332" s="43" t="str">
        <f t="shared" si="21"/>
        <v/>
      </c>
      <c r="M332" s="6" t="str">
        <f t="array" aca="1" ref="M332" ca="1">IFERROR(INDIRECT("I"&amp;(MAX(($H$1:H331=H332)*ROW($A$1:A331)))),"")</f>
        <v/>
      </c>
      <c r="N332" s="6" t="str">
        <f>IFERROR(INDEX(I333:$I$30000,MATCH(H332,H333:$H$30000,0),0),"")</f>
        <v/>
      </c>
    </row>
    <row r="333" spans="1:14" x14ac:dyDescent="0.25">
      <c r="A333" s="8">
        <v>42921</v>
      </c>
      <c r="B333" s="9">
        <v>0.67499999999999993</v>
      </c>
      <c r="C333" s="7">
        <v>12447.95</v>
      </c>
      <c r="D333" s="7">
        <v>12452.65</v>
      </c>
      <c r="E333" s="7">
        <v>12446.75</v>
      </c>
      <c r="F333" s="7">
        <v>12449.75</v>
      </c>
      <c r="G333" s="7">
        <v>12453</v>
      </c>
      <c r="H333" s="2" t="s">
        <v>7</v>
      </c>
      <c r="I333" s="2">
        <f t="shared" si="19"/>
        <v>12452.65</v>
      </c>
      <c r="J333" s="2">
        <f t="shared" si="20"/>
        <v>12455.65</v>
      </c>
      <c r="K333" s="4">
        <f t="shared" si="18"/>
        <v>12485.05</v>
      </c>
      <c r="L333" s="43" t="str">
        <f t="shared" si="21"/>
        <v>OUI</v>
      </c>
      <c r="M333" s="6">
        <f t="array" aca="1" ref="M333" ca="1">IFERROR(INDIRECT("I"&amp;(MAX(($H$1:H332=H333)*ROW($A$1:A332)))),"")</f>
        <v>12458.65</v>
      </c>
      <c r="N333" s="6">
        <f>IFERROR(INDEX(I334:$I$30000,MATCH(H333,H334:$H$30000,0),0),"")</f>
        <v>12470.75</v>
      </c>
    </row>
    <row r="334" spans="1:14" hidden="1" x14ac:dyDescent="0.25">
      <c r="A334" s="8">
        <v>42921</v>
      </c>
      <c r="B334" s="9">
        <v>0.67569444444444438</v>
      </c>
      <c r="C334" s="7">
        <v>12449.75</v>
      </c>
      <c r="D334" s="7">
        <v>12452.15</v>
      </c>
      <c r="E334" s="7">
        <v>12441.75</v>
      </c>
      <c r="F334" s="7">
        <v>12442.75</v>
      </c>
      <c r="G334" s="7">
        <v>12451</v>
      </c>
      <c r="H334" s="2"/>
      <c r="I334" s="2" t="str">
        <f t="shared" si="19"/>
        <v/>
      </c>
      <c r="J334" s="2" t="str">
        <f t="shared" si="20"/>
        <v/>
      </c>
      <c r="K334" s="4" t="str">
        <f t="shared" si="18"/>
        <v/>
      </c>
      <c r="L334" s="43" t="str">
        <f t="shared" si="21"/>
        <v/>
      </c>
      <c r="M334" s="6" t="str">
        <f t="array" aca="1" ref="M334" ca="1">IFERROR(INDIRECT("I"&amp;(MAX(($H$1:H333=H334)*ROW($A$1:A333)))),"")</f>
        <v/>
      </c>
      <c r="N334" s="6" t="str">
        <f>IFERROR(INDEX(I335:$I$30000,MATCH(H334,H335:$H$30000,0),0),"")</f>
        <v/>
      </c>
    </row>
    <row r="335" spans="1:14" hidden="1" x14ac:dyDescent="0.25">
      <c r="A335" s="8">
        <v>42921</v>
      </c>
      <c r="B335" s="9">
        <v>0.67638888888888893</v>
      </c>
      <c r="C335" s="7">
        <v>12442.75</v>
      </c>
      <c r="D335" s="7">
        <v>12446.25</v>
      </c>
      <c r="E335" s="7">
        <v>12437.95</v>
      </c>
      <c r="F335" s="7">
        <v>12439.25</v>
      </c>
      <c r="G335" s="7">
        <v>12450</v>
      </c>
      <c r="H335" s="2"/>
      <c r="I335" s="2" t="str">
        <f t="shared" si="19"/>
        <v/>
      </c>
      <c r="J335" s="2" t="str">
        <f t="shared" si="20"/>
        <v/>
      </c>
      <c r="K335" s="4" t="str">
        <f t="shared" si="18"/>
        <v/>
      </c>
      <c r="L335" s="43" t="str">
        <f t="shared" si="21"/>
        <v/>
      </c>
      <c r="M335" s="6" t="str">
        <f t="array" aca="1" ref="M335" ca="1">IFERROR(INDIRECT("I"&amp;(MAX(($H$1:H334=H335)*ROW($A$1:A334)))),"")</f>
        <v/>
      </c>
      <c r="N335" s="6" t="str">
        <f>IFERROR(INDEX(I336:$I$30000,MATCH(H335,H336:$H$30000,0),0),"")</f>
        <v/>
      </c>
    </row>
    <row r="336" spans="1:14" hidden="1" x14ac:dyDescent="0.25">
      <c r="A336" s="8">
        <v>42921</v>
      </c>
      <c r="B336" s="9">
        <v>0.67708333333333337</v>
      </c>
      <c r="C336" s="7">
        <v>12439.25</v>
      </c>
      <c r="D336" s="7">
        <v>12440.95</v>
      </c>
      <c r="E336" s="7">
        <v>12435.45</v>
      </c>
      <c r="F336" s="7">
        <v>12436.25</v>
      </c>
      <c r="G336" s="7">
        <v>12448</v>
      </c>
      <c r="H336" s="2"/>
      <c r="I336" s="2" t="str">
        <f t="shared" si="19"/>
        <v/>
      </c>
      <c r="J336" s="2" t="str">
        <f t="shared" si="20"/>
        <v/>
      </c>
      <c r="K336" s="4" t="str">
        <f t="shared" si="18"/>
        <v/>
      </c>
      <c r="L336" s="43" t="str">
        <f t="shared" si="21"/>
        <v/>
      </c>
      <c r="M336" s="6" t="str">
        <f t="array" aca="1" ref="M336" ca="1">IFERROR(INDIRECT("I"&amp;(MAX(($H$1:H335=H336)*ROW($A$1:A335)))),"")</f>
        <v/>
      </c>
      <c r="N336" s="6" t="str">
        <f>IFERROR(INDEX(I337:$I$30000,MATCH(H336,H337:$H$30000,0),0),"")</f>
        <v/>
      </c>
    </row>
    <row r="337" spans="1:14" hidden="1" x14ac:dyDescent="0.25">
      <c r="A337" s="8">
        <v>42921</v>
      </c>
      <c r="B337" s="9">
        <v>0.6777777777777777</v>
      </c>
      <c r="C337" s="7">
        <v>12436.25</v>
      </c>
      <c r="D337" s="7">
        <v>12445.15</v>
      </c>
      <c r="E337" s="7">
        <v>12434.45</v>
      </c>
      <c r="F337" s="7">
        <v>12441.95</v>
      </c>
      <c r="G337" s="7">
        <v>12447</v>
      </c>
      <c r="H337" s="2"/>
      <c r="I337" s="2" t="str">
        <f t="shared" si="19"/>
        <v/>
      </c>
      <c r="J337" s="2" t="str">
        <f t="shared" si="20"/>
        <v/>
      </c>
      <c r="K337" s="4" t="str">
        <f t="shared" si="18"/>
        <v/>
      </c>
      <c r="L337" s="43" t="str">
        <f t="shared" si="21"/>
        <v/>
      </c>
      <c r="M337" s="6" t="str">
        <f t="array" aca="1" ref="M337" ca="1">IFERROR(INDIRECT("I"&amp;(MAX(($H$1:H336=H337)*ROW($A$1:A336)))),"")</f>
        <v/>
      </c>
      <c r="N337" s="6" t="str">
        <f>IFERROR(INDEX(I338:$I$30000,MATCH(H337,H338:$H$30000,0),0),"")</f>
        <v/>
      </c>
    </row>
    <row r="338" spans="1:14" hidden="1" x14ac:dyDescent="0.25">
      <c r="A338" s="8">
        <v>42921</v>
      </c>
      <c r="B338" s="9">
        <v>0.67847222222222225</v>
      </c>
      <c r="C338" s="7">
        <v>12441.95</v>
      </c>
      <c r="D338" s="7">
        <v>12443.15</v>
      </c>
      <c r="E338" s="7">
        <v>12436.95</v>
      </c>
      <c r="F338" s="7">
        <v>12436.95</v>
      </c>
      <c r="G338" s="7">
        <v>12445</v>
      </c>
      <c r="H338" s="2"/>
      <c r="I338" s="2" t="str">
        <f t="shared" si="19"/>
        <v/>
      </c>
      <c r="J338" s="2" t="str">
        <f t="shared" si="20"/>
        <v/>
      </c>
      <c r="K338" s="4" t="str">
        <f t="shared" si="18"/>
        <v/>
      </c>
      <c r="L338" s="43" t="str">
        <f t="shared" si="21"/>
        <v/>
      </c>
      <c r="M338" s="6" t="str">
        <f t="array" aca="1" ref="M338" ca="1">IFERROR(INDIRECT("I"&amp;(MAX(($H$1:H337=H338)*ROW($A$1:A337)))),"")</f>
        <v/>
      </c>
      <c r="N338" s="6" t="str">
        <f>IFERROR(INDEX(I339:$I$30000,MATCH(H338,H339:$H$30000,0),0),"")</f>
        <v/>
      </c>
    </row>
    <row r="339" spans="1:14" hidden="1" x14ac:dyDescent="0.25">
      <c r="A339" s="8">
        <v>42921</v>
      </c>
      <c r="B339" s="9">
        <v>0.6791666666666667</v>
      </c>
      <c r="C339" s="7">
        <v>12436.95</v>
      </c>
      <c r="D339" s="7">
        <v>12443.95</v>
      </c>
      <c r="E339" s="7">
        <v>12435.95</v>
      </c>
      <c r="F339" s="7">
        <v>12442.45</v>
      </c>
      <c r="G339" s="7">
        <v>12444</v>
      </c>
      <c r="H339" s="2"/>
      <c r="I339" s="2" t="str">
        <f t="shared" si="19"/>
        <v/>
      </c>
      <c r="J339" s="2" t="str">
        <f t="shared" si="20"/>
        <v/>
      </c>
      <c r="K339" s="4" t="str">
        <f t="shared" si="18"/>
        <v/>
      </c>
      <c r="L339" s="43" t="str">
        <f t="shared" si="21"/>
        <v/>
      </c>
      <c r="M339" s="6" t="str">
        <f t="array" aca="1" ref="M339" ca="1">IFERROR(INDIRECT("I"&amp;(MAX(($H$1:H338=H339)*ROW($A$1:A338)))),"")</f>
        <v/>
      </c>
      <c r="N339" s="6" t="str">
        <f>IFERROR(INDEX(I340:$I$30000,MATCH(H339,H340:$H$30000,0),0),"")</f>
        <v/>
      </c>
    </row>
    <row r="340" spans="1:14" hidden="1" x14ac:dyDescent="0.25">
      <c r="A340" s="8">
        <v>42921</v>
      </c>
      <c r="B340" s="9">
        <v>0.67986111111111114</v>
      </c>
      <c r="C340" s="7">
        <v>12442.45</v>
      </c>
      <c r="D340" s="7">
        <v>12445.65</v>
      </c>
      <c r="E340" s="7">
        <v>12437.45</v>
      </c>
      <c r="F340" s="7">
        <v>12443.45</v>
      </c>
      <c r="G340" s="7">
        <v>12442</v>
      </c>
      <c r="H340" s="2"/>
      <c r="I340" s="2" t="str">
        <f t="shared" si="19"/>
        <v/>
      </c>
      <c r="J340" s="2" t="str">
        <f t="shared" si="20"/>
        <v/>
      </c>
      <c r="K340" s="4" t="str">
        <f t="shared" si="18"/>
        <v/>
      </c>
      <c r="L340" s="43" t="str">
        <f t="shared" si="21"/>
        <v/>
      </c>
      <c r="M340" s="6" t="str">
        <f t="array" aca="1" ref="M340" ca="1">IFERROR(INDIRECT("I"&amp;(MAX(($H$1:H339=H340)*ROW($A$1:A339)))),"")</f>
        <v/>
      </c>
      <c r="N340" s="6" t="str">
        <f>IFERROR(INDEX(I341:$I$30000,MATCH(H340,H341:$H$30000,0),0),"")</f>
        <v/>
      </c>
    </row>
    <row r="341" spans="1:14" hidden="1" x14ac:dyDescent="0.25">
      <c r="A341" s="8">
        <v>42921</v>
      </c>
      <c r="B341" s="9">
        <v>0.68055555555555547</v>
      </c>
      <c r="C341" s="7">
        <v>12443.45</v>
      </c>
      <c r="D341" s="7">
        <v>12446.45</v>
      </c>
      <c r="E341" s="7">
        <v>12440.95</v>
      </c>
      <c r="F341" s="7">
        <v>12444.75</v>
      </c>
      <c r="G341" s="7">
        <v>12441</v>
      </c>
      <c r="H341" s="2"/>
      <c r="I341" s="2" t="str">
        <f t="shared" si="19"/>
        <v/>
      </c>
      <c r="J341" s="2" t="str">
        <f t="shared" si="20"/>
        <v/>
      </c>
      <c r="K341" s="4" t="str">
        <f t="shared" si="18"/>
        <v/>
      </c>
      <c r="L341" s="43" t="str">
        <f t="shared" si="21"/>
        <v/>
      </c>
      <c r="M341" s="6" t="str">
        <f t="array" aca="1" ref="M341" ca="1">IFERROR(INDIRECT("I"&amp;(MAX(($H$1:H340=H341)*ROW($A$1:A340)))),"")</f>
        <v/>
      </c>
      <c r="N341" s="6" t="str">
        <f>IFERROR(INDEX(I342:$I$30000,MATCH(H341,H342:$H$30000,0),0),"")</f>
        <v/>
      </c>
    </row>
    <row r="342" spans="1:14" hidden="1" x14ac:dyDescent="0.25">
      <c r="A342" s="8">
        <v>42921</v>
      </c>
      <c r="B342" s="9">
        <v>0.68125000000000002</v>
      </c>
      <c r="C342" s="7">
        <v>12444.75</v>
      </c>
      <c r="D342" s="7">
        <v>12450.15</v>
      </c>
      <c r="E342" s="7">
        <v>12443.95</v>
      </c>
      <c r="F342" s="7">
        <v>12446.25</v>
      </c>
      <c r="G342" s="7">
        <v>12439</v>
      </c>
      <c r="H342" s="2"/>
      <c r="I342" s="2" t="str">
        <f t="shared" si="19"/>
        <v/>
      </c>
      <c r="J342" s="2" t="str">
        <f t="shared" si="20"/>
        <v/>
      </c>
      <c r="K342" s="4" t="str">
        <f t="shared" si="18"/>
        <v/>
      </c>
      <c r="L342" s="43" t="str">
        <f t="shared" si="21"/>
        <v/>
      </c>
      <c r="M342" s="6" t="str">
        <f t="array" aca="1" ref="M342" ca="1">IFERROR(INDIRECT("I"&amp;(MAX(($H$1:H341=H342)*ROW($A$1:A341)))),"")</f>
        <v/>
      </c>
      <c r="N342" s="6" t="str">
        <f>IFERROR(INDEX(I343:$I$30000,MATCH(H342,H343:$H$30000,0),0),"")</f>
        <v/>
      </c>
    </row>
    <row r="343" spans="1:14" hidden="1" x14ac:dyDescent="0.25">
      <c r="A343" s="8">
        <v>42921</v>
      </c>
      <c r="B343" s="9">
        <v>0.68194444444444446</v>
      </c>
      <c r="C343" s="7">
        <v>12446.25</v>
      </c>
      <c r="D343" s="7">
        <v>12446.75</v>
      </c>
      <c r="E343" s="7">
        <v>12442.45</v>
      </c>
      <c r="F343" s="7">
        <v>12446.25</v>
      </c>
      <c r="G343" s="7">
        <v>12438</v>
      </c>
      <c r="H343" s="2"/>
      <c r="I343" s="2" t="str">
        <f t="shared" si="19"/>
        <v/>
      </c>
      <c r="J343" s="2" t="str">
        <f t="shared" si="20"/>
        <v/>
      </c>
      <c r="K343" s="4" t="str">
        <f t="shared" si="18"/>
        <v/>
      </c>
      <c r="L343" s="43" t="str">
        <f t="shared" si="21"/>
        <v/>
      </c>
      <c r="M343" s="6" t="str">
        <f t="array" aca="1" ref="M343" ca="1">IFERROR(INDIRECT("I"&amp;(MAX(($H$1:H342=H343)*ROW($A$1:A342)))),"")</f>
        <v/>
      </c>
      <c r="N343" s="6" t="str">
        <f>IFERROR(INDEX(I344:$I$30000,MATCH(H343,H344:$H$30000,0),0),"")</f>
        <v/>
      </c>
    </row>
    <row r="344" spans="1:14" hidden="1" x14ac:dyDescent="0.25">
      <c r="A344" s="8">
        <v>42921</v>
      </c>
      <c r="B344" s="9">
        <v>0.68263888888888891</v>
      </c>
      <c r="C344" s="7">
        <v>12446.25</v>
      </c>
      <c r="D344" s="7">
        <v>12447.95</v>
      </c>
      <c r="E344" s="7">
        <v>12443.25</v>
      </c>
      <c r="F344" s="7">
        <v>12444.25</v>
      </c>
      <c r="G344" s="7">
        <v>12436</v>
      </c>
      <c r="H344" s="2"/>
      <c r="I344" s="2" t="str">
        <f t="shared" si="19"/>
        <v/>
      </c>
      <c r="J344" s="2" t="str">
        <f t="shared" si="20"/>
        <v/>
      </c>
      <c r="K344" s="4" t="str">
        <f t="shared" si="18"/>
        <v/>
      </c>
      <c r="L344" s="43" t="str">
        <f t="shared" si="21"/>
        <v/>
      </c>
      <c r="M344" s="6" t="str">
        <f t="array" aca="1" ref="M344" ca="1">IFERROR(INDIRECT("I"&amp;(MAX(($H$1:H343=H344)*ROW($A$1:A343)))),"")</f>
        <v/>
      </c>
      <c r="N344" s="6" t="str">
        <f>IFERROR(INDEX(I345:$I$30000,MATCH(H344,H345:$H$30000,0),0),"")</f>
        <v/>
      </c>
    </row>
    <row r="345" spans="1:14" hidden="1" x14ac:dyDescent="0.25">
      <c r="A345" s="8">
        <v>42921</v>
      </c>
      <c r="B345" s="9">
        <v>0.68333333333333324</v>
      </c>
      <c r="C345" s="7">
        <v>12444.25</v>
      </c>
      <c r="D345" s="7">
        <v>12444.95</v>
      </c>
      <c r="E345" s="7">
        <v>12440.45</v>
      </c>
      <c r="F345" s="7">
        <v>12441.45</v>
      </c>
      <c r="G345" s="7">
        <v>12435</v>
      </c>
      <c r="H345" s="2"/>
      <c r="I345" s="2" t="str">
        <f t="shared" si="19"/>
        <v/>
      </c>
      <c r="J345" s="2" t="str">
        <f t="shared" si="20"/>
        <v/>
      </c>
      <c r="K345" s="4" t="str">
        <f t="shared" si="18"/>
        <v/>
      </c>
      <c r="L345" s="43" t="str">
        <f t="shared" si="21"/>
        <v/>
      </c>
      <c r="M345" s="6" t="str">
        <f t="array" aca="1" ref="M345" ca="1">IFERROR(INDIRECT("I"&amp;(MAX(($H$1:H344=H345)*ROW($A$1:A344)))),"")</f>
        <v/>
      </c>
      <c r="N345" s="6" t="str">
        <f>IFERROR(INDEX(I346:$I$30000,MATCH(H345,H346:$H$30000,0),0),"")</f>
        <v/>
      </c>
    </row>
    <row r="346" spans="1:14" hidden="1" x14ac:dyDescent="0.25">
      <c r="A346" s="8">
        <v>42921</v>
      </c>
      <c r="B346" s="9">
        <v>0.68402777777777779</v>
      </c>
      <c r="C346" s="7">
        <v>12441.45</v>
      </c>
      <c r="D346" s="7">
        <v>12440.95</v>
      </c>
      <c r="E346" s="7">
        <v>12431.25</v>
      </c>
      <c r="F346" s="7">
        <v>12432.95</v>
      </c>
      <c r="G346" s="7">
        <v>12433</v>
      </c>
      <c r="H346" s="2"/>
      <c r="I346" s="2" t="str">
        <f t="shared" si="19"/>
        <v/>
      </c>
      <c r="J346" s="2" t="str">
        <f t="shared" si="20"/>
        <v/>
      </c>
      <c r="K346" s="4" t="str">
        <f t="shared" si="18"/>
        <v/>
      </c>
      <c r="L346" s="43" t="str">
        <f t="shared" si="21"/>
        <v/>
      </c>
      <c r="M346" s="6" t="str">
        <f t="array" aca="1" ref="M346" ca="1">IFERROR(INDIRECT("I"&amp;(MAX(($H$1:H345=H346)*ROW($A$1:A345)))),"")</f>
        <v/>
      </c>
      <c r="N346" s="6" t="str">
        <f>IFERROR(INDEX(I347:$I$30000,MATCH(H346,H347:$H$30000,0),0),"")</f>
        <v/>
      </c>
    </row>
    <row r="347" spans="1:14" hidden="1" x14ac:dyDescent="0.25">
      <c r="A347" s="8">
        <v>42921</v>
      </c>
      <c r="B347" s="9">
        <v>0.68472222222222223</v>
      </c>
      <c r="C347" s="7">
        <v>12432.95</v>
      </c>
      <c r="D347" s="7">
        <v>12439.55</v>
      </c>
      <c r="E347" s="7">
        <v>12432.95</v>
      </c>
      <c r="F347" s="7">
        <v>12437.95</v>
      </c>
      <c r="G347" s="7">
        <v>12431</v>
      </c>
      <c r="H347" s="2"/>
      <c r="I347" s="2" t="str">
        <f t="shared" si="19"/>
        <v/>
      </c>
      <c r="J347" s="2" t="str">
        <f t="shared" si="20"/>
        <v/>
      </c>
      <c r="K347" s="4" t="str">
        <f t="shared" si="18"/>
        <v/>
      </c>
      <c r="L347" s="43" t="str">
        <f t="shared" si="21"/>
        <v/>
      </c>
      <c r="M347" s="6" t="str">
        <f t="array" aca="1" ref="M347" ca="1">IFERROR(INDIRECT("I"&amp;(MAX(($H$1:H346=H347)*ROW($A$1:A346)))),"")</f>
        <v/>
      </c>
      <c r="N347" s="6" t="str">
        <f>IFERROR(INDEX(I348:$I$30000,MATCH(H347,H348:$H$30000,0),0),"")</f>
        <v/>
      </c>
    </row>
    <row r="348" spans="1:14" hidden="1" x14ac:dyDescent="0.25">
      <c r="A348" s="8">
        <v>42921</v>
      </c>
      <c r="B348" s="9">
        <v>0.68541666666666667</v>
      </c>
      <c r="C348" s="7">
        <v>12437.95</v>
      </c>
      <c r="D348" s="7">
        <v>12438.45</v>
      </c>
      <c r="E348" s="7">
        <v>12431.75</v>
      </c>
      <c r="F348" s="7">
        <v>12431.95</v>
      </c>
      <c r="G348" s="7">
        <v>12430</v>
      </c>
      <c r="H348" s="2"/>
      <c r="I348" s="2" t="str">
        <f t="shared" si="19"/>
        <v/>
      </c>
      <c r="J348" s="2" t="str">
        <f t="shared" si="20"/>
        <v/>
      </c>
      <c r="K348" s="4" t="str">
        <f t="shared" si="18"/>
        <v/>
      </c>
      <c r="L348" s="43" t="str">
        <f t="shared" si="21"/>
        <v/>
      </c>
      <c r="M348" s="6" t="str">
        <f t="array" aca="1" ref="M348" ca="1">IFERROR(INDIRECT("I"&amp;(MAX(($H$1:H347=H348)*ROW($A$1:A347)))),"")</f>
        <v/>
      </c>
      <c r="N348" s="6" t="str">
        <f>IFERROR(INDEX(I349:$I$30000,MATCH(H348,H349:$H$30000,0),0),"")</f>
        <v/>
      </c>
    </row>
    <row r="349" spans="1:14" x14ac:dyDescent="0.25">
      <c r="A349" s="8">
        <v>42921</v>
      </c>
      <c r="B349" s="9">
        <v>0.68611111111111101</v>
      </c>
      <c r="C349" s="7">
        <v>12431.95</v>
      </c>
      <c r="D349" s="7">
        <v>12436.45</v>
      </c>
      <c r="E349" s="7">
        <v>12428.45</v>
      </c>
      <c r="F349" s="7">
        <v>12428.75</v>
      </c>
      <c r="G349" s="7">
        <v>12428</v>
      </c>
      <c r="H349" s="2" t="s">
        <v>6</v>
      </c>
      <c r="I349" s="2">
        <f t="shared" si="19"/>
        <v>12428.45</v>
      </c>
      <c r="J349" s="2">
        <f t="shared" si="20"/>
        <v>12425.45</v>
      </c>
      <c r="K349" s="4">
        <f t="shared" si="18"/>
        <v>12428.45</v>
      </c>
      <c r="L349" s="43" t="str">
        <f t="shared" si="21"/>
        <v>Non atteint</v>
      </c>
      <c r="M349" s="6">
        <f t="array" aca="1" ref="M349" ca="1">IFERROR(INDIRECT("I"&amp;(MAX(($H$1:H348=H349)*ROW($A$1:A348)))),"")</f>
        <v>12431.45</v>
      </c>
      <c r="N349" s="6">
        <f>IFERROR(INDEX(I350:$I$30000,MATCH(H349,H350:$H$30000,0),0),"")</f>
        <v>12462.75</v>
      </c>
    </row>
    <row r="350" spans="1:14" hidden="1" x14ac:dyDescent="0.25">
      <c r="A350" s="8">
        <v>42921</v>
      </c>
      <c r="B350" s="9">
        <v>0.68680555555555556</v>
      </c>
      <c r="C350" s="7">
        <v>12428.75</v>
      </c>
      <c r="D350" s="7">
        <v>12434.45</v>
      </c>
      <c r="E350" s="7">
        <v>12428.45</v>
      </c>
      <c r="F350" s="7">
        <v>12434.45</v>
      </c>
      <c r="G350" s="7">
        <v>12429</v>
      </c>
      <c r="H350" s="2"/>
      <c r="I350" s="2" t="str">
        <f t="shared" si="19"/>
        <v/>
      </c>
      <c r="J350" s="2" t="str">
        <f t="shared" si="20"/>
        <v/>
      </c>
      <c r="K350" s="4" t="str">
        <f t="shared" si="18"/>
        <v/>
      </c>
      <c r="L350" s="43" t="str">
        <f t="shared" si="21"/>
        <v/>
      </c>
      <c r="M350" s="6" t="str">
        <f t="array" aca="1" ref="M350" ca="1">IFERROR(INDIRECT("I"&amp;(MAX(($H$1:H349=H350)*ROW($A$1:A349)))),"")</f>
        <v/>
      </c>
      <c r="N350" s="6" t="str">
        <f>IFERROR(INDEX(I351:$I$30000,MATCH(H350,H351:$H$30000,0),0),"")</f>
        <v/>
      </c>
    </row>
    <row r="351" spans="1:14" hidden="1" x14ac:dyDescent="0.25">
      <c r="A351" s="8">
        <v>42921</v>
      </c>
      <c r="B351" s="9">
        <v>0.6875</v>
      </c>
      <c r="C351" s="7">
        <v>12434.45</v>
      </c>
      <c r="D351" s="7">
        <v>12436.25</v>
      </c>
      <c r="E351" s="7">
        <v>12429.45</v>
      </c>
      <c r="F351" s="7">
        <v>12430.25</v>
      </c>
      <c r="G351" s="7">
        <v>12431</v>
      </c>
      <c r="H351" s="2"/>
      <c r="I351" s="2" t="str">
        <f t="shared" si="19"/>
        <v/>
      </c>
      <c r="J351" s="2" t="str">
        <f t="shared" si="20"/>
        <v/>
      </c>
      <c r="K351" s="4" t="str">
        <f t="shared" si="18"/>
        <v/>
      </c>
      <c r="L351" s="43" t="str">
        <f t="shared" si="21"/>
        <v/>
      </c>
      <c r="M351" s="6" t="str">
        <f t="array" aca="1" ref="M351" ca="1">IFERROR(INDIRECT("I"&amp;(MAX(($H$1:H350=H351)*ROW($A$1:A350)))),"")</f>
        <v/>
      </c>
      <c r="N351" s="6" t="str">
        <f>IFERROR(INDEX(I352:$I$30000,MATCH(H351,H352:$H$30000,0),0),"")</f>
        <v/>
      </c>
    </row>
    <row r="352" spans="1:14" hidden="1" x14ac:dyDescent="0.25">
      <c r="A352" s="8">
        <v>42921</v>
      </c>
      <c r="B352" s="9">
        <v>0.68819444444444444</v>
      </c>
      <c r="C352" s="7">
        <v>12430.25</v>
      </c>
      <c r="D352" s="7">
        <v>12434.15</v>
      </c>
      <c r="E352" s="7">
        <v>12429.45</v>
      </c>
      <c r="F352" s="7">
        <v>12431.45</v>
      </c>
      <c r="G352" s="7">
        <v>12432</v>
      </c>
      <c r="H352" s="2"/>
      <c r="I352" s="2" t="str">
        <f t="shared" si="19"/>
        <v/>
      </c>
      <c r="J352" s="2" t="str">
        <f t="shared" si="20"/>
        <v/>
      </c>
      <c r="K352" s="4" t="str">
        <f t="shared" si="18"/>
        <v/>
      </c>
      <c r="L352" s="43" t="str">
        <f t="shared" si="21"/>
        <v/>
      </c>
      <c r="M352" s="6" t="str">
        <f t="array" aca="1" ref="M352" ca="1">IFERROR(INDIRECT("I"&amp;(MAX(($H$1:H351=H352)*ROW($A$1:A351)))),"")</f>
        <v/>
      </c>
      <c r="N352" s="6" t="str">
        <f>IFERROR(INDEX(I353:$I$30000,MATCH(H352,H353:$H$30000,0),0),"")</f>
        <v/>
      </c>
    </row>
    <row r="353" spans="1:14" hidden="1" x14ac:dyDescent="0.25">
      <c r="A353" s="8">
        <v>42921</v>
      </c>
      <c r="B353" s="9">
        <v>0.68888888888888899</v>
      </c>
      <c r="C353" s="7">
        <v>12431.45</v>
      </c>
      <c r="D353" s="7">
        <v>12436.95</v>
      </c>
      <c r="E353" s="7">
        <v>12430.95</v>
      </c>
      <c r="F353" s="7">
        <v>12435.75</v>
      </c>
      <c r="G353" s="7">
        <v>12433</v>
      </c>
      <c r="H353" s="2"/>
      <c r="I353" s="2" t="str">
        <f t="shared" si="19"/>
        <v/>
      </c>
      <c r="J353" s="2" t="str">
        <f t="shared" si="20"/>
        <v/>
      </c>
      <c r="K353" s="4" t="str">
        <f t="shared" si="18"/>
        <v/>
      </c>
      <c r="L353" s="43" t="str">
        <f t="shared" si="21"/>
        <v/>
      </c>
      <c r="M353" s="6" t="str">
        <f t="array" aca="1" ref="M353" ca="1">IFERROR(INDIRECT("I"&amp;(MAX(($H$1:H352=H353)*ROW($A$1:A352)))),"")</f>
        <v/>
      </c>
      <c r="N353" s="6" t="str">
        <f>IFERROR(INDEX(I354:$I$30000,MATCH(H353,H354:$H$30000,0),0),"")</f>
        <v/>
      </c>
    </row>
    <row r="354" spans="1:14" hidden="1" x14ac:dyDescent="0.25">
      <c r="A354" s="8">
        <v>42921</v>
      </c>
      <c r="B354" s="9">
        <v>0.68958333333333333</v>
      </c>
      <c r="C354" s="7">
        <v>12435.75</v>
      </c>
      <c r="D354" s="7">
        <v>12438.95</v>
      </c>
      <c r="E354" s="7">
        <v>12435.25</v>
      </c>
      <c r="F354" s="7">
        <v>12438.25</v>
      </c>
      <c r="G354" s="7">
        <v>12434</v>
      </c>
      <c r="H354" s="2"/>
      <c r="I354" s="2" t="str">
        <f t="shared" si="19"/>
        <v/>
      </c>
      <c r="J354" s="2" t="str">
        <f t="shared" si="20"/>
        <v/>
      </c>
      <c r="K354" s="4" t="str">
        <f t="shared" si="18"/>
        <v/>
      </c>
      <c r="L354" s="43" t="str">
        <f t="shared" si="21"/>
        <v/>
      </c>
      <c r="M354" s="6" t="str">
        <f t="array" aca="1" ref="M354" ca="1">IFERROR(INDIRECT("I"&amp;(MAX(($H$1:H353=H354)*ROW($A$1:A353)))),"")</f>
        <v/>
      </c>
      <c r="N354" s="6" t="str">
        <f>IFERROR(INDEX(I355:$I$30000,MATCH(H354,H355:$H$30000,0),0),"")</f>
        <v/>
      </c>
    </row>
    <row r="355" spans="1:14" hidden="1" x14ac:dyDescent="0.25">
      <c r="A355" s="8">
        <v>42921</v>
      </c>
      <c r="B355" s="9">
        <v>0.69027777777777777</v>
      </c>
      <c r="C355" s="7">
        <v>12438.25</v>
      </c>
      <c r="D355" s="7">
        <v>12440.25</v>
      </c>
      <c r="E355" s="7">
        <v>12435.95</v>
      </c>
      <c r="F355" s="7">
        <v>12439.45</v>
      </c>
      <c r="G355" s="7">
        <v>12435</v>
      </c>
      <c r="H355" s="2"/>
      <c r="I355" s="2" t="str">
        <f t="shared" si="19"/>
        <v/>
      </c>
      <c r="J355" s="2" t="str">
        <f t="shared" si="20"/>
        <v/>
      </c>
      <c r="K355" s="4" t="str">
        <f t="shared" si="18"/>
        <v/>
      </c>
      <c r="L355" s="43" t="str">
        <f t="shared" si="21"/>
        <v/>
      </c>
      <c r="M355" s="6" t="str">
        <f t="array" aca="1" ref="M355" ca="1">IFERROR(INDIRECT("I"&amp;(MAX(($H$1:H354=H355)*ROW($A$1:A354)))),"")</f>
        <v/>
      </c>
      <c r="N355" s="6" t="str">
        <f>IFERROR(INDEX(I356:$I$30000,MATCH(H355,H356:$H$30000,0),0),"")</f>
        <v/>
      </c>
    </row>
    <row r="356" spans="1:14" hidden="1" x14ac:dyDescent="0.25">
      <c r="A356" s="8">
        <v>42921</v>
      </c>
      <c r="B356" s="9">
        <v>0.69097222222222221</v>
      </c>
      <c r="C356" s="7">
        <v>12439.45</v>
      </c>
      <c r="D356" s="7">
        <v>12445.65</v>
      </c>
      <c r="E356" s="7">
        <v>12439.45</v>
      </c>
      <c r="F356" s="7">
        <v>12441.75</v>
      </c>
      <c r="G356" s="7">
        <v>12436</v>
      </c>
      <c r="H356" s="2"/>
      <c r="I356" s="2" t="str">
        <f t="shared" si="19"/>
        <v/>
      </c>
      <c r="J356" s="2" t="str">
        <f t="shared" si="20"/>
        <v/>
      </c>
      <c r="K356" s="4" t="str">
        <f t="shared" si="18"/>
        <v/>
      </c>
      <c r="L356" s="43" t="str">
        <f t="shared" si="21"/>
        <v/>
      </c>
      <c r="M356" s="6" t="str">
        <f t="array" aca="1" ref="M356" ca="1">IFERROR(INDIRECT("I"&amp;(MAX(($H$1:H355=H356)*ROW($A$1:A355)))),"")</f>
        <v/>
      </c>
      <c r="N356" s="6" t="str">
        <f>IFERROR(INDEX(I357:$I$30000,MATCH(H356,H357:$H$30000,0),0),"")</f>
        <v/>
      </c>
    </row>
    <row r="357" spans="1:14" hidden="1" x14ac:dyDescent="0.25">
      <c r="A357" s="8">
        <v>42921</v>
      </c>
      <c r="B357" s="9">
        <v>0.69166666666666676</v>
      </c>
      <c r="C357" s="7">
        <v>12441.75</v>
      </c>
      <c r="D357" s="7">
        <v>12442.45</v>
      </c>
      <c r="E357" s="7">
        <v>12439.25</v>
      </c>
      <c r="F357" s="7">
        <v>12441.25</v>
      </c>
      <c r="G357" s="7">
        <v>12437</v>
      </c>
      <c r="H357" s="2"/>
      <c r="I357" s="2" t="str">
        <f t="shared" si="19"/>
        <v/>
      </c>
      <c r="J357" s="2" t="str">
        <f t="shared" si="20"/>
        <v/>
      </c>
      <c r="K357" s="4" t="str">
        <f t="shared" si="18"/>
        <v/>
      </c>
      <c r="L357" s="43" t="str">
        <f t="shared" si="21"/>
        <v/>
      </c>
      <c r="M357" s="6" t="str">
        <f t="array" aca="1" ref="M357" ca="1">IFERROR(INDIRECT("I"&amp;(MAX(($H$1:H356=H357)*ROW($A$1:A356)))),"")</f>
        <v/>
      </c>
      <c r="N357" s="6" t="str">
        <f>IFERROR(INDEX(I358:$I$30000,MATCH(H357,H358:$H$30000,0),0),"")</f>
        <v/>
      </c>
    </row>
    <row r="358" spans="1:14" hidden="1" x14ac:dyDescent="0.25">
      <c r="A358" s="8">
        <v>42921</v>
      </c>
      <c r="B358" s="9">
        <v>0.69236111111111109</v>
      </c>
      <c r="C358" s="7">
        <v>12441.25</v>
      </c>
      <c r="D358" s="7">
        <v>12442.45</v>
      </c>
      <c r="E358" s="7">
        <v>12439.95</v>
      </c>
      <c r="F358" s="7">
        <v>12441.75</v>
      </c>
      <c r="G358" s="7">
        <v>12438</v>
      </c>
      <c r="H358" s="2"/>
      <c r="I358" s="2" t="str">
        <f t="shared" si="19"/>
        <v/>
      </c>
      <c r="J358" s="2" t="str">
        <f t="shared" si="20"/>
        <v/>
      </c>
      <c r="K358" s="4" t="str">
        <f t="shared" si="18"/>
        <v/>
      </c>
      <c r="L358" s="43" t="str">
        <f t="shared" si="21"/>
        <v/>
      </c>
      <c r="M358" s="6" t="str">
        <f t="array" aca="1" ref="M358" ca="1">IFERROR(INDIRECT("I"&amp;(MAX(($H$1:H357=H358)*ROW($A$1:A357)))),"")</f>
        <v/>
      </c>
      <c r="N358" s="6" t="str">
        <f>IFERROR(INDEX(I359:$I$30000,MATCH(H358,H359:$H$30000,0),0),"")</f>
        <v/>
      </c>
    </row>
    <row r="359" spans="1:14" hidden="1" x14ac:dyDescent="0.25">
      <c r="A359" s="8">
        <v>42921</v>
      </c>
      <c r="B359" s="9">
        <v>0.69305555555555554</v>
      </c>
      <c r="C359" s="7">
        <v>12441.75</v>
      </c>
      <c r="D359" s="7">
        <v>12441.45</v>
      </c>
      <c r="E359" s="7">
        <v>12437.45</v>
      </c>
      <c r="F359" s="7">
        <v>12438.75</v>
      </c>
      <c r="G359" s="7">
        <v>12439</v>
      </c>
      <c r="H359" s="2"/>
      <c r="I359" s="2" t="str">
        <f t="shared" si="19"/>
        <v/>
      </c>
      <c r="J359" s="2" t="str">
        <f t="shared" si="20"/>
        <v/>
      </c>
      <c r="K359" s="4" t="str">
        <f t="shared" si="18"/>
        <v/>
      </c>
      <c r="L359" s="43" t="str">
        <f t="shared" si="21"/>
        <v/>
      </c>
      <c r="M359" s="6" t="str">
        <f t="array" aca="1" ref="M359" ca="1">IFERROR(INDIRECT("I"&amp;(MAX(($H$1:H358=H359)*ROW($A$1:A358)))),"")</f>
        <v/>
      </c>
      <c r="N359" s="6" t="str">
        <f>IFERROR(INDEX(I360:$I$30000,MATCH(H359,H360:$H$30000,0),0),"")</f>
        <v/>
      </c>
    </row>
    <row r="360" spans="1:14" hidden="1" x14ac:dyDescent="0.25">
      <c r="A360" s="8">
        <v>42921</v>
      </c>
      <c r="B360" s="9">
        <v>0.69374999999999998</v>
      </c>
      <c r="C360" s="7">
        <v>12438.75</v>
      </c>
      <c r="D360" s="7">
        <v>12444.65</v>
      </c>
      <c r="E360" s="7">
        <v>12438.45</v>
      </c>
      <c r="F360" s="7">
        <v>12442.95</v>
      </c>
      <c r="G360" s="7">
        <v>12440</v>
      </c>
      <c r="H360" s="2"/>
      <c r="I360" s="2" t="str">
        <f t="shared" si="19"/>
        <v/>
      </c>
      <c r="J360" s="2" t="str">
        <f t="shared" si="20"/>
        <v/>
      </c>
      <c r="K360" s="4" t="str">
        <f t="shared" si="18"/>
        <v/>
      </c>
      <c r="L360" s="43" t="str">
        <f t="shared" si="21"/>
        <v/>
      </c>
      <c r="M360" s="6" t="str">
        <f t="array" aca="1" ref="M360" ca="1">IFERROR(INDIRECT("I"&amp;(MAX(($H$1:H359=H360)*ROW($A$1:A359)))),"")</f>
        <v/>
      </c>
      <c r="N360" s="6" t="str">
        <f>IFERROR(INDEX(I361:$I$30000,MATCH(H360,H361:$H$30000,0),0),"")</f>
        <v/>
      </c>
    </row>
    <row r="361" spans="1:14" hidden="1" x14ac:dyDescent="0.25">
      <c r="A361" s="8">
        <v>42921</v>
      </c>
      <c r="B361" s="9">
        <v>0.69444444444444453</v>
      </c>
      <c r="C361" s="7">
        <v>12442.95</v>
      </c>
      <c r="D361" s="7">
        <v>12447.65</v>
      </c>
      <c r="E361" s="7">
        <v>12441.45</v>
      </c>
      <c r="F361" s="7">
        <v>12444.75</v>
      </c>
      <c r="G361" s="7">
        <v>12441</v>
      </c>
      <c r="H361" s="2"/>
      <c r="I361" s="2" t="str">
        <f t="shared" si="19"/>
        <v/>
      </c>
      <c r="J361" s="2" t="str">
        <f t="shared" si="20"/>
        <v/>
      </c>
      <c r="K361" s="4" t="str">
        <f t="shared" si="18"/>
        <v/>
      </c>
      <c r="L361" s="43" t="str">
        <f t="shared" si="21"/>
        <v/>
      </c>
      <c r="M361" s="6" t="str">
        <f t="array" aca="1" ref="M361" ca="1">IFERROR(INDIRECT("I"&amp;(MAX(($H$1:H360=H361)*ROW($A$1:A360)))),"")</f>
        <v/>
      </c>
      <c r="N361" s="6" t="str">
        <f>IFERROR(INDEX(I362:$I$30000,MATCH(H361,H362:$H$30000,0),0),"")</f>
        <v/>
      </c>
    </row>
    <row r="362" spans="1:14" hidden="1" x14ac:dyDescent="0.25">
      <c r="A362" s="8">
        <v>42921</v>
      </c>
      <c r="B362" s="9">
        <v>0.69513888888888886</v>
      </c>
      <c r="C362" s="7">
        <v>12444.75</v>
      </c>
      <c r="D362" s="7">
        <v>12446.45</v>
      </c>
      <c r="E362" s="7">
        <v>12443.95</v>
      </c>
      <c r="F362" s="7">
        <v>12444.25</v>
      </c>
      <c r="G362" s="7">
        <v>12442</v>
      </c>
      <c r="H362" s="2"/>
      <c r="I362" s="2" t="str">
        <f t="shared" si="19"/>
        <v/>
      </c>
      <c r="J362" s="2" t="str">
        <f t="shared" si="20"/>
        <v/>
      </c>
      <c r="K362" s="4" t="str">
        <f t="shared" si="18"/>
        <v/>
      </c>
      <c r="L362" s="43" t="str">
        <f t="shared" si="21"/>
        <v/>
      </c>
      <c r="M362" s="6" t="str">
        <f t="array" aca="1" ref="M362" ca="1">IFERROR(INDIRECT("I"&amp;(MAX(($H$1:H361=H362)*ROW($A$1:A361)))),"")</f>
        <v/>
      </c>
      <c r="N362" s="6" t="str">
        <f>IFERROR(INDEX(I363:$I$30000,MATCH(H362,H363:$H$30000,0),0),"")</f>
        <v/>
      </c>
    </row>
    <row r="363" spans="1:14" hidden="1" x14ac:dyDescent="0.25">
      <c r="A363" s="8">
        <v>42921</v>
      </c>
      <c r="B363" s="9">
        <v>0.6958333333333333</v>
      </c>
      <c r="C363" s="7">
        <v>12444.25</v>
      </c>
      <c r="D363" s="7">
        <v>12444.95</v>
      </c>
      <c r="E363" s="7">
        <v>12441.95</v>
      </c>
      <c r="F363" s="7">
        <v>12442.95</v>
      </c>
      <c r="G363" s="7">
        <v>12443</v>
      </c>
      <c r="H363" s="2"/>
      <c r="I363" s="2" t="str">
        <f t="shared" si="19"/>
        <v/>
      </c>
      <c r="J363" s="2" t="str">
        <f t="shared" si="20"/>
        <v/>
      </c>
      <c r="K363" s="4" t="str">
        <f t="shared" si="18"/>
        <v/>
      </c>
      <c r="L363" s="43" t="str">
        <f t="shared" si="21"/>
        <v/>
      </c>
      <c r="M363" s="6" t="str">
        <f t="array" aca="1" ref="M363" ca="1">IFERROR(INDIRECT("I"&amp;(MAX(($H$1:H362=H363)*ROW($A$1:A362)))),"")</f>
        <v/>
      </c>
      <c r="N363" s="6" t="str">
        <f>IFERROR(INDEX(I364:$I$30000,MATCH(H363,H364:$H$30000,0),0),"")</f>
        <v/>
      </c>
    </row>
    <row r="364" spans="1:14" hidden="1" x14ac:dyDescent="0.25">
      <c r="A364" s="8">
        <v>42921</v>
      </c>
      <c r="B364" s="9">
        <v>0.69652777777777775</v>
      </c>
      <c r="C364" s="7">
        <v>12442.95</v>
      </c>
      <c r="D364" s="7">
        <v>12446.95</v>
      </c>
      <c r="E364" s="7">
        <v>12440.75</v>
      </c>
      <c r="F364" s="7">
        <v>12445.45</v>
      </c>
      <c r="G364" s="7">
        <v>12444</v>
      </c>
      <c r="H364" s="2"/>
      <c r="I364" s="2" t="str">
        <f t="shared" si="19"/>
        <v/>
      </c>
      <c r="J364" s="2" t="str">
        <f t="shared" si="20"/>
        <v/>
      </c>
      <c r="K364" s="4" t="str">
        <f t="shared" si="18"/>
        <v/>
      </c>
      <c r="L364" s="43" t="str">
        <f t="shared" si="21"/>
        <v/>
      </c>
      <c r="M364" s="6" t="str">
        <f t="array" aca="1" ref="M364" ca="1">IFERROR(INDIRECT("I"&amp;(MAX(($H$1:H363=H364)*ROW($A$1:A363)))),"")</f>
        <v/>
      </c>
      <c r="N364" s="6" t="str">
        <f>IFERROR(INDEX(I365:$I$30000,MATCH(H364,H365:$H$30000,0),0),"")</f>
        <v/>
      </c>
    </row>
    <row r="365" spans="1:14" hidden="1" x14ac:dyDescent="0.25">
      <c r="A365" s="8">
        <v>42921</v>
      </c>
      <c r="B365" s="9">
        <v>0.6972222222222223</v>
      </c>
      <c r="C365" s="7">
        <v>12445.45</v>
      </c>
      <c r="D365" s="7">
        <v>12451.65</v>
      </c>
      <c r="E365" s="7">
        <v>12445.25</v>
      </c>
      <c r="F365" s="7">
        <v>12449.25</v>
      </c>
      <c r="G365" s="7">
        <v>12445</v>
      </c>
      <c r="H365" s="2"/>
      <c r="I365" s="2" t="str">
        <f t="shared" si="19"/>
        <v/>
      </c>
      <c r="J365" s="2" t="str">
        <f t="shared" si="20"/>
        <v/>
      </c>
      <c r="K365" s="4" t="str">
        <f t="shared" si="18"/>
        <v/>
      </c>
      <c r="L365" s="43" t="str">
        <f t="shared" si="21"/>
        <v/>
      </c>
      <c r="M365" s="6" t="str">
        <f t="array" aca="1" ref="M365" ca="1">IFERROR(INDIRECT("I"&amp;(MAX(($H$1:H364=H365)*ROW($A$1:A364)))),"")</f>
        <v/>
      </c>
      <c r="N365" s="6" t="str">
        <f>IFERROR(INDEX(I366:$I$30000,MATCH(H365,H366:$H$30000,0),0),"")</f>
        <v/>
      </c>
    </row>
    <row r="366" spans="1:14" hidden="1" x14ac:dyDescent="0.25">
      <c r="A366" s="8">
        <v>42921</v>
      </c>
      <c r="B366" s="9">
        <v>0.69791666666666663</v>
      </c>
      <c r="C366" s="7">
        <v>12449.25</v>
      </c>
      <c r="D366" s="7">
        <v>12457.65</v>
      </c>
      <c r="E366" s="7">
        <v>12449.45</v>
      </c>
      <c r="F366" s="7">
        <v>12452.45</v>
      </c>
      <c r="G366" s="7">
        <v>12446</v>
      </c>
      <c r="H366" s="2"/>
      <c r="I366" s="2" t="str">
        <f t="shared" si="19"/>
        <v/>
      </c>
      <c r="J366" s="2" t="str">
        <f t="shared" si="20"/>
        <v/>
      </c>
      <c r="K366" s="4" t="str">
        <f t="shared" si="18"/>
        <v/>
      </c>
      <c r="L366" s="43" t="str">
        <f t="shared" si="21"/>
        <v/>
      </c>
      <c r="M366" s="6" t="str">
        <f t="array" aca="1" ref="M366" ca="1">IFERROR(INDIRECT("I"&amp;(MAX(($H$1:H365=H366)*ROW($A$1:A365)))),"")</f>
        <v/>
      </c>
      <c r="N366" s="6" t="str">
        <f>IFERROR(INDEX(I367:$I$30000,MATCH(H366,H367:$H$30000,0),0),"")</f>
        <v/>
      </c>
    </row>
    <row r="367" spans="1:14" hidden="1" x14ac:dyDescent="0.25">
      <c r="A367" s="8">
        <v>42921</v>
      </c>
      <c r="B367" s="9">
        <v>0.69861111111111107</v>
      </c>
      <c r="C367" s="7">
        <v>12452.45</v>
      </c>
      <c r="D367" s="7">
        <v>12456.15</v>
      </c>
      <c r="E367" s="7">
        <v>12452.75</v>
      </c>
      <c r="F367" s="7">
        <v>12453.45</v>
      </c>
      <c r="G367" s="7">
        <v>12447</v>
      </c>
      <c r="H367" s="2"/>
      <c r="I367" s="2" t="str">
        <f t="shared" si="19"/>
        <v/>
      </c>
      <c r="J367" s="2" t="str">
        <f t="shared" si="20"/>
        <v/>
      </c>
      <c r="K367" s="4" t="str">
        <f t="shared" si="18"/>
        <v/>
      </c>
      <c r="L367" s="43" t="str">
        <f t="shared" si="21"/>
        <v/>
      </c>
      <c r="M367" s="6" t="str">
        <f t="array" aca="1" ref="M367" ca="1">IFERROR(INDIRECT("I"&amp;(MAX(($H$1:H366=H367)*ROW($A$1:A366)))),"")</f>
        <v/>
      </c>
      <c r="N367" s="6" t="str">
        <f>IFERROR(INDEX(I368:$I$30000,MATCH(H367,H368:$H$30000,0),0),"")</f>
        <v/>
      </c>
    </row>
    <row r="368" spans="1:14" hidden="1" x14ac:dyDescent="0.25">
      <c r="A368" s="8">
        <v>42921</v>
      </c>
      <c r="B368" s="9">
        <v>0.69930555555555562</v>
      </c>
      <c r="C368" s="7">
        <v>12453.45</v>
      </c>
      <c r="D368" s="7">
        <v>12454.45</v>
      </c>
      <c r="E368" s="7">
        <v>12447.95</v>
      </c>
      <c r="F368" s="7">
        <v>12448.45</v>
      </c>
      <c r="G368" s="7">
        <v>12448</v>
      </c>
      <c r="H368" s="2"/>
      <c r="I368" s="2" t="str">
        <f t="shared" si="19"/>
        <v/>
      </c>
      <c r="J368" s="2" t="str">
        <f t="shared" si="20"/>
        <v/>
      </c>
      <c r="K368" s="4" t="str">
        <f t="shared" si="18"/>
        <v/>
      </c>
      <c r="L368" s="43" t="str">
        <f t="shared" si="21"/>
        <v/>
      </c>
      <c r="M368" s="6" t="str">
        <f t="array" aca="1" ref="M368" ca="1">IFERROR(INDIRECT("I"&amp;(MAX(($H$1:H367=H368)*ROW($A$1:A367)))),"")</f>
        <v/>
      </c>
      <c r="N368" s="6" t="str">
        <f>IFERROR(INDEX(I369:$I$30000,MATCH(H368,H369:$H$30000,0),0),"")</f>
        <v/>
      </c>
    </row>
    <row r="369" spans="1:14" hidden="1" x14ac:dyDescent="0.25">
      <c r="A369" s="8">
        <v>42921</v>
      </c>
      <c r="B369" s="9">
        <v>0.70000000000000007</v>
      </c>
      <c r="C369" s="7">
        <v>12448.45</v>
      </c>
      <c r="D369" s="7">
        <v>12450.95</v>
      </c>
      <c r="E369" s="7">
        <v>12448.25</v>
      </c>
      <c r="F369" s="7">
        <v>12449.95</v>
      </c>
      <c r="G369" s="7">
        <v>12449</v>
      </c>
      <c r="H369" s="2"/>
      <c r="I369" s="2" t="str">
        <f t="shared" si="19"/>
        <v/>
      </c>
      <c r="J369" s="2" t="str">
        <f t="shared" si="20"/>
        <v/>
      </c>
      <c r="K369" s="4" t="str">
        <f t="shared" ref="K369:K432" si="22">IF(H369="","",IF(H369="B",MIN(E369:E1206),IF(H369="H",MAX(D369:D1206))))</f>
        <v/>
      </c>
      <c r="L369" s="43" t="str">
        <f t="shared" si="21"/>
        <v/>
      </c>
      <c r="M369" s="6" t="str">
        <f t="array" aca="1" ref="M369" ca="1">IFERROR(INDIRECT("I"&amp;(MAX(($H$1:H368=H369)*ROW($A$1:A368)))),"")</f>
        <v/>
      </c>
      <c r="N369" s="6" t="str">
        <f>IFERROR(INDEX(I370:$I$30000,MATCH(H369,H370:$H$30000,0),0),"")</f>
        <v/>
      </c>
    </row>
    <row r="370" spans="1:14" hidden="1" x14ac:dyDescent="0.25">
      <c r="A370" s="8">
        <v>42921</v>
      </c>
      <c r="B370" s="9">
        <v>0.7006944444444444</v>
      </c>
      <c r="C370" s="7">
        <v>12449.95</v>
      </c>
      <c r="D370" s="7">
        <v>12449.45</v>
      </c>
      <c r="E370" s="7">
        <v>12445.75</v>
      </c>
      <c r="F370" s="7">
        <v>12448.45</v>
      </c>
      <c r="G370" s="7">
        <v>12450</v>
      </c>
      <c r="H370" s="2"/>
      <c r="I370" s="2" t="str">
        <f t="shared" ref="I370:I433" si="23">+IF(H370="B",E370,IF(H370="H",D370,""))</f>
        <v/>
      </c>
      <c r="J370" s="2" t="str">
        <f t="shared" ref="J370:J433" si="24">IF(H370="B",I370-3,IF(H370="H",I370+3,""))</f>
        <v/>
      </c>
      <c r="K370" s="4" t="str">
        <f t="shared" si="22"/>
        <v/>
      </c>
      <c r="L370" s="43" t="str">
        <f t="shared" si="21"/>
        <v/>
      </c>
      <c r="M370" s="6" t="str">
        <f t="array" aca="1" ref="M370" ca="1">IFERROR(INDIRECT("I"&amp;(MAX(($H$1:H369=H370)*ROW($A$1:A369)))),"")</f>
        <v/>
      </c>
      <c r="N370" s="6" t="str">
        <f>IFERROR(INDEX(I371:$I$30000,MATCH(H370,H371:$H$30000,0),0),"")</f>
        <v/>
      </c>
    </row>
    <row r="371" spans="1:14" hidden="1" x14ac:dyDescent="0.25">
      <c r="A371" s="8">
        <v>42921</v>
      </c>
      <c r="B371" s="9">
        <v>0.70138888888888884</v>
      </c>
      <c r="C371" s="7">
        <v>12448.45</v>
      </c>
      <c r="D371" s="7">
        <v>12448.95</v>
      </c>
      <c r="E371" s="7">
        <v>12446.25</v>
      </c>
      <c r="F371" s="7">
        <v>12447.95</v>
      </c>
      <c r="G371" s="7">
        <v>12451</v>
      </c>
      <c r="H371" s="2"/>
      <c r="I371" s="2" t="str">
        <f t="shared" si="23"/>
        <v/>
      </c>
      <c r="J371" s="2" t="str">
        <f t="shared" si="24"/>
        <v/>
      </c>
      <c r="K371" s="4" t="str">
        <f t="shared" si="22"/>
        <v/>
      </c>
      <c r="L371" s="43" t="str">
        <f t="shared" si="21"/>
        <v/>
      </c>
      <c r="M371" s="6" t="str">
        <f t="array" aca="1" ref="M371" ca="1">IFERROR(INDIRECT("I"&amp;(MAX(($H$1:H370=H371)*ROW($A$1:A370)))),"")</f>
        <v/>
      </c>
      <c r="N371" s="6" t="str">
        <f>IFERROR(INDEX(I372:$I$30000,MATCH(H371,H372:$H$30000,0),0),"")</f>
        <v/>
      </c>
    </row>
    <row r="372" spans="1:14" hidden="1" x14ac:dyDescent="0.25">
      <c r="A372" s="8">
        <v>42921</v>
      </c>
      <c r="B372" s="9">
        <v>0.70208333333333339</v>
      </c>
      <c r="C372" s="7">
        <v>12447.95</v>
      </c>
      <c r="D372" s="7">
        <v>12449.45</v>
      </c>
      <c r="E372" s="7">
        <v>12446.95</v>
      </c>
      <c r="F372" s="7">
        <v>12446.95</v>
      </c>
      <c r="G372" s="7">
        <v>12452</v>
      </c>
      <c r="H372" s="2"/>
      <c r="I372" s="2" t="str">
        <f t="shared" si="23"/>
        <v/>
      </c>
      <c r="J372" s="2" t="str">
        <f t="shared" si="24"/>
        <v/>
      </c>
      <c r="K372" s="4" t="str">
        <f t="shared" si="22"/>
        <v/>
      </c>
      <c r="L372" s="43" t="str">
        <f t="shared" si="21"/>
        <v/>
      </c>
      <c r="M372" s="6" t="str">
        <f t="array" aca="1" ref="M372" ca="1">IFERROR(INDIRECT("I"&amp;(MAX(($H$1:H371=H372)*ROW($A$1:A371)))),"")</f>
        <v/>
      </c>
      <c r="N372" s="6" t="str">
        <f>IFERROR(INDEX(I373:$I$30000,MATCH(H372,H373:$H$30000,0),0),"")</f>
        <v/>
      </c>
    </row>
    <row r="373" spans="1:14" hidden="1" x14ac:dyDescent="0.25">
      <c r="A373" s="8">
        <v>42921</v>
      </c>
      <c r="B373" s="9">
        <v>0.70277777777777783</v>
      </c>
      <c r="C373" s="7">
        <v>12446.95</v>
      </c>
      <c r="D373" s="7">
        <v>12449.75</v>
      </c>
      <c r="E373" s="7">
        <v>12445.75</v>
      </c>
      <c r="F373" s="7">
        <v>12449.75</v>
      </c>
      <c r="G373" s="7">
        <v>12453</v>
      </c>
      <c r="H373" s="2"/>
      <c r="I373" s="2" t="str">
        <f t="shared" si="23"/>
        <v/>
      </c>
      <c r="J373" s="2" t="str">
        <f t="shared" si="24"/>
        <v/>
      </c>
      <c r="K373" s="4" t="str">
        <f t="shared" si="22"/>
        <v/>
      </c>
      <c r="L373" s="43" t="str">
        <f t="shared" si="21"/>
        <v/>
      </c>
      <c r="M373" s="6" t="str">
        <f t="array" aca="1" ref="M373" ca="1">IFERROR(INDIRECT("I"&amp;(MAX(($H$1:H372=H373)*ROW($A$1:A372)))),"")</f>
        <v/>
      </c>
      <c r="N373" s="6" t="str">
        <f>IFERROR(INDEX(I374:$I$30000,MATCH(H373,H374:$H$30000,0),0),"")</f>
        <v/>
      </c>
    </row>
    <row r="374" spans="1:14" hidden="1" x14ac:dyDescent="0.25">
      <c r="A374" s="8">
        <v>42921</v>
      </c>
      <c r="B374" s="9">
        <v>0.70347222222222217</v>
      </c>
      <c r="C374" s="7">
        <v>12449.75</v>
      </c>
      <c r="D374" s="7">
        <v>12454.95</v>
      </c>
      <c r="E374" s="7">
        <v>12449.95</v>
      </c>
      <c r="F374" s="7">
        <v>12454.95</v>
      </c>
      <c r="G374" s="7">
        <v>12454</v>
      </c>
      <c r="H374" s="2"/>
      <c r="I374" s="2" t="str">
        <f t="shared" si="23"/>
        <v/>
      </c>
      <c r="J374" s="2" t="str">
        <f t="shared" si="24"/>
        <v/>
      </c>
      <c r="K374" s="4" t="str">
        <f t="shared" si="22"/>
        <v/>
      </c>
      <c r="L374" s="43" t="str">
        <f t="shared" si="21"/>
        <v/>
      </c>
      <c r="M374" s="6" t="str">
        <f t="array" aca="1" ref="M374" ca="1">IFERROR(INDIRECT("I"&amp;(MAX(($H$1:H373=H374)*ROW($A$1:A373)))),"")</f>
        <v/>
      </c>
      <c r="N374" s="6" t="str">
        <f>IFERROR(INDEX(I375:$I$30000,MATCH(H374,H375:$H$30000,0),0),"")</f>
        <v/>
      </c>
    </row>
    <row r="375" spans="1:14" hidden="1" x14ac:dyDescent="0.25">
      <c r="A375" s="8">
        <v>42921</v>
      </c>
      <c r="B375" s="9">
        <v>0.70416666666666661</v>
      </c>
      <c r="C375" s="7">
        <v>12454.95</v>
      </c>
      <c r="D375" s="7">
        <v>12459.65</v>
      </c>
      <c r="E375" s="7">
        <v>12454.95</v>
      </c>
      <c r="F375" s="7">
        <v>12456.25</v>
      </c>
      <c r="G375" s="7">
        <v>12455</v>
      </c>
      <c r="H375" s="2"/>
      <c r="I375" s="2" t="str">
        <f t="shared" si="23"/>
        <v/>
      </c>
      <c r="J375" s="2" t="str">
        <f t="shared" si="24"/>
        <v/>
      </c>
      <c r="K375" s="4" t="str">
        <f t="shared" si="22"/>
        <v/>
      </c>
      <c r="L375" s="43" t="str">
        <f t="shared" si="21"/>
        <v/>
      </c>
      <c r="M375" s="6" t="str">
        <f t="array" aca="1" ref="M375" ca="1">IFERROR(INDIRECT("I"&amp;(MAX(($H$1:H374=H375)*ROW($A$1:A374)))),"")</f>
        <v/>
      </c>
      <c r="N375" s="6" t="str">
        <f>IFERROR(INDEX(I376:$I$30000,MATCH(H375,H376:$H$30000,0),0),"")</f>
        <v/>
      </c>
    </row>
    <row r="376" spans="1:14" hidden="1" x14ac:dyDescent="0.25">
      <c r="A376" s="8">
        <v>42921</v>
      </c>
      <c r="B376" s="9">
        <v>0.70486111111111116</v>
      </c>
      <c r="C376" s="7">
        <v>12456.25</v>
      </c>
      <c r="D376" s="7">
        <v>12459.95</v>
      </c>
      <c r="E376" s="7">
        <v>12455.75</v>
      </c>
      <c r="F376" s="7">
        <v>12457.95</v>
      </c>
      <c r="G376" s="7">
        <v>12456</v>
      </c>
      <c r="H376" s="2"/>
      <c r="I376" s="2" t="str">
        <f t="shared" si="23"/>
        <v/>
      </c>
      <c r="J376" s="2" t="str">
        <f t="shared" si="24"/>
        <v/>
      </c>
      <c r="K376" s="4" t="str">
        <f t="shared" si="22"/>
        <v/>
      </c>
      <c r="L376" s="43" t="str">
        <f t="shared" si="21"/>
        <v/>
      </c>
      <c r="M376" s="6" t="str">
        <f t="array" aca="1" ref="M376" ca="1">IFERROR(INDIRECT("I"&amp;(MAX(($H$1:H375=H376)*ROW($A$1:A375)))),"")</f>
        <v/>
      </c>
      <c r="N376" s="6" t="str">
        <f>IFERROR(INDEX(I377:$I$30000,MATCH(H376,H377:$H$30000,0),0),"")</f>
        <v/>
      </c>
    </row>
    <row r="377" spans="1:14" hidden="1" x14ac:dyDescent="0.25">
      <c r="A377" s="8">
        <v>42921</v>
      </c>
      <c r="B377" s="9">
        <v>0.7055555555555556</v>
      </c>
      <c r="C377" s="7">
        <v>12457.95</v>
      </c>
      <c r="D377" s="7">
        <v>12460.25</v>
      </c>
      <c r="E377" s="7">
        <v>12454.95</v>
      </c>
      <c r="F377" s="7">
        <v>12454.95</v>
      </c>
      <c r="G377" s="7">
        <v>12457</v>
      </c>
      <c r="H377" s="2"/>
      <c r="I377" s="2" t="str">
        <f t="shared" si="23"/>
        <v/>
      </c>
      <c r="J377" s="2" t="str">
        <f t="shared" si="24"/>
        <v/>
      </c>
      <c r="K377" s="4" t="str">
        <f t="shared" si="22"/>
        <v/>
      </c>
      <c r="L377" s="43" t="str">
        <f t="shared" si="21"/>
        <v/>
      </c>
      <c r="M377" s="6" t="str">
        <f t="array" aca="1" ref="M377" ca="1">IFERROR(INDIRECT("I"&amp;(MAX(($H$1:H376=H377)*ROW($A$1:A376)))),"")</f>
        <v/>
      </c>
      <c r="N377" s="6" t="str">
        <f>IFERROR(INDEX(I378:$I$30000,MATCH(H377,H378:$H$30000,0),0),"")</f>
        <v/>
      </c>
    </row>
    <row r="378" spans="1:14" hidden="1" x14ac:dyDescent="0.25">
      <c r="A378" s="8">
        <v>42921</v>
      </c>
      <c r="B378" s="9">
        <v>0.70624999999999993</v>
      </c>
      <c r="C378" s="7">
        <v>12454.95</v>
      </c>
      <c r="D378" s="7">
        <v>12455.95</v>
      </c>
      <c r="E378" s="7">
        <v>12453.75</v>
      </c>
      <c r="F378" s="7">
        <v>12455.45</v>
      </c>
      <c r="G378" s="7">
        <v>12458</v>
      </c>
      <c r="H378" s="2"/>
      <c r="I378" s="2" t="str">
        <f t="shared" si="23"/>
        <v/>
      </c>
      <c r="J378" s="2" t="str">
        <f t="shared" si="24"/>
        <v/>
      </c>
      <c r="K378" s="4" t="str">
        <f t="shared" si="22"/>
        <v/>
      </c>
      <c r="L378" s="43" t="str">
        <f t="shared" si="21"/>
        <v/>
      </c>
      <c r="M378" s="6" t="str">
        <f t="array" aca="1" ref="M378" ca="1">IFERROR(INDIRECT("I"&amp;(MAX(($H$1:H377=H378)*ROW($A$1:A377)))),"")</f>
        <v/>
      </c>
      <c r="N378" s="6" t="str">
        <f>IFERROR(INDEX(I379:$I$30000,MATCH(H378,H379:$H$30000,0),0),"")</f>
        <v/>
      </c>
    </row>
    <row r="379" spans="1:14" hidden="1" x14ac:dyDescent="0.25">
      <c r="A379" s="8">
        <v>42921</v>
      </c>
      <c r="B379" s="9">
        <v>0.70694444444444438</v>
      </c>
      <c r="C379" s="7">
        <v>12455.45</v>
      </c>
      <c r="D379" s="7">
        <v>12455.45</v>
      </c>
      <c r="E379" s="7">
        <v>12452.25</v>
      </c>
      <c r="F379" s="7">
        <v>12454.25</v>
      </c>
      <c r="G379" s="7">
        <v>12459</v>
      </c>
      <c r="H379" s="2"/>
      <c r="I379" s="2" t="str">
        <f t="shared" si="23"/>
        <v/>
      </c>
      <c r="J379" s="2" t="str">
        <f t="shared" si="24"/>
        <v/>
      </c>
      <c r="K379" s="4" t="str">
        <f t="shared" si="22"/>
        <v/>
      </c>
      <c r="L379" s="43" t="str">
        <f t="shared" si="21"/>
        <v/>
      </c>
      <c r="M379" s="6" t="str">
        <f t="array" aca="1" ref="M379" ca="1">IFERROR(INDIRECT("I"&amp;(MAX(($H$1:H378=H379)*ROW($A$1:A378)))),"")</f>
        <v/>
      </c>
      <c r="N379" s="6" t="str">
        <f>IFERROR(INDEX(I380:$I$30000,MATCH(H379,H380:$H$30000,0),0),"")</f>
        <v/>
      </c>
    </row>
    <row r="380" spans="1:14" hidden="1" x14ac:dyDescent="0.25">
      <c r="A380" s="8">
        <v>42921</v>
      </c>
      <c r="B380" s="9">
        <v>0.70763888888888893</v>
      </c>
      <c r="C380" s="7">
        <v>12454.25</v>
      </c>
      <c r="D380" s="7">
        <v>12456.15</v>
      </c>
      <c r="E380" s="7">
        <v>12451.45</v>
      </c>
      <c r="F380" s="7">
        <v>12453.95</v>
      </c>
      <c r="G380" s="7">
        <v>12460</v>
      </c>
      <c r="H380" s="2"/>
      <c r="I380" s="2" t="str">
        <f t="shared" si="23"/>
        <v/>
      </c>
      <c r="J380" s="2" t="str">
        <f t="shared" si="24"/>
        <v/>
      </c>
      <c r="K380" s="4" t="str">
        <f t="shared" si="22"/>
        <v/>
      </c>
      <c r="L380" s="43" t="str">
        <f t="shared" si="21"/>
        <v/>
      </c>
      <c r="M380" s="6" t="str">
        <f t="array" aca="1" ref="M380" ca="1">IFERROR(INDIRECT("I"&amp;(MAX(($H$1:H379=H380)*ROW($A$1:A379)))),"")</f>
        <v/>
      </c>
      <c r="N380" s="6" t="str">
        <f>IFERROR(INDEX(I381:$I$30000,MATCH(H380,H381:$H$30000,0),0),"")</f>
        <v/>
      </c>
    </row>
    <row r="381" spans="1:14" hidden="1" x14ac:dyDescent="0.25">
      <c r="A381" s="8">
        <v>42921</v>
      </c>
      <c r="B381" s="9">
        <v>0.70833333333333337</v>
      </c>
      <c r="C381" s="7">
        <v>12453.95</v>
      </c>
      <c r="D381" s="7">
        <v>12456.25</v>
      </c>
      <c r="E381" s="7">
        <v>12452.95</v>
      </c>
      <c r="F381" s="7">
        <v>12455.25</v>
      </c>
      <c r="G381" s="7">
        <v>12461</v>
      </c>
      <c r="H381" s="2"/>
      <c r="I381" s="2" t="str">
        <f t="shared" si="23"/>
        <v/>
      </c>
      <c r="J381" s="2" t="str">
        <f t="shared" si="24"/>
        <v/>
      </c>
      <c r="K381" s="4" t="str">
        <f t="shared" si="22"/>
        <v/>
      </c>
      <c r="L381" s="43" t="str">
        <f t="shared" si="21"/>
        <v/>
      </c>
      <c r="M381" s="6" t="str">
        <f t="array" aca="1" ref="M381" ca="1">IFERROR(INDIRECT("I"&amp;(MAX(($H$1:H380=H381)*ROW($A$1:A380)))),"")</f>
        <v/>
      </c>
      <c r="N381" s="6" t="str">
        <f>IFERROR(INDEX(I382:$I$30000,MATCH(H381,H382:$H$30000,0),0),"")</f>
        <v/>
      </c>
    </row>
    <row r="382" spans="1:14" hidden="1" x14ac:dyDescent="0.25">
      <c r="A382" s="8">
        <v>42921</v>
      </c>
      <c r="B382" s="9">
        <v>0.7090277777777777</v>
      </c>
      <c r="C382" s="7">
        <v>12455.25</v>
      </c>
      <c r="D382" s="7">
        <v>12466.65</v>
      </c>
      <c r="E382" s="7">
        <v>12454.75</v>
      </c>
      <c r="F382" s="7">
        <v>12461.75</v>
      </c>
      <c r="G382" s="7">
        <v>12462</v>
      </c>
      <c r="H382" s="2"/>
      <c r="I382" s="2" t="str">
        <f t="shared" si="23"/>
        <v/>
      </c>
      <c r="J382" s="2" t="str">
        <f t="shared" si="24"/>
        <v/>
      </c>
      <c r="K382" s="4" t="str">
        <f t="shared" si="22"/>
        <v/>
      </c>
      <c r="L382" s="43" t="str">
        <f t="shared" ref="L382:L445" si="25">+IF(H382="","",IF(AND(H382="B",K382&lt;I382,K382&gt;J382),"NON",IF(AND(H382="B",K382&lt;I382,K382&lt;J382),"OUI",IF(AND(H382="H",K382&gt;I382,K382&lt;J382),"NON",IF(AND(H382="H",K382&gt;J382),"OUI",IF(AND(H382="B",K382&gt;J382),"Non atteint",IF(AND(H382="H",K382&lt;J382),"Non atteint")))))))</f>
        <v/>
      </c>
      <c r="M382" s="6" t="str">
        <f t="array" aca="1" ref="M382" ca="1">IFERROR(INDIRECT("I"&amp;(MAX(($H$1:H381=H382)*ROW($A$1:A381)))),"")</f>
        <v/>
      </c>
      <c r="N382" s="6" t="str">
        <f>IFERROR(INDEX(I383:$I$30000,MATCH(H382,H383:$H$30000,0),0),"")</f>
        <v/>
      </c>
    </row>
    <row r="383" spans="1:14" hidden="1" x14ac:dyDescent="0.25">
      <c r="A383" s="8">
        <v>42921</v>
      </c>
      <c r="B383" s="9">
        <v>0.70972222222222225</v>
      </c>
      <c r="C383" s="7">
        <v>12461.75</v>
      </c>
      <c r="D383" s="7">
        <v>12467.75</v>
      </c>
      <c r="E383" s="7">
        <v>12460.45</v>
      </c>
      <c r="F383" s="7">
        <v>12467.75</v>
      </c>
      <c r="G383" s="7">
        <v>12463</v>
      </c>
      <c r="H383" s="2"/>
      <c r="I383" s="2" t="str">
        <f t="shared" si="23"/>
        <v/>
      </c>
      <c r="J383" s="2" t="str">
        <f t="shared" si="24"/>
        <v/>
      </c>
      <c r="K383" s="4" t="str">
        <f t="shared" si="22"/>
        <v/>
      </c>
      <c r="L383" s="43" t="str">
        <f t="shared" si="25"/>
        <v/>
      </c>
      <c r="M383" s="6" t="str">
        <f t="array" aca="1" ref="M383" ca="1">IFERROR(INDIRECT("I"&amp;(MAX(($H$1:H382=H383)*ROW($A$1:A382)))),"")</f>
        <v/>
      </c>
      <c r="N383" s="6" t="str">
        <f>IFERROR(INDEX(I384:$I$30000,MATCH(H383,H384:$H$30000,0),0),"")</f>
        <v/>
      </c>
    </row>
    <row r="384" spans="1:14" hidden="1" x14ac:dyDescent="0.25">
      <c r="A384" s="8">
        <v>42921</v>
      </c>
      <c r="B384" s="9">
        <v>0.7104166666666667</v>
      </c>
      <c r="C384" s="7">
        <v>12467.75</v>
      </c>
      <c r="D384" s="7">
        <v>12469.15</v>
      </c>
      <c r="E384" s="7">
        <v>12462.25</v>
      </c>
      <c r="F384" s="7">
        <v>12462.25</v>
      </c>
      <c r="G384" s="7">
        <v>12464</v>
      </c>
      <c r="H384" s="2"/>
      <c r="I384" s="2" t="str">
        <f t="shared" si="23"/>
        <v/>
      </c>
      <c r="J384" s="2" t="str">
        <f t="shared" si="24"/>
        <v/>
      </c>
      <c r="K384" s="4" t="str">
        <f t="shared" si="22"/>
        <v/>
      </c>
      <c r="L384" s="43" t="str">
        <f t="shared" si="25"/>
        <v/>
      </c>
      <c r="M384" s="6" t="str">
        <f t="array" aca="1" ref="M384" ca="1">IFERROR(INDIRECT("I"&amp;(MAX(($H$1:H383=H384)*ROW($A$1:A383)))),"")</f>
        <v/>
      </c>
      <c r="N384" s="6" t="str">
        <f>IFERROR(INDEX(I385:$I$30000,MATCH(H384,H385:$H$30000,0),0),"")</f>
        <v/>
      </c>
    </row>
    <row r="385" spans="1:14" hidden="1" x14ac:dyDescent="0.25">
      <c r="A385" s="8">
        <v>42921</v>
      </c>
      <c r="B385" s="9">
        <v>0.71111111111111114</v>
      </c>
      <c r="C385" s="7">
        <v>12462.25</v>
      </c>
      <c r="D385" s="7">
        <v>12463.65</v>
      </c>
      <c r="E385" s="7">
        <v>12458.95</v>
      </c>
      <c r="F385" s="7">
        <v>12462.45</v>
      </c>
      <c r="G385" s="7">
        <v>12465</v>
      </c>
      <c r="H385" s="2"/>
      <c r="I385" s="2" t="str">
        <f t="shared" si="23"/>
        <v/>
      </c>
      <c r="J385" s="2" t="str">
        <f t="shared" si="24"/>
        <v/>
      </c>
      <c r="K385" s="4" t="str">
        <f t="shared" si="22"/>
        <v/>
      </c>
      <c r="L385" s="43" t="str">
        <f t="shared" si="25"/>
        <v/>
      </c>
      <c r="M385" s="6" t="str">
        <f t="array" aca="1" ref="M385" ca="1">IFERROR(INDIRECT("I"&amp;(MAX(($H$1:H384=H385)*ROW($A$1:A384)))),"")</f>
        <v/>
      </c>
      <c r="N385" s="6" t="str">
        <f>IFERROR(INDEX(I386:$I$30000,MATCH(H385,H386:$H$30000,0),0),"")</f>
        <v/>
      </c>
    </row>
    <row r="386" spans="1:14" hidden="1" x14ac:dyDescent="0.25">
      <c r="A386" s="8">
        <v>42921</v>
      </c>
      <c r="B386" s="9">
        <v>0.71180555555555547</v>
      </c>
      <c r="C386" s="7">
        <v>12462.45</v>
      </c>
      <c r="D386" s="7">
        <v>12462.75</v>
      </c>
      <c r="E386" s="7">
        <v>12460.95</v>
      </c>
      <c r="F386" s="7">
        <v>12461.95</v>
      </c>
      <c r="G386" s="7">
        <v>12466</v>
      </c>
      <c r="H386" s="2"/>
      <c r="I386" s="2" t="str">
        <f t="shared" si="23"/>
        <v/>
      </c>
      <c r="J386" s="2" t="str">
        <f t="shared" si="24"/>
        <v/>
      </c>
      <c r="K386" s="4" t="str">
        <f t="shared" si="22"/>
        <v/>
      </c>
      <c r="L386" s="43" t="str">
        <f t="shared" si="25"/>
        <v/>
      </c>
      <c r="M386" s="6" t="str">
        <f t="array" aca="1" ref="M386" ca="1">IFERROR(INDIRECT("I"&amp;(MAX(($H$1:H385=H386)*ROW($A$1:A385)))),"")</f>
        <v/>
      </c>
      <c r="N386" s="6" t="str">
        <f>IFERROR(INDEX(I387:$I$30000,MATCH(H386,H387:$H$30000,0),0),"")</f>
        <v/>
      </c>
    </row>
    <row r="387" spans="1:14" hidden="1" x14ac:dyDescent="0.25">
      <c r="A387" s="8">
        <v>42921</v>
      </c>
      <c r="B387" s="9">
        <v>0.71250000000000002</v>
      </c>
      <c r="C387" s="7">
        <v>12461.95</v>
      </c>
      <c r="D387" s="7">
        <v>12475.15</v>
      </c>
      <c r="E387" s="7">
        <v>12461.75</v>
      </c>
      <c r="F387" s="7">
        <v>12468.95</v>
      </c>
      <c r="G387" s="7">
        <v>12467</v>
      </c>
      <c r="H387" s="2"/>
      <c r="I387" s="2" t="str">
        <f t="shared" si="23"/>
        <v/>
      </c>
      <c r="J387" s="2" t="str">
        <f t="shared" si="24"/>
        <v/>
      </c>
      <c r="K387" s="4" t="str">
        <f t="shared" si="22"/>
        <v/>
      </c>
      <c r="L387" s="43" t="str">
        <f t="shared" si="25"/>
        <v/>
      </c>
      <c r="M387" s="6" t="str">
        <f t="array" aca="1" ref="M387" ca="1">IFERROR(INDIRECT("I"&amp;(MAX(($H$1:H386=H387)*ROW($A$1:A386)))),"")</f>
        <v/>
      </c>
      <c r="N387" s="6" t="str">
        <f>IFERROR(INDEX(I388:$I$30000,MATCH(H387,H388:$H$30000,0),0),"")</f>
        <v/>
      </c>
    </row>
    <row r="388" spans="1:14" hidden="1" x14ac:dyDescent="0.25">
      <c r="A388" s="8">
        <v>42921</v>
      </c>
      <c r="B388" s="9">
        <v>0.71319444444444446</v>
      </c>
      <c r="C388" s="7">
        <v>12468.95</v>
      </c>
      <c r="D388" s="7">
        <v>12469.25</v>
      </c>
      <c r="E388" s="7">
        <v>12460.95</v>
      </c>
      <c r="F388" s="7">
        <v>12462.95</v>
      </c>
      <c r="G388" s="7">
        <v>12468</v>
      </c>
      <c r="H388" s="2"/>
      <c r="I388" s="2" t="str">
        <f t="shared" si="23"/>
        <v/>
      </c>
      <c r="J388" s="2" t="str">
        <f t="shared" si="24"/>
        <v/>
      </c>
      <c r="K388" s="4" t="str">
        <f t="shared" si="22"/>
        <v/>
      </c>
      <c r="L388" s="43" t="str">
        <f t="shared" si="25"/>
        <v/>
      </c>
      <c r="M388" s="6" t="str">
        <f t="array" aca="1" ref="M388" ca="1">IFERROR(INDIRECT("I"&amp;(MAX(($H$1:H387=H388)*ROW($A$1:A387)))),"")</f>
        <v/>
      </c>
      <c r="N388" s="6" t="str">
        <f>IFERROR(INDEX(I389:$I$30000,MATCH(H388,H389:$H$30000,0),0),"")</f>
        <v/>
      </c>
    </row>
    <row r="389" spans="1:14" hidden="1" x14ac:dyDescent="0.25">
      <c r="A389" s="8">
        <v>42921</v>
      </c>
      <c r="B389" s="9">
        <v>0.71388888888888891</v>
      </c>
      <c r="C389" s="7">
        <v>12462.95</v>
      </c>
      <c r="D389" s="7">
        <v>12465.95</v>
      </c>
      <c r="E389" s="7">
        <v>12462.75</v>
      </c>
      <c r="F389" s="7">
        <v>12464.45</v>
      </c>
      <c r="G389" s="7">
        <v>12469</v>
      </c>
      <c r="H389" s="2"/>
      <c r="I389" s="2" t="str">
        <f t="shared" si="23"/>
        <v/>
      </c>
      <c r="J389" s="2" t="str">
        <f t="shared" si="24"/>
        <v/>
      </c>
      <c r="K389" s="4" t="str">
        <f t="shared" si="22"/>
        <v/>
      </c>
      <c r="L389" s="43" t="str">
        <f t="shared" si="25"/>
        <v/>
      </c>
      <c r="M389" s="6" t="str">
        <f t="array" aca="1" ref="M389" ca="1">IFERROR(INDIRECT("I"&amp;(MAX(($H$1:H388=H389)*ROW($A$1:A388)))),"")</f>
        <v/>
      </c>
      <c r="N389" s="6" t="str">
        <f>IFERROR(INDEX(I390:$I$30000,MATCH(H389,H390:$H$30000,0),0),"")</f>
        <v/>
      </c>
    </row>
    <row r="390" spans="1:14" hidden="1" x14ac:dyDescent="0.25">
      <c r="A390" s="8">
        <v>42921</v>
      </c>
      <c r="B390" s="9">
        <v>0.71458333333333324</v>
      </c>
      <c r="C390" s="7">
        <v>12464.45</v>
      </c>
      <c r="D390" s="7">
        <v>12466.95</v>
      </c>
      <c r="E390" s="7">
        <v>12464.75</v>
      </c>
      <c r="F390" s="7">
        <v>12465.45</v>
      </c>
      <c r="G390" s="7">
        <v>12470</v>
      </c>
      <c r="H390" s="2"/>
      <c r="I390" s="2" t="str">
        <f t="shared" si="23"/>
        <v/>
      </c>
      <c r="J390" s="2" t="str">
        <f t="shared" si="24"/>
        <v/>
      </c>
      <c r="K390" s="4" t="str">
        <f t="shared" si="22"/>
        <v/>
      </c>
      <c r="L390" s="43" t="str">
        <f t="shared" si="25"/>
        <v/>
      </c>
      <c r="M390" s="6" t="str">
        <f t="array" aca="1" ref="M390" ca="1">IFERROR(INDIRECT("I"&amp;(MAX(($H$1:H389=H390)*ROW($A$1:A389)))),"")</f>
        <v/>
      </c>
      <c r="N390" s="6" t="str">
        <f>IFERROR(INDEX(I391:$I$30000,MATCH(H390,H391:$H$30000,0),0),"")</f>
        <v/>
      </c>
    </row>
    <row r="391" spans="1:14" hidden="1" x14ac:dyDescent="0.25">
      <c r="A391" s="8">
        <v>42921</v>
      </c>
      <c r="B391" s="9">
        <v>0.71527777777777779</v>
      </c>
      <c r="C391" s="7">
        <v>12465.45</v>
      </c>
      <c r="D391" s="7">
        <v>12473.65</v>
      </c>
      <c r="E391" s="7">
        <v>12465.45</v>
      </c>
      <c r="F391" s="7">
        <v>12469.95</v>
      </c>
      <c r="G391" s="7">
        <v>12472</v>
      </c>
      <c r="H391" s="2"/>
      <c r="I391" s="2" t="str">
        <f t="shared" si="23"/>
        <v/>
      </c>
      <c r="J391" s="2" t="str">
        <f t="shared" si="24"/>
        <v/>
      </c>
      <c r="K391" s="4" t="str">
        <f t="shared" si="22"/>
        <v/>
      </c>
      <c r="L391" s="43" t="str">
        <f t="shared" si="25"/>
        <v/>
      </c>
      <c r="M391" s="6" t="str">
        <f t="array" aca="1" ref="M391" ca="1">IFERROR(INDIRECT("I"&amp;(MAX(($H$1:H390=H391)*ROW($A$1:A390)))),"")</f>
        <v/>
      </c>
      <c r="N391" s="6" t="str">
        <f>IFERROR(INDEX(I392:$I$30000,MATCH(H391,H392:$H$30000,0),0),"")</f>
        <v/>
      </c>
    </row>
    <row r="392" spans="1:14" hidden="1" x14ac:dyDescent="0.25">
      <c r="A392" s="8">
        <v>42921</v>
      </c>
      <c r="B392" s="9">
        <v>0.71597222222222223</v>
      </c>
      <c r="C392" s="7">
        <v>12469.95</v>
      </c>
      <c r="D392" s="7">
        <v>12470.45</v>
      </c>
      <c r="E392" s="7">
        <v>12465.45</v>
      </c>
      <c r="F392" s="7">
        <v>12467.45</v>
      </c>
      <c r="G392" s="7">
        <v>12473</v>
      </c>
      <c r="H392" s="2"/>
      <c r="I392" s="2" t="str">
        <f t="shared" si="23"/>
        <v/>
      </c>
      <c r="J392" s="2" t="str">
        <f t="shared" si="24"/>
        <v/>
      </c>
      <c r="K392" s="4" t="str">
        <f t="shared" si="22"/>
        <v/>
      </c>
      <c r="L392" s="43" t="str">
        <f t="shared" si="25"/>
        <v/>
      </c>
      <c r="M392" s="6" t="str">
        <f t="array" aca="1" ref="M392" ca="1">IFERROR(INDIRECT("I"&amp;(MAX(($H$1:H391=H392)*ROW($A$1:A391)))),"")</f>
        <v/>
      </c>
      <c r="N392" s="6" t="str">
        <f>IFERROR(INDEX(I393:$I$30000,MATCH(H392,H393:$H$30000,0),0),"")</f>
        <v/>
      </c>
    </row>
    <row r="393" spans="1:14" hidden="1" x14ac:dyDescent="0.25">
      <c r="A393" s="8">
        <v>42921</v>
      </c>
      <c r="B393" s="9">
        <v>0.71666666666666667</v>
      </c>
      <c r="C393" s="7">
        <v>12467.45</v>
      </c>
      <c r="D393" s="7">
        <v>12468.95</v>
      </c>
      <c r="E393" s="7">
        <v>12466.95</v>
      </c>
      <c r="F393" s="7">
        <v>12467.45</v>
      </c>
      <c r="G393" s="7">
        <v>12474</v>
      </c>
      <c r="H393" s="2"/>
      <c r="I393" s="2" t="str">
        <f t="shared" si="23"/>
        <v/>
      </c>
      <c r="J393" s="2" t="str">
        <f t="shared" si="24"/>
        <v/>
      </c>
      <c r="K393" s="4" t="str">
        <f t="shared" si="22"/>
        <v/>
      </c>
      <c r="L393" s="43" t="str">
        <f t="shared" si="25"/>
        <v/>
      </c>
      <c r="M393" s="6" t="str">
        <f t="array" aca="1" ref="M393" ca="1">IFERROR(INDIRECT("I"&amp;(MAX(($H$1:H392=H393)*ROW($A$1:A392)))),"")</f>
        <v/>
      </c>
      <c r="N393" s="6" t="str">
        <f>IFERROR(INDEX(I394:$I$30000,MATCH(H393,H394:$H$30000,0),0),"")</f>
        <v/>
      </c>
    </row>
    <row r="394" spans="1:14" hidden="1" x14ac:dyDescent="0.25">
      <c r="A394" s="8">
        <v>42921</v>
      </c>
      <c r="B394" s="9">
        <v>0.71736111111111101</v>
      </c>
      <c r="C394" s="7">
        <v>12467.45</v>
      </c>
      <c r="D394" s="7">
        <v>12473.65</v>
      </c>
      <c r="E394" s="7">
        <v>12466.75</v>
      </c>
      <c r="F394" s="7">
        <v>12469.95</v>
      </c>
      <c r="G394" s="7">
        <v>12475</v>
      </c>
      <c r="H394" s="2"/>
      <c r="I394" s="2" t="str">
        <f t="shared" si="23"/>
        <v/>
      </c>
      <c r="J394" s="2" t="str">
        <f t="shared" si="24"/>
        <v/>
      </c>
      <c r="K394" s="4" t="str">
        <f t="shared" si="22"/>
        <v/>
      </c>
      <c r="L394" s="43" t="str">
        <f t="shared" si="25"/>
        <v/>
      </c>
      <c r="M394" s="6" t="str">
        <f t="array" aca="1" ref="M394" ca="1">IFERROR(INDIRECT("I"&amp;(MAX(($H$1:H393=H394)*ROW($A$1:A393)))),"")</f>
        <v/>
      </c>
      <c r="N394" s="6" t="str">
        <f>IFERROR(INDEX(I395:$I$30000,MATCH(H394,H395:$H$30000,0),0),"")</f>
        <v/>
      </c>
    </row>
    <row r="395" spans="1:14" hidden="1" x14ac:dyDescent="0.25">
      <c r="A395" s="8">
        <v>42921</v>
      </c>
      <c r="B395" s="9">
        <v>0.71805555555555556</v>
      </c>
      <c r="C395" s="7">
        <v>12469.95</v>
      </c>
      <c r="D395" s="7">
        <v>12473.75</v>
      </c>
      <c r="E395" s="7">
        <v>12468.75</v>
      </c>
      <c r="F395" s="7">
        <v>12471.45</v>
      </c>
      <c r="G395" s="7">
        <v>12476</v>
      </c>
      <c r="H395" s="2"/>
      <c r="I395" s="2" t="str">
        <f t="shared" si="23"/>
        <v/>
      </c>
      <c r="J395" s="2" t="str">
        <f t="shared" si="24"/>
        <v/>
      </c>
      <c r="K395" s="4" t="str">
        <f t="shared" si="22"/>
        <v/>
      </c>
      <c r="L395" s="43" t="str">
        <f t="shared" si="25"/>
        <v/>
      </c>
      <c r="M395" s="6" t="str">
        <f t="array" aca="1" ref="M395" ca="1">IFERROR(INDIRECT("I"&amp;(MAX(($H$1:H394=H395)*ROW($A$1:A394)))),"")</f>
        <v/>
      </c>
      <c r="N395" s="6" t="str">
        <f>IFERROR(INDEX(I396:$I$30000,MATCH(H395,H396:$H$30000,0),0),"")</f>
        <v/>
      </c>
    </row>
    <row r="396" spans="1:14" hidden="1" x14ac:dyDescent="0.25">
      <c r="A396" s="8">
        <v>42921</v>
      </c>
      <c r="B396" s="9">
        <v>0.71875</v>
      </c>
      <c r="C396" s="7">
        <v>12471.45</v>
      </c>
      <c r="D396" s="7">
        <v>12475.25</v>
      </c>
      <c r="E396" s="7">
        <v>12471.45</v>
      </c>
      <c r="F396" s="7">
        <v>12472.45</v>
      </c>
      <c r="G396" s="7">
        <v>12477</v>
      </c>
      <c r="H396" s="2"/>
      <c r="I396" s="2" t="str">
        <f t="shared" si="23"/>
        <v/>
      </c>
      <c r="J396" s="2" t="str">
        <f t="shared" si="24"/>
        <v/>
      </c>
      <c r="K396" s="4" t="str">
        <f t="shared" si="22"/>
        <v/>
      </c>
      <c r="L396" s="43" t="str">
        <f t="shared" si="25"/>
        <v/>
      </c>
      <c r="M396" s="6" t="str">
        <f t="array" aca="1" ref="M396" ca="1">IFERROR(INDIRECT("I"&amp;(MAX(($H$1:H395=H396)*ROW($A$1:A395)))),"")</f>
        <v/>
      </c>
      <c r="N396" s="6" t="str">
        <f>IFERROR(INDEX(I397:$I$30000,MATCH(H396,H397:$H$30000,0),0),"")</f>
        <v/>
      </c>
    </row>
    <row r="397" spans="1:14" hidden="1" x14ac:dyDescent="0.25">
      <c r="A397" s="8">
        <v>42921</v>
      </c>
      <c r="B397" s="9">
        <v>0.71944444444444444</v>
      </c>
      <c r="C397" s="7">
        <v>12472.45</v>
      </c>
      <c r="D397" s="7">
        <v>12477.65</v>
      </c>
      <c r="E397" s="7">
        <v>12472.75</v>
      </c>
      <c r="F397" s="7">
        <v>12475.45</v>
      </c>
      <c r="G397" s="7">
        <v>12478</v>
      </c>
      <c r="H397" s="2"/>
      <c r="I397" s="2" t="str">
        <f t="shared" si="23"/>
        <v/>
      </c>
      <c r="J397" s="2" t="str">
        <f t="shared" si="24"/>
        <v/>
      </c>
      <c r="K397" s="4" t="str">
        <f t="shared" si="22"/>
        <v/>
      </c>
      <c r="L397" s="43" t="str">
        <f t="shared" si="25"/>
        <v/>
      </c>
      <c r="M397" s="6" t="str">
        <f t="array" aca="1" ref="M397" ca="1">IFERROR(INDIRECT("I"&amp;(MAX(($H$1:H396=H397)*ROW($A$1:A396)))),"")</f>
        <v/>
      </c>
      <c r="N397" s="6" t="str">
        <f>IFERROR(INDEX(I398:$I$30000,MATCH(H397,H398:$H$30000,0),0),"")</f>
        <v/>
      </c>
    </row>
    <row r="398" spans="1:14" hidden="1" x14ac:dyDescent="0.25">
      <c r="A398" s="8">
        <v>42921</v>
      </c>
      <c r="B398" s="9">
        <v>0.72013888888888899</v>
      </c>
      <c r="C398" s="7">
        <v>12475.45</v>
      </c>
      <c r="D398" s="7">
        <v>12476.45</v>
      </c>
      <c r="E398" s="7">
        <v>12473.45</v>
      </c>
      <c r="F398" s="7">
        <v>12474.95</v>
      </c>
      <c r="G398" s="7">
        <v>12476</v>
      </c>
      <c r="H398" s="2"/>
      <c r="I398" s="2" t="str">
        <f t="shared" si="23"/>
        <v/>
      </c>
      <c r="J398" s="2" t="str">
        <f t="shared" si="24"/>
        <v/>
      </c>
      <c r="K398" s="4" t="str">
        <f t="shared" si="22"/>
        <v/>
      </c>
      <c r="L398" s="43" t="str">
        <f t="shared" si="25"/>
        <v/>
      </c>
      <c r="M398" s="6" t="str">
        <f t="array" aca="1" ref="M398" ca="1">IFERROR(INDIRECT("I"&amp;(MAX(($H$1:H397=H398)*ROW($A$1:A397)))),"")</f>
        <v/>
      </c>
      <c r="N398" s="6" t="str">
        <f>IFERROR(INDEX(I399:$I$30000,MATCH(H398,H399:$H$30000,0),0),"")</f>
        <v/>
      </c>
    </row>
    <row r="399" spans="1:14" hidden="1" x14ac:dyDescent="0.25">
      <c r="A399" s="8">
        <v>42921</v>
      </c>
      <c r="B399" s="9">
        <v>0.72083333333333333</v>
      </c>
      <c r="C399" s="7">
        <v>12474.95</v>
      </c>
      <c r="D399" s="7">
        <v>12475.25</v>
      </c>
      <c r="E399" s="7">
        <v>12470.45</v>
      </c>
      <c r="F399" s="7">
        <v>12470.75</v>
      </c>
      <c r="G399" s="7">
        <v>12474</v>
      </c>
      <c r="H399" s="2"/>
      <c r="I399" s="2" t="str">
        <f t="shared" si="23"/>
        <v/>
      </c>
      <c r="J399" s="2" t="str">
        <f t="shared" si="24"/>
        <v/>
      </c>
      <c r="K399" s="4" t="str">
        <f t="shared" si="22"/>
        <v/>
      </c>
      <c r="L399" s="43" t="str">
        <f t="shared" si="25"/>
        <v/>
      </c>
      <c r="M399" s="6" t="str">
        <f t="array" aca="1" ref="M399" ca="1">IFERROR(INDIRECT("I"&amp;(MAX(($H$1:H398=H399)*ROW($A$1:A398)))),"")</f>
        <v/>
      </c>
      <c r="N399" s="6" t="str">
        <f>IFERROR(INDEX(I400:$I$30000,MATCH(H399,H400:$H$30000,0),0),"")</f>
        <v/>
      </c>
    </row>
    <row r="400" spans="1:14" hidden="1" x14ac:dyDescent="0.25">
      <c r="A400" s="8">
        <v>42921</v>
      </c>
      <c r="B400" s="9">
        <v>0.72152777777777777</v>
      </c>
      <c r="C400" s="7">
        <v>12470.75</v>
      </c>
      <c r="D400" s="7">
        <v>12471.95</v>
      </c>
      <c r="E400" s="7">
        <v>12469.95</v>
      </c>
      <c r="F400" s="7">
        <v>12471.75</v>
      </c>
      <c r="G400" s="7">
        <v>12472</v>
      </c>
      <c r="H400" s="2"/>
      <c r="I400" s="2" t="str">
        <f t="shared" si="23"/>
        <v/>
      </c>
      <c r="J400" s="2" t="str">
        <f t="shared" si="24"/>
        <v/>
      </c>
      <c r="K400" s="4" t="str">
        <f t="shared" si="22"/>
        <v/>
      </c>
      <c r="L400" s="43" t="str">
        <f t="shared" si="25"/>
        <v/>
      </c>
      <c r="M400" s="6" t="str">
        <f t="array" aca="1" ref="M400" ca="1">IFERROR(INDIRECT("I"&amp;(MAX(($H$1:H399=H400)*ROW($A$1:A399)))),"")</f>
        <v/>
      </c>
      <c r="N400" s="6" t="str">
        <f>IFERROR(INDEX(I401:$I$30000,MATCH(H400,H401:$H$30000,0),0),"")</f>
        <v/>
      </c>
    </row>
    <row r="401" spans="1:14" hidden="1" x14ac:dyDescent="0.25">
      <c r="A401" s="8">
        <v>42921</v>
      </c>
      <c r="B401" s="9">
        <v>0.72222222222222221</v>
      </c>
      <c r="C401" s="7">
        <v>12471.75</v>
      </c>
      <c r="D401" s="7">
        <v>12472.25</v>
      </c>
      <c r="E401" s="7">
        <v>12469.45</v>
      </c>
      <c r="F401" s="7">
        <v>12469.95</v>
      </c>
      <c r="G401" s="7">
        <v>12471</v>
      </c>
      <c r="H401" s="2"/>
      <c r="I401" s="2" t="str">
        <f t="shared" si="23"/>
        <v/>
      </c>
      <c r="J401" s="2" t="str">
        <f t="shared" si="24"/>
        <v/>
      </c>
      <c r="K401" s="4" t="str">
        <f t="shared" si="22"/>
        <v/>
      </c>
      <c r="L401" s="43" t="str">
        <f t="shared" si="25"/>
        <v/>
      </c>
      <c r="M401" s="6" t="str">
        <f t="array" aca="1" ref="M401" ca="1">IFERROR(INDIRECT("I"&amp;(MAX(($H$1:H400=H401)*ROW($A$1:A400)))),"")</f>
        <v/>
      </c>
      <c r="N401" s="6" t="str">
        <f>IFERROR(INDEX(I402:$I$30000,MATCH(H401,H402:$H$30000,0),0),"")</f>
        <v/>
      </c>
    </row>
    <row r="402" spans="1:14" hidden="1" x14ac:dyDescent="0.25">
      <c r="A402" s="8">
        <v>42921</v>
      </c>
      <c r="B402" s="9">
        <v>0.72291666666666676</v>
      </c>
      <c r="C402" s="7">
        <v>12469.95</v>
      </c>
      <c r="D402" s="7">
        <v>12471.65</v>
      </c>
      <c r="E402" s="7">
        <v>12468.45</v>
      </c>
      <c r="F402" s="7">
        <v>12468.45</v>
      </c>
      <c r="G402" s="7">
        <v>12469</v>
      </c>
      <c r="H402" s="2"/>
      <c r="I402" s="2" t="str">
        <f t="shared" si="23"/>
        <v/>
      </c>
      <c r="J402" s="2" t="str">
        <f t="shared" si="24"/>
        <v/>
      </c>
      <c r="K402" s="4" t="str">
        <f t="shared" si="22"/>
        <v/>
      </c>
      <c r="L402" s="43" t="str">
        <f t="shared" si="25"/>
        <v/>
      </c>
      <c r="M402" s="6" t="str">
        <f t="array" aca="1" ref="M402" ca="1">IFERROR(INDIRECT("I"&amp;(MAX(($H$1:H401=H402)*ROW($A$1:A401)))),"")</f>
        <v/>
      </c>
      <c r="N402" s="6" t="str">
        <f>IFERROR(INDEX(I403:$I$30000,MATCH(H402,H403:$H$30000,0),0),"")</f>
        <v/>
      </c>
    </row>
    <row r="403" spans="1:14" hidden="1" x14ac:dyDescent="0.25">
      <c r="A403" s="8">
        <v>42921</v>
      </c>
      <c r="B403" s="9">
        <v>0.72361111111111109</v>
      </c>
      <c r="C403" s="7">
        <v>12468.45</v>
      </c>
      <c r="D403" s="7">
        <v>12468.95</v>
      </c>
      <c r="E403" s="7">
        <v>12458.75</v>
      </c>
      <c r="F403" s="7">
        <v>12461.95</v>
      </c>
      <c r="G403" s="7">
        <v>12467</v>
      </c>
      <c r="H403" s="2"/>
      <c r="I403" s="2" t="str">
        <f t="shared" si="23"/>
        <v/>
      </c>
      <c r="J403" s="2" t="str">
        <f t="shared" si="24"/>
        <v/>
      </c>
      <c r="K403" s="4" t="str">
        <f t="shared" si="22"/>
        <v/>
      </c>
      <c r="L403" s="43" t="str">
        <f t="shared" si="25"/>
        <v/>
      </c>
      <c r="M403" s="6" t="str">
        <f t="array" aca="1" ref="M403" ca="1">IFERROR(INDIRECT("I"&amp;(MAX(($H$1:H402=H403)*ROW($A$1:A402)))),"")</f>
        <v/>
      </c>
      <c r="N403" s="6" t="str">
        <f>IFERROR(INDEX(I404:$I$30000,MATCH(H403,H404:$H$30000,0),0),"")</f>
        <v/>
      </c>
    </row>
    <row r="404" spans="1:14" hidden="1" x14ac:dyDescent="0.25">
      <c r="A404" s="8">
        <v>42921</v>
      </c>
      <c r="B404" s="9">
        <v>0.72430555555555554</v>
      </c>
      <c r="C404" s="7">
        <v>12461.95</v>
      </c>
      <c r="D404" s="7">
        <v>12464.25</v>
      </c>
      <c r="E404" s="7">
        <v>12461.45</v>
      </c>
      <c r="F404" s="7">
        <v>12463.45</v>
      </c>
      <c r="G404" s="7">
        <v>12465</v>
      </c>
      <c r="H404" s="2"/>
      <c r="I404" s="2" t="str">
        <f t="shared" si="23"/>
        <v/>
      </c>
      <c r="J404" s="2" t="str">
        <f t="shared" si="24"/>
        <v/>
      </c>
      <c r="K404" s="4" t="str">
        <f t="shared" si="22"/>
        <v/>
      </c>
      <c r="L404" s="43" t="str">
        <f t="shared" si="25"/>
        <v/>
      </c>
      <c r="M404" s="6" t="str">
        <f t="array" aca="1" ref="M404" ca="1">IFERROR(INDIRECT("I"&amp;(MAX(($H$1:H403=H404)*ROW($A$1:A403)))),"")</f>
        <v/>
      </c>
      <c r="N404" s="6" t="str">
        <f>IFERROR(INDEX(I405:$I$30000,MATCH(H404,H405:$H$30000,0),0),"")</f>
        <v/>
      </c>
    </row>
    <row r="405" spans="1:14" hidden="1" x14ac:dyDescent="0.25">
      <c r="A405" s="8">
        <v>42921</v>
      </c>
      <c r="B405" s="9">
        <v>0.72499999999999998</v>
      </c>
      <c r="C405" s="7">
        <v>12463.45</v>
      </c>
      <c r="D405" s="7">
        <v>12463.45</v>
      </c>
      <c r="E405" s="7">
        <v>12459.45</v>
      </c>
      <c r="F405" s="7">
        <v>12462.25</v>
      </c>
      <c r="G405" s="7">
        <v>12463</v>
      </c>
      <c r="H405" s="2"/>
      <c r="I405" s="2" t="str">
        <f t="shared" si="23"/>
        <v/>
      </c>
      <c r="J405" s="2" t="str">
        <f t="shared" si="24"/>
        <v/>
      </c>
      <c r="K405" s="4" t="str">
        <f t="shared" si="22"/>
        <v/>
      </c>
      <c r="L405" s="43" t="str">
        <f t="shared" si="25"/>
        <v/>
      </c>
      <c r="M405" s="6" t="str">
        <f t="array" aca="1" ref="M405" ca="1">IFERROR(INDIRECT("I"&amp;(MAX(($H$1:H404=H405)*ROW($A$1:A404)))),"")</f>
        <v/>
      </c>
      <c r="N405" s="6" t="str">
        <f>IFERROR(INDEX(I406:$I$30000,MATCH(H405,H406:$H$30000,0),0),"")</f>
        <v/>
      </c>
    </row>
    <row r="406" spans="1:14" hidden="1" x14ac:dyDescent="0.25">
      <c r="A406" s="8">
        <v>42921</v>
      </c>
      <c r="B406" s="9">
        <v>0.72569444444444453</v>
      </c>
      <c r="C406" s="7">
        <v>12462.25</v>
      </c>
      <c r="D406" s="7">
        <v>12467.15</v>
      </c>
      <c r="E406" s="7">
        <v>12461.45</v>
      </c>
      <c r="F406" s="7">
        <v>12464.45</v>
      </c>
      <c r="G406" s="7">
        <v>12462</v>
      </c>
      <c r="H406" s="2"/>
      <c r="I406" s="2" t="str">
        <f t="shared" si="23"/>
        <v/>
      </c>
      <c r="J406" s="2" t="str">
        <f t="shared" si="24"/>
        <v/>
      </c>
      <c r="K406" s="4" t="str">
        <f t="shared" si="22"/>
        <v/>
      </c>
      <c r="L406" s="43" t="str">
        <f t="shared" si="25"/>
        <v/>
      </c>
      <c r="M406" s="6" t="str">
        <f t="array" aca="1" ref="M406" ca="1">IFERROR(INDIRECT("I"&amp;(MAX(($H$1:H405=H406)*ROW($A$1:A405)))),"")</f>
        <v/>
      </c>
      <c r="N406" s="6" t="str">
        <f>IFERROR(INDEX(I407:$I$30000,MATCH(H406,H407:$H$30000,0),0),"")</f>
        <v/>
      </c>
    </row>
    <row r="407" spans="1:14" hidden="1" x14ac:dyDescent="0.25">
      <c r="A407" s="8">
        <v>42921</v>
      </c>
      <c r="B407" s="9">
        <v>0.72638888888888886</v>
      </c>
      <c r="C407" s="7">
        <v>12464.45</v>
      </c>
      <c r="D407" s="7">
        <v>12464.95</v>
      </c>
      <c r="E407" s="7">
        <v>12461.25</v>
      </c>
      <c r="F407" s="7">
        <v>12461.95</v>
      </c>
      <c r="G407" s="7">
        <v>12460</v>
      </c>
      <c r="H407" s="2"/>
      <c r="I407" s="2" t="str">
        <f t="shared" si="23"/>
        <v/>
      </c>
      <c r="J407" s="2" t="str">
        <f t="shared" si="24"/>
        <v/>
      </c>
      <c r="K407" s="4" t="str">
        <f t="shared" si="22"/>
        <v/>
      </c>
      <c r="L407" s="43" t="str">
        <f t="shared" si="25"/>
        <v/>
      </c>
      <c r="M407" s="6" t="str">
        <f t="array" aca="1" ref="M407" ca="1">IFERROR(INDIRECT("I"&amp;(MAX(($H$1:H406=H407)*ROW($A$1:A406)))),"")</f>
        <v/>
      </c>
      <c r="N407" s="6" t="str">
        <f>IFERROR(INDEX(I408:$I$30000,MATCH(H407,H408:$H$30000,0),0),"")</f>
        <v/>
      </c>
    </row>
    <row r="408" spans="1:14" hidden="1" x14ac:dyDescent="0.25">
      <c r="A408" s="8">
        <v>42921</v>
      </c>
      <c r="B408" s="9">
        <v>0.7270833333333333</v>
      </c>
      <c r="C408" s="7">
        <v>12461.95</v>
      </c>
      <c r="D408" s="7">
        <v>12466.45</v>
      </c>
      <c r="E408" s="7">
        <v>12461.25</v>
      </c>
      <c r="F408" s="7">
        <v>12462.95</v>
      </c>
      <c r="G408" s="7">
        <v>12458</v>
      </c>
      <c r="H408" s="2"/>
      <c r="I408" s="2" t="str">
        <f t="shared" si="23"/>
        <v/>
      </c>
      <c r="J408" s="2" t="str">
        <f t="shared" si="24"/>
        <v/>
      </c>
      <c r="K408" s="4" t="str">
        <f t="shared" si="22"/>
        <v/>
      </c>
      <c r="L408" s="43" t="str">
        <f t="shared" si="25"/>
        <v/>
      </c>
      <c r="M408" s="6" t="str">
        <f t="array" aca="1" ref="M408" ca="1">IFERROR(INDIRECT("I"&amp;(MAX(($H$1:H407=H408)*ROW($A$1:A407)))),"")</f>
        <v/>
      </c>
      <c r="N408" s="6" t="str">
        <f>IFERROR(INDEX(I409:$I$30000,MATCH(H408,H409:$H$30000,0),0),"")</f>
        <v/>
      </c>
    </row>
    <row r="409" spans="1:14" hidden="1" x14ac:dyDescent="0.25">
      <c r="A409" s="8">
        <v>42921</v>
      </c>
      <c r="B409" s="9">
        <v>0.72777777777777775</v>
      </c>
      <c r="C409" s="7">
        <v>12462.95</v>
      </c>
      <c r="D409" s="7">
        <v>12463.25</v>
      </c>
      <c r="E409" s="7">
        <v>12455.25</v>
      </c>
      <c r="F409" s="7">
        <v>12459.45</v>
      </c>
      <c r="G409" s="7">
        <v>12456</v>
      </c>
      <c r="H409" s="2"/>
      <c r="I409" s="2" t="str">
        <f t="shared" si="23"/>
        <v/>
      </c>
      <c r="J409" s="2" t="str">
        <f t="shared" si="24"/>
        <v/>
      </c>
      <c r="K409" s="4" t="str">
        <f t="shared" si="22"/>
        <v/>
      </c>
      <c r="L409" s="43" t="str">
        <f t="shared" si="25"/>
        <v/>
      </c>
      <c r="M409" s="6" t="str">
        <f t="array" aca="1" ref="M409" ca="1">IFERROR(INDIRECT("I"&amp;(MAX(($H$1:H408=H409)*ROW($A$1:A408)))),"")</f>
        <v/>
      </c>
      <c r="N409" s="6" t="str">
        <f>IFERROR(INDEX(I410:$I$30000,MATCH(H409,H410:$H$30000,0),0),"")</f>
        <v/>
      </c>
    </row>
    <row r="410" spans="1:14" hidden="1" x14ac:dyDescent="0.25">
      <c r="A410" s="8">
        <v>42921</v>
      </c>
      <c r="B410" s="9">
        <v>0.7284722222222223</v>
      </c>
      <c r="C410" s="7">
        <v>12459.45</v>
      </c>
      <c r="D410" s="7">
        <v>12460.25</v>
      </c>
      <c r="E410" s="7">
        <v>12454.75</v>
      </c>
      <c r="F410" s="7">
        <v>12458.75</v>
      </c>
      <c r="G410" s="7">
        <v>12455</v>
      </c>
      <c r="H410" s="2"/>
      <c r="I410" s="2" t="str">
        <f t="shared" si="23"/>
        <v/>
      </c>
      <c r="J410" s="2" t="str">
        <f t="shared" si="24"/>
        <v/>
      </c>
      <c r="K410" s="4" t="str">
        <f t="shared" si="22"/>
        <v/>
      </c>
      <c r="L410" s="43" t="str">
        <f t="shared" si="25"/>
        <v/>
      </c>
      <c r="M410" s="6" t="str">
        <f t="array" aca="1" ref="M410" ca="1">IFERROR(INDIRECT("I"&amp;(MAX(($H$1:H409=H410)*ROW($A$1:A409)))),"")</f>
        <v/>
      </c>
      <c r="N410" s="6" t="str">
        <f>IFERROR(INDEX(I411:$I$30000,MATCH(H410,H411:$H$30000,0),0),"")</f>
        <v/>
      </c>
    </row>
    <row r="411" spans="1:14" hidden="1" x14ac:dyDescent="0.25">
      <c r="A411" s="8">
        <v>42921</v>
      </c>
      <c r="B411" s="9">
        <v>0.72916666666666663</v>
      </c>
      <c r="C411" s="7">
        <v>12458.75</v>
      </c>
      <c r="D411" s="7">
        <v>12462.95</v>
      </c>
      <c r="E411" s="7">
        <v>12455.45</v>
      </c>
      <c r="F411" s="7">
        <v>12455.45</v>
      </c>
      <c r="G411" s="7">
        <v>12453</v>
      </c>
      <c r="H411" s="2"/>
      <c r="I411" s="2" t="str">
        <f t="shared" si="23"/>
        <v/>
      </c>
      <c r="J411" s="2" t="str">
        <f t="shared" si="24"/>
        <v/>
      </c>
      <c r="K411" s="4" t="str">
        <f t="shared" si="22"/>
        <v/>
      </c>
      <c r="L411" s="43" t="str">
        <f t="shared" si="25"/>
        <v/>
      </c>
      <c r="M411" s="6" t="str">
        <f t="array" aca="1" ref="M411" ca="1">IFERROR(INDIRECT("I"&amp;(MAX(($H$1:H410=H411)*ROW($A$1:A410)))),"")</f>
        <v/>
      </c>
      <c r="N411" s="6" t="str">
        <f>IFERROR(INDEX(I412:$I$30000,MATCH(H411,H412:$H$30000,0),0),"")</f>
        <v/>
      </c>
    </row>
    <row r="412" spans="1:14" hidden="1" x14ac:dyDescent="0.25">
      <c r="A412" s="8">
        <v>42921</v>
      </c>
      <c r="B412" s="9">
        <v>0.72986111111111107</v>
      </c>
      <c r="C412" s="7">
        <v>12455.45</v>
      </c>
      <c r="D412" s="7">
        <v>12455.25</v>
      </c>
      <c r="E412" s="7">
        <v>12449.75</v>
      </c>
      <c r="F412" s="7">
        <v>12453.25</v>
      </c>
      <c r="G412" s="7">
        <v>12451</v>
      </c>
      <c r="H412" s="2"/>
      <c r="I412" s="2" t="str">
        <f t="shared" si="23"/>
        <v/>
      </c>
      <c r="J412" s="2" t="str">
        <f t="shared" si="24"/>
        <v/>
      </c>
      <c r="K412" s="4" t="str">
        <f t="shared" si="22"/>
        <v/>
      </c>
      <c r="L412" s="43" t="str">
        <f t="shared" si="25"/>
        <v/>
      </c>
      <c r="M412" s="6" t="str">
        <f t="array" aca="1" ref="M412" ca="1">IFERROR(INDIRECT("I"&amp;(MAX(($H$1:H411=H412)*ROW($A$1:A411)))),"")</f>
        <v/>
      </c>
      <c r="N412" s="6" t="str">
        <f>IFERROR(INDEX(I413:$I$30000,MATCH(H412,H413:$H$30000,0),0),"")</f>
        <v/>
      </c>
    </row>
    <row r="413" spans="1:14" hidden="1" x14ac:dyDescent="0.25">
      <c r="A413" s="8">
        <v>42921</v>
      </c>
      <c r="B413" s="9">
        <v>0.73055555555555562</v>
      </c>
      <c r="C413" s="7">
        <v>12453.25</v>
      </c>
      <c r="D413" s="7">
        <v>12453.75</v>
      </c>
      <c r="E413" s="7">
        <v>12450.95</v>
      </c>
      <c r="F413" s="7">
        <v>12450.95</v>
      </c>
      <c r="G413" s="7">
        <v>12449</v>
      </c>
      <c r="H413" s="2"/>
      <c r="I413" s="2" t="str">
        <f t="shared" si="23"/>
        <v/>
      </c>
      <c r="J413" s="2" t="str">
        <f t="shared" si="24"/>
        <v/>
      </c>
      <c r="K413" s="4" t="str">
        <f t="shared" si="22"/>
        <v/>
      </c>
      <c r="L413" s="43" t="str">
        <f t="shared" si="25"/>
        <v/>
      </c>
      <c r="M413" s="6" t="str">
        <f t="array" aca="1" ref="M413" ca="1">IFERROR(INDIRECT("I"&amp;(MAX(($H$1:H412=H413)*ROW($A$1:A412)))),"")</f>
        <v/>
      </c>
      <c r="N413" s="6" t="str">
        <f>IFERROR(INDEX(I414:$I$30000,MATCH(H413,H414:$H$30000,0),0),"")</f>
        <v/>
      </c>
    </row>
    <row r="414" spans="1:14" hidden="1" x14ac:dyDescent="0.25">
      <c r="A414" s="8">
        <v>42921</v>
      </c>
      <c r="B414" s="9">
        <v>0.73125000000000007</v>
      </c>
      <c r="C414" s="7">
        <v>12450.95</v>
      </c>
      <c r="D414" s="7">
        <v>12452.25</v>
      </c>
      <c r="E414" s="7">
        <v>12447.45</v>
      </c>
      <c r="F414" s="7">
        <v>12450.95</v>
      </c>
      <c r="G414" s="7">
        <v>12447</v>
      </c>
      <c r="H414" s="2"/>
      <c r="I414" s="2" t="str">
        <f t="shared" si="23"/>
        <v/>
      </c>
      <c r="J414" s="2" t="str">
        <f t="shared" si="24"/>
        <v/>
      </c>
      <c r="K414" s="4" t="str">
        <f t="shared" si="22"/>
        <v/>
      </c>
      <c r="L414" s="43" t="str">
        <f t="shared" si="25"/>
        <v/>
      </c>
      <c r="M414" s="6" t="str">
        <f t="array" aca="1" ref="M414" ca="1">IFERROR(INDIRECT("I"&amp;(MAX(($H$1:H413=H414)*ROW($A$1:A413)))),"")</f>
        <v/>
      </c>
      <c r="N414" s="6" t="str">
        <f>IFERROR(INDEX(I415:$I$30000,MATCH(H414,H415:$H$30000,0),0),"")</f>
        <v/>
      </c>
    </row>
    <row r="415" spans="1:14" hidden="1" x14ac:dyDescent="0.25">
      <c r="A415" s="8">
        <v>42921</v>
      </c>
      <c r="B415" s="9">
        <v>0.7319444444444444</v>
      </c>
      <c r="C415" s="7">
        <v>12450.95</v>
      </c>
      <c r="D415" s="7">
        <v>12455.95</v>
      </c>
      <c r="E415" s="7">
        <v>12450.25</v>
      </c>
      <c r="F415" s="7">
        <v>12454.45</v>
      </c>
      <c r="G415" s="7">
        <v>12448</v>
      </c>
      <c r="H415" s="2"/>
      <c r="I415" s="2" t="str">
        <f t="shared" si="23"/>
        <v/>
      </c>
      <c r="J415" s="2" t="str">
        <f t="shared" si="24"/>
        <v/>
      </c>
      <c r="K415" s="4" t="str">
        <f t="shared" si="22"/>
        <v/>
      </c>
      <c r="L415" s="43" t="str">
        <f t="shared" si="25"/>
        <v/>
      </c>
      <c r="M415" s="6" t="str">
        <f t="array" aca="1" ref="M415" ca="1">IFERROR(INDIRECT("I"&amp;(MAX(($H$1:H414=H415)*ROW($A$1:A414)))),"")</f>
        <v/>
      </c>
      <c r="N415" s="6" t="str">
        <f>IFERROR(INDEX(I416:$I$30000,MATCH(H415,H416:$H$30000,0),0),"")</f>
        <v/>
      </c>
    </row>
    <row r="416" spans="1:14" hidden="1" x14ac:dyDescent="0.25">
      <c r="A416" s="8">
        <v>42921</v>
      </c>
      <c r="B416" s="9">
        <v>0.73263888888888884</v>
      </c>
      <c r="C416" s="7">
        <v>12454.45</v>
      </c>
      <c r="D416" s="7">
        <v>12457.95</v>
      </c>
      <c r="E416" s="7">
        <v>12453.45</v>
      </c>
      <c r="F416" s="7">
        <v>12457.75</v>
      </c>
      <c r="G416" s="7">
        <v>12449</v>
      </c>
      <c r="H416" s="2"/>
      <c r="I416" s="2" t="str">
        <f t="shared" si="23"/>
        <v/>
      </c>
      <c r="J416" s="2" t="str">
        <f t="shared" si="24"/>
        <v/>
      </c>
      <c r="K416" s="4" t="str">
        <f t="shared" si="22"/>
        <v/>
      </c>
      <c r="L416" s="43" t="str">
        <f t="shared" si="25"/>
        <v/>
      </c>
      <c r="M416" s="6" t="str">
        <f t="array" aca="1" ref="M416" ca="1">IFERROR(INDIRECT("I"&amp;(MAX(($H$1:H415=H416)*ROW($A$1:A415)))),"")</f>
        <v/>
      </c>
      <c r="N416" s="6" t="str">
        <f>IFERROR(INDEX(I417:$I$30000,MATCH(H416,H417:$H$30000,0),0),"")</f>
        <v/>
      </c>
    </row>
    <row r="417" spans="1:14" hidden="1" x14ac:dyDescent="0.25">
      <c r="A417" s="8">
        <v>42921</v>
      </c>
      <c r="B417" s="9">
        <v>0.73333333333333339</v>
      </c>
      <c r="C417" s="7">
        <v>12457.75</v>
      </c>
      <c r="D417" s="7">
        <v>12457.95</v>
      </c>
      <c r="E417" s="7">
        <v>12455.95</v>
      </c>
      <c r="F417" s="7">
        <v>12456.45</v>
      </c>
      <c r="G417" s="7">
        <v>12449</v>
      </c>
      <c r="H417" s="2"/>
      <c r="I417" s="2" t="str">
        <f t="shared" si="23"/>
        <v/>
      </c>
      <c r="J417" s="2" t="str">
        <f t="shared" si="24"/>
        <v/>
      </c>
      <c r="K417" s="4" t="str">
        <f t="shared" si="22"/>
        <v/>
      </c>
      <c r="L417" s="43" t="str">
        <f t="shared" si="25"/>
        <v/>
      </c>
      <c r="M417" s="6" t="str">
        <f t="array" aca="1" ref="M417" ca="1">IFERROR(INDIRECT("I"&amp;(MAX(($H$1:H416=H417)*ROW($A$1:A416)))),"")</f>
        <v/>
      </c>
      <c r="N417" s="6" t="str">
        <f>IFERROR(INDEX(I418:$I$30000,MATCH(H417,H418:$H$30000,0),0),"")</f>
        <v/>
      </c>
    </row>
    <row r="418" spans="1:14" hidden="1" x14ac:dyDescent="0.25">
      <c r="A418" s="8">
        <v>42921</v>
      </c>
      <c r="B418" s="9">
        <v>0.73402777777777783</v>
      </c>
      <c r="C418" s="7">
        <v>12456.45</v>
      </c>
      <c r="D418" s="7">
        <v>12457.75</v>
      </c>
      <c r="E418" s="7">
        <v>12454.45</v>
      </c>
      <c r="F418" s="7">
        <v>12454.75</v>
      </c>
      <c r="G418" s="7">
        <v>12450</v>
      </c>
      <c r="H418" s="2"/>
      <c r="I418" s="2" t="str">
        <f t="shared" si="23"/>
        <v/>
      </c>
      <c r="J418" s="2" t="str">
        <f t="shared" si="24"/>
        <v/>
      </c>
      <c r="K418" s="4" t="str">
        <f t="shared" si="22"/>
        <v/>
      </c>
      <c r="L418" s="43" t="str">
        <f t="shared" si="25"/>
        <v/>
      </c>
      <c r="M418" s="6" t="str">
        <f t="array" aca="1" ref="M418" ca="1">IFERROR(INDIRECT("I"&amp;(MAX(($H$1:H417=H418)*ROW($A$1:A417)))),"")</f>
        <v/>
      </c>
      <c r="N418" s="6" t="str">
        <f>IFERROR(INDEX(I419:$I$30000,MATCH(H418,H419:$H$30000,0),0),"")</f>
        <v/>
      </c>
    </row>
    <row r="419" spans="1:14" hidden="1" x14ac:dyDescent="0.25">
      <c r="A419" s="8">
        <v>42921</v>
      </c>
      <c r="B419" s="9">
        <v>0.73472222222222217</v>
      </c>
      <c r="C419" s="7">
        <v>12454.75</v>
      </c>
      <c r="D419" s="7">
        <v>12458.25</v>
      </c>
      <c r="E419" s="7">
        <v>12454.95</v>
      </c>
      <c r="F419" s="7">
        <v>12457.25</v>
      </c>
      <c r="G419" s="7">
        <v>12450</v>
      </c>
      <c r="H419" s="2"/>
      <c r="I419" s="2" t="str">
        <f t="shared" si="23"/>
        <v/>
      </c>
      <c r="J419" s="2" t="str">
        <f t="shared" si="24"/>
        <v/>
      </c>
      <c r="K419" s="4" t="str">
        <f t="shared" si="22"/>
        <v/>
      </c>
      <c r="L419" s="43" t="str">
        <f t="shared" si="25"/>
        <v/>
      </c>
      <c r="M419" s="6" t="str">
        <f t="array" aca="1" ref="M419" ca="1">IFERROR(INDIRECT("I"&amp;(MAX(($H$1:H418=H419)*ROW($A$1:A418)))),"")</f>
        <v/>
      </c>
      <c r="N419" s="6" t="str">
        <f>IFERROR(INDEX(I420:$I$30000,MATCH(H419,H420:$H$30000,0),0),"")</f>
        <v/>
      </c>
    </row>
    <row r="420" spans="1:14" hidden="1" x14ac:dyDescent="0.25">
      <c r="A420" s="8">
        <v>42921</v>
      </c>
      <c r="B420" s="9">
        <v>0.73541666666666661</v>
      </c>
      <c r="C420" s="7">
        <v>12457.25</v>
      </c>
      <c r="D420" s="7">
        <v>12457.95</v>
      </c>
      <c r="E420" s="7">
        <v>12456.75</v>
      </c>
      <c r="F420" s="7">
        <v>12457.45</v>
      </c>
      <c r="G420" s="7">
        <v>12451</v>
      </c>
      <c r="H420" s="2"/>
      <c r="I420" s="2" t="str">
        <f t="shared" si="23"/>
        <v/>
      </c>
      <c r="J420" s="2" t="str">
        <f t="shared" si="24"/>
        <v/>
      </c>
      <c r="K420" s="4" t="str">
        <f t="shared" si="22"/>
        <v/>
      </c>
      <c r="L420" s="43" t="str">
        <f t="shared" si="25"/>
        <v/>
      </c>
      <c r="M420" s="6" t="str">
        <f t="array" aca="1" ref="M420" ca="1">IFERROR(INDIRECT("I"&amp;(MAX(($H$1:H419=H420)*ROW($A$1:A419)))),"")</f>
        <v/>
      </c>
      <c r="N420" s="6" t="str">
        <f>IFERROR(INDEX(I421:$I$30000,MATCH(H420,H421:$H$30000,0),0),"")</f>
        <v/>
      </c>
    </row>
    <row r="421" spans="1:14" hidden="1" x14ac:dyDescent="0.25">
      <c r="A421" s="8">
        <v>42921</v>
      </c>
      <c r="B421" s="9">
        <v>0.73611111111111116</v>
      </c>
      <c r="C421" s="7">
        <v>12457.45</v>
      </c>
      <c r="D421" s="7">
        <v>12458.25</v>
      </c>
      <c r="E421" s="7">
        <v>12454.95</v>
      </c>
      <c r="F421" s="7">
        <v>12455.75</v>
      </c>
      <c r="G421" s="7">
        <v>12452</v>
      </c>
      <c r="H421" s="2"/>
      <c r="I421" s="2" t="str">
        <f t="shared" si="23"/>
        <v/>
      </c>
      <c r="J421" s="2" t="str">
        <f t="shared" si="24"/>
        <v/>
      </c>
      <c r="K421" s="4" t="str">
        <f t="shared" si="22"/>
        <v/>
      </c>
      <c r="L421" s="43" t="str">
        <f t="shared" si="25"/>
        <v/>
      </c>
      <c r="M421" s="6" t="str">
        <f t="array" aca="1" ref="M421" ca="1">IFERROR(INDIRECT("I"&amp;(MAX(($H$1:H420=H421)*ROW($A$1:A420)))),"")</f>
        <v/>
      </c>
      <c r="N421" s="6" t="str">
        <f>IFERROR(INDEX(I422:$I$30000,MATCH(H421,H422:$H$30000,0),0),"")</f>
        <v/>
      </c>
    </row>
    <row r="422" spans="1:14" hidden="1" x14ac:dyDescent="0.25">
      <c r="A422" s="8">
        <v>42921</v>
      </c>
      <c r="B422" s="9">
        <v>0.7368055555555556</v>
      </c>
      <c r="C422" s="7">
        <v>12455.75</v>
      </c>
      <c r="D422" s="7">
        <v>12456.25</v>
      </c>
      <c r="E422" s="7">
        <v>12454.75</v>
      </c>
      <c r="F422" s="7">
        <v>12455.25</v>
      </c>
      <c r="G422" s="7">
        <v>12452</v>
      </c>
      <c r="H422" s="2"/>
      <c r="I422" s="2" t="str">
        <f t="shared" si="23"/>
        <v/>
      </c>
      <c r="J422" s="2" t="str">
        <f t="shared" si="24"/>
        <v/>
      </c>
      <c r="K422" s="4" t="str">
        <f t="shared" si="22"/>
        <v/>
      </c>
      <c r="L422" s="43" t="str">
        <f t="shared" si="25"/>
        <v/>
      </c>
      <c r="M422" s="6" t="str">
        <f t="array" aca="1" ref="M422" ca="1">IFERROR(INDIRECT("I"&amp;(MAX(($H$1:H421=H422)*ROW($A$1:A421)))),"")</f>
        <v/>
      </c>
      <c r="N422" s="6" t="str">
        <f>IFERROR(INDEX(I423:$I$30000,MATCH(H422,H423:$H$30000,0),0),"")</f>
        <v/>
      </c>
    </row>
    <row r="423" spans="1:14" hidden="1" x14ac:dyDescent="0.25">
      <c r="A423" s="8">
        <v>42921</v>
      </c>
      <c r="B423" s="9">
        <v>0.73749999999999993</v>
      </c>
      <c r="C423" s="7">
        <v>12455.25</v>
      </c>
      <c r="D423" s="7">
        <v>12455.75</v>
      </c>
      <c r="E423" s="7">
        <v>12454.75</v>
      </c>
      <c r="F423" s="7">
        <v>12455.45</v>
      </c>
      <c r="G423" s="7">
        <v>12453</v>
      </c>
      <c r="H423" s="2"/>
      <c r="I423" s="2" t="str">
        <f t="shared" si="23"/>
        <v/>
      </c>
      <c r="J423" s="2" t="str">
        <f t="shared" si="24"/>
        <v/>
      </c>
      <c r="K423" s="4" t="str">
        <f t="shared" si="22"/>
        <v/>
      </c>
      <c r="L423" s="43" t="str">
        <f t="shared" si="25"/>
        <v/>
      </c>
      <c r="M423" s="6" t="str">
        <f t="array" aca="1" ref="M423" ca="1">IFERROR(INDIRECT("I"&amp;(MAX(($H$1:H422=H423)*ROW($A$1:A422)))),"")</f>
        <v/>
      </c>
      <c r="N423" s="6" t="str">
        <f>IFERROR(INDEX(I424:$I$30000,MATCH(H423,H424:$H$30000,0),0),"")</f>
        <v/>
      </c>
    </row>
    <row r="424" spans="1:14" hidden="1" x14ac:dyDescent="0.25">
      <c r="A424" s="8">
        <v>42921</v>
      </c>
      <c r="B424" s="9">
        <v>0.73819444444444438</v>
      </c>
      <c r="C424" s="7">
        <v>12455.45</v>
      </c>
      <c r="D424" s="7">
        <v>12456.75</v>
      </c>
      <c r="E424" s="7">
        <v>12454.95</v>
      </c>
      <c r="F424" s="7">
        <v>12456.45</v>
      </c>
      <c r="G424" s="7">
        <v>12453</v>
      </c>
      <c r="H424" s="2"/>
      <c r="I424" s="2" t="str">
        <f t="shared" si="23"/>
        <v/>
      </c>
      <c r="J424" s="2" t="str">
        <f t="shared" si="24"/>
        <v/>
      </c>
      <c r="K424" s="4" t="str">
        <f t="shared" si="22"/>
        <v/>
      </c>
      <c r="L424" s="43" t="str">
        <f t="shared" si="25"/>
        <v/>
      </c>
      <c r="M424" s="6" t="str">
        <f t="array" aca="1" ref="M424" ca="1">IFERROR(INDIRECT("I"&amp;(MAX(($H$1:H423=H424)*ROW($A$1:A423)))),"")</f>
        <v/>
      </c>
      <c r="N424" s="6" t="str">
        <f>IFERROR(INDEX(I425:$I$30000,MATCH(H424,H425:$H$30000,0),0),"")</f>
        <v/>
      </c>
    </row>
    <row r="425" spans="1:14" hidden="1" x14ac:dyDescent="0.25">
      <c r="A425" s="8">
        <v>42921</v>
      </c>
      <c r="B425" s="9">
        <v>0.73888888888888893</v>
      </c>
      <c r="C425" s="7">
        <v>12456.45</v>
      </c>
      <c r="D425" s="7">
        <v>12457.95</v>
      </c>
      <c r="E425" s="7">
        <v>12455.75</v>
      </c>
      <c r="F425" s="7">
        <v>12456.75</v>
      </c>
      <c r="G425" s="7">
        <v>12454</v>
      </c>
      <c r="H425" s="2"/>
      <c r="I425" s="2" t="str">
        <f t="shared" si="23"/>
        <v/>
      </c>
      <c r="J425" s="2" t="str">
        <f t="shared" si="24"/>
        <v/>
      </c>
      <c r="K425" s="4" t="str">
        <f t="shared" si="22"/>
        <v/>
      </c>
      <c r="L425" s="43" t="str">
        <f t="shared" si="25"/>
        <v/>
      </c>
      <c r="M425" s="6" t="str">
        <f t="array" aca="1" ref="M425" ca="1">IFERROR(INDIRECT("I"&amp;(MAX(($H$1:H424=H425)*ROW($A$1:A424)))),"")</f>
        <v/>
      </c>
      <c r="N425" s="6" t="str">
        <f>IFERROR(INDEX(I426:$I$30000,MATCH(H425,H426:$H$30000,0),0),"")</f>
        <v/>
      </c>
    </row>
    <row r="426" spans="1:14" hidden="1" x14ac:dyDescent="0.25">
      <c r="A426" s="8">
        <v>42921</v>
      </c>
      <c r="B426" s="9">
        <v>0.73958333333333337</v>
      </c>
      <c r="C426" s="7">
        <v>12456.75</v>
      </c>
      <c r="D426" s="7">
        <v>12457.25</v>
      </c>
      <c r="E426" s="7">
        <v>12455.75</v>
      </c>
      <c r="F426" s="7">
        <v>12455.95</v>
      </c>
      <c r="G426" s="7">
        <v>12455</v>
      </c>
      <c r="H426" s="2"/>
      <c r="I426" s="2" t="str">
        <f t="shared" si="23"/>
        <v/>
      </c>
      <c r="J426" s="2" t="str">
        <f t="shared" si="24"/>
        <v/>
      </c>
      <c r="K426" s="4" t="str">
        <f t="shared" si="22"/>
        <v/>
      </c>
      <c r="L426" s="43" t="str">
        <f t="shared" si="25"/>
        <v/>
      </c>
      <c r="M426" s="6" t="str">
        <f t="array" aca="1" ref="M426" ca="1">IFERROR(INDIRECT("I"&amp;(MAX(($H$1:H425=H426)*ROW($A$1:A425)))),"")</f>
        <v/>
      </c>
      <c r="N426" s="6" t="str">
        <f>IFERROR(INDEX(I427:$I$30000,MATCH(H426,H427:$H$30000,0),0),"")</f>
        <v/>
      </c>
    </row>
    <row r="427" spans="1:14" hidden="1" x14ac:dyDescent="0.25">
      <c r="A427" s="8">
        <v>42921</v>
      </c>
      <c r="B427" s="9">
        <v>0.7402777777777777</v>
      </c>
      <c r="C427" s="7">
        <v>12455.95</v>
      </c>
      <c r="D427" s="7">
        <v>12457.25</v>
      </c>
      <c r="E427" s="7">
        <v>12455.25</v>
      </c>
      <c r="F427" s="7">
        <v>12455.45</v>
      </c>
      <c r="G427" s="7">
        <v>12455</v>
      </c>
      <c r="H427" s="2"/>
      <c r="I427" s="2" t="str">
        <f t="shared" si="23"/>
        <v/>
      </c>
      <c r="J427" s="2" t="str">
        <f t="shared" si="24"/>
        <v/>
      </c>
      <c r="K427" s="4" t="str">
        <f t="shared" si="22"/>
        <v/>
      </c>
      <c r="L427" s="43" t="str">
        <f t="shared" si="25"/>
        <v/>
      </c>
      <c r="M427" s="6" t="str">
        <f t="array" aca="1" ref="M427" ca="1">IFERROR(INDIRECT("I"&amp;(MAX(($H$1:H426=H427)*ROW($A$1:A426)))),"")</f>
        <v/>
      </c>
      <c r="N427" s="6" t="str">
        <f>IFERROR(INDEX(I428:$I$30000,MATCH(H427,H428:$H$30000,0),0),"")</f>
        <v/>
      </c>
    </row>
    <row r="428" spans="1:14" hidden="1" x14ac:dyDescent="0.25">
      <c r="A428" s="8">
        <v>42921</v>
      </c>
      <c r="B428" s="9">
        <v>0.74097222222222225</v>
      </c>
      <c r="C428" s="7">
        <v>12455.45</v>
      </c>
      <c r="D428" s="7">
        <v>12455.75</v>
      </c>
      <c r="E428" s="7">
        <v>12454.95</v>
      </c>
      <c r="F428" s="7">
        <v>12454.95</v>
      </c>
      <c r="G428" s="7">
        <v>12456</v>
      </c>
      <c r="H428" s="2"/>
      <c r="I428" s="2" t="str">
        <f t="shared" si="23"/>
        <v/>
      </c>
      <c r="J428" s="2" t="str">
        <f t="shared" si="24"/>
        <v/>
      </c>
      <c r="K428" s="4" t="str">
        <f t="shared" si="22"/>
        <v/>
      </c>
      <c r="L428" s="43" t="str">
        <f t="shared" si="25"/>
        <v/>
      </c>
      <c r="M428" s="6" t="str">
        <f t="array" aca="1" ref="M428" ca="1">IFERROR(INDIRECT("I"&amp;(MAX(($H$1:H427=H428)*ROW($A$1:A427)))),"")</f>
        <v/>
      </c>
      <c r="N428" s="6" t="str">
        <f>IFERROR(INDEX(I429:$I$30000,MATCH(H428,H429:$H$30000,0),0),"")</f>
        <v/>
      </c>
    </row>
    <row r="429" spans="1:14" hidden="1" x14ac:dyDescent="0.25">
      <c r="A429" s="8">
        <v>42921</v>
      </c>
      <c r="B429" s="9">
        <v>0.7416666666666667</v>
      </c>
      <c r="C429" s="7">
        <v>12454.95</v>
      </c>
      <c r="D429" s="7">
        <v>12455.45</v>
      </c>
      <c r="E429" s="7">
        <v>12453.95</v>
      </c>
      <c r="F429" s="7">
        <v>12453.95</v>
      </c>
      <c r="G429" s="7">
        <v>12457</v>
      </c>
      <c r="H429" s="2"/>
      <c r="I429" s="2" t="str">
        <f t="shared" si="23"/>
        <v/>
      </c>
      <c r="J429" s="2" t="str">
        <f t="shared" si="24"/>
        <v/>
      </c>
      <c r="K429" s="4" t="str">
        <f t="shared" si="22"/>
        <v/>
      </c>
      <c r="L429" s="43" t="str">
        <f t="shared" si="25"/>
        <v/>
      </c>
      <c r="M429" s="6" t="str">
        <f t="array" aca="1" ref="M429" ca="1">IFERROR(INDIRECT("I"&amp;(MAX(($H$1:H428=H429)*ROW($A$1:A428)))),"")</f>
        <v/>
      </c>
      <c r="N429" s="6" t="str">
        <f>IFERROR(INDEX(I430:$I$30000,MATCH(H429,H430:$H$30000,0),0),"")</f>
        <v/>
      </c>
    </row>
    <row r="430" spans="1:14" hidden="1" x14ac:dyDescent="0.25">
      <c r="A430" s="8">
        <v>42921</v>
      </c>
      <c r="B430" s="9">
        <v>0.74236111111111114</v>
      </c>
      <c r="C430" s="7">
        <v>12453.95</v>
      </c>
      <c r="D430" s="7">
        <v>12455.75</v>
      </c>
      <c r="E430" s="7">
        <v>12452.75</v>
      </c>
      <c r="F430" s="7">
        <v>12454.75</v>
      </c>
      <c r="G430" s="7">
        <v>12457</v>
      </c>
      <c r="H430" s="2"/>
      <c r="I430" s="2" t="str">
        <f t="shared" si="23"/>
        <v/>
      </c>
      <c r="J430" s="2" t="str">
        <f t="shared" si="24"/>
        <v/>
      </c>
      <c r="K430" s="4" t="str">
        <f t="shared" si="22"/>
        <v/>
      </c>
      <c r="L430" s="43" t="str">
        <f t="shared" si="25"/>
        <v/>
      </c>
      <c r="M430" s="6" t="str">
        <f t="array" aca="1" ref="M430" ca="1">IFERROR(INDIRECT("I"&amp;(MAX(($H$1:H429=H430)*ROW($A$1:A429)))),"")</f>
        <v/>
      </c>
      <c r="N430" s="6" t="str">
        <f>IFERROR(INDEX(I431:$I$30000,MATCH(H430,H431:$H$30000,0),0),"")</f>
        <v/>
      </c>
    </row>
    <row r="431" spans="1:14" hidden="1" x14ac:dyDescent="0.25">
      <c r="A431" s="8">
        <v>42921</v>
      </c>
      <c r="B431" s="9">
        <v>0.74305555555555547</v>
      </c>
      <c r="C431" s="7">
        <v>12454.75</v>
      </c>
      <c r="D431" s="7">
        <v>12456.95</v>
      </c>
      <c r="E431" s="7">
        <v>12454.95</v>
      </c>
      <c r="F431" s="7">
        <v>12455.75</v>
      </c>
      <c r="G431" s="7">
        <v>12458</v>
      </c>
      <c r="H431" s="2"/>
      <c r="I431" s="2" t="str">
        <f t="shared" si="23"/>
        <v/>
      </c>
      <c r="J431" s="2" t="str">
        <f t="shared" si="24"/>
        <v/>
      </c>
      <c r="K431" s="4" t="str">
        <f t="shared" si="22"/>
        <v/>
      </c>
      <c r="L431" s="43" t="str">
        <f t="shared" si="25"/>
        <v/>
      </c>
      <c r="M431" s="6" t="str">
        <f t="array" aca="1" ref="M431" ca="1">IFERROR(INDIRECT("I"&amp;(MAX(($H$1:H430=H431)*ROW($A$1:A430)))),"")</f>
        <v/>
      </c>
      <c r="N431" s="6" t="str">
        <f>IFERROR(INDEX(I432:$I$30000,MATCH(H431,H432:$H$30000,0),0),"")</f>
        <v/>
      </c>
    </row>
    <row r="432" spans="1:14" hidden="1" x14ac:dyDescent="0.25">
      <c r="A432" s="8">
        <v>42921</v>
      </c>
      <c r="B432" s="9">
        <v>0.74375000000000002</v>
      </c>
      <c r="C432" s="7">
        <v>12455.75</v>
      </c>
      <c r="D432" s="7">
        <v>12457.25</v>
      </c>
      <c r="E432" s="7">
        <v>12455.75</v>
      </c>
      <c r="F432" s="7">
        <v>12456.25</v>
      </c>
      <c r="G432" s="7">
        <v>12458</v>
      </c>
      <c r="H432" s="2"/>
      <c r="I432" s="2" t="str">
        <f t="shared" si="23"/>
        <v/>
      </c>
      <c r="J432" s="2" t="str">
        <f t="shared" si="24"/>
        <v/>
      </c>
      <c r="K432" s="4" t="str">
        <f t="shared" si="22"/>
        <v/>
      </c>
      <c r="L432" s="43" t="str">
        <f t="shared" si="25"/>
        <v/>
      </c>
      <c r="M432" s="6" t="str">
        <f t="array" aca="1" ref="M432" ca="1">IFERROR(INDIRECT("I"&amp;(MAX(($H$1:H431=H432)*ROW($A$1:A431)))),"")</f>
        <v/>
      </c>
      <c r="N432" s="6" t="str">
        <f>IFERROR(INDEX(I433:$I$30000,MATCH(H432,H433:$H$30000,0),0),"")</f>
        <v/>
      </c>
    </row>
    <row r="433" spans="1:14" hidden="1" x14ac:dyDescent="0.25">
      <c r="A433" s="8">
        <v>42921</v>
      </c>
      <c r="B433" s="9">
        <v>0.74444444444444446</v>
      </c>
      <c r="C433" s="7">
        <v>12456.25</v>
      </c>
      <c r="D433" s="7">
        <v>12457.75</v>
      </c>
      <c r="E433" s="7">
        <v>12456.45</v>
      </c>
      <c r="F433" s="7">
        <v>12457.75</v>
      </c>
      <c r="G433" s="7">
        <v>12459</v>
      </c>
      <c r="H433" s="2"/>
      <c r="I433" s="2" t="str">
        <f t="shared" si="23"/>
        <v/>
      </c>
      <c r="J433" s="2" t="str">
        <f t="shared" si="24"/>
        <v/>
      </c>
      <c r="K433" s="4" t="str">
        <f t="shared" ref="K433:K496" si="26">IF(H433="","",IF(H433="B",MIN(E433:E1270),IF(H433="H",MAX(D433:D1270))))</f>
        <v/>
      </c>
      <c r="L433" s="43" t="str">
        <f t="shared" si="25"/>
        <v/>
      </c>
      <c r="M433" s="6" t="str">
        <f t="array" aca="1" ref="M433" ca="1">IFERROR(INDIRECT("I"&amp;(MAX(($H$1:H432=H433)*ROW($A$1:A432)))),"")</f>
        <v/>
      </c>
      <c r="N433" s="6" t="str">
        <f>IFERROR(INDEX(I434:$I$30000,MATCH(H433,H434:$H$30000,0),0),"")</f>
        <v/>
      </c>
    </row>
    <row r="434" spans="1:14" hidden="1" x14ac:dyDescent="0.25">
      <c r="A434" s="8">
        <v>42921</v>
      </c>
      <c r="B434" s="9">
        <v>0.74513888888888891</v>
      </c>
      <c r="C434" s="7">
        <v>12457.75</v>
      </c>
      <c r="D434" s="7">
        <v>12458.75</v>
      </c>
      <c r="E434" s="7">
        <v>12456.95</v>
      </c>
      <c r="F434" s="7">
        <v>12458.75</v>
      </c>
      <c r="G434" s="7">
        <v>12460</v>
      </c>
      <c r="H434" s="2"/>
      <c r="I434" s="2" t="str">
        <f t="shared" ref="I434:I497" si="27">+IF(H434="B",E434,IF(H434="H",D434,""))</f>
        <v/>
      </c>
      <c r="J434" s="2" t="str">
        <f t="shared" ref="J434:J497" si="28">IF(H434="B",I434-3,IF(H434="H",I434+3,""))</f>
        <v/>
      </c>
      <c r="K434" s="4" t="str">
        <f t="shared" si="26"/>
        <v/>
      </c>
      <c r="L434" s="43" t="str">
        <f t="shared" si="25"/>
        <v/>
      </c>
      <c r="M434" s="6" t="str">
        <f t="array" aca="1" ref="M434" ca="1">IFERROR(INDIRECT("I"&amp;(MAX(($H$1:H433=H434)*ROW($A$1:A433)))),"")</f>
        <v/>
      </c>
      <c r="N434" s="6" t="str">
        <f>IFERROR(INDEX(I435:$I$30000,MATCH(H434,H435:$H$30000,0),0),"")</f>
        <v/>
      </c>
    </row>
    <row r="435" spans="1:14" hidden="1" x14ac:dyDescent="0.25">
      <c r="A435" s="8">
        <v>42921</v>
      </c>
      <c r="B435" s="9">
        <v>0.74583333333333324</v>
      </c>
      <c r="C435" s="7">
        <v>12458.75</v>
      </c>
      <c r="D435" s="7">
        <v>12459.95</v>
      </c>
      <c r="E435" s="7">
        <v>12458.75</v>
      </c>
      <c r="F435" s="7">
        <v>12459.75</v>
      </c>
      <c r="G435" s="7">
        <v>12460</v>
      </c>
      <c r="H435" s="2"/>
      <c r="I435" s="2" t="str">
        <f t="shared" si="27"/>
        <v/>
      </c>
      <c r="J435" s="2" t="str">
        <f t="shared" si="28"/>
        <v/>
      </c>
      <c r="K435" s="4" t="str">
        <f t="shared" si="26"/>
        <v/>
      </c>
      <c r="L435" s="43" t="str">
        <f t="shared" si="25"/>
        <v/>
      </c>
      <c r="M435" s="6" t="str">
        <f t="array" aca="1" ref="M435" ca="1">IFERROR(INDIRECT("I"&amp;(MAX(($H$1:H434=H435)*ROW($A$1:A434)))),"")</f>
        <v/>
      </c>
      <c r="N435" s="6" t="str">
        <f>IFERROR(INDEX(I436:$I$30000,MATCH(H435,H436:$H$30000,0),0),"")</f>
        <v/>
      </c>
    </row>
    <row r="436" spans="1:14" hidden="1" x14ac:dyDescent="0.25">
      <c r="A436" s="8">
        <v>42921</v>
      </c>
      <c r="B436" s="9">
        <v>0.74652777777777779</v>
      </c>
      <c r="C436" s="7">
        <v>12459.75</v>
      </c>
      <c r="D436" s="7">
        <v>12460.75</v>
      </c>
      <c r="E436" s="7">
        <v>12459.25</v>
      </c>
      <c r="F436" s="7">
        <v>12459.95</v>
      </c>
      <c r="G436" s="7">
        <v>12461</v>
      </c>
      <c r="H436" s="2"/>
      <c r="I436" s="2" t="str">
        <f t="shared" si="27"/>
        <v/>
      </c>
      <c r="J436" s="2" t="str">
        <f t="shared" si="28"/>
        <v/>
      </c>
      <c r="K436" s="4" t="str">
        <f t="shared" si="26"/>
        <v/>
      </c>
      <c r="L436" s="43" t="str">
        <f t="shared" si="25"/>
        <v/>
      </c>
      <c r="M436" s="6" t="str">
        <f t="array" aca="1" ref="M436" ca="1">IFERROR(INDIRECT("I"&amp;(MAX(($H$1:H435=H436)*ROW($A$1:A435)))),"")</f>
        <v/>
      </c>
      <c r="N436" s="6" t="str">
        <f>IFERROR(INDEX(I437:$I$30000,MATCH(H436,H437:$H$30000,0),0),"")</f>
        <v/>
      </c>
    </row>
    <row r="437" spans="1:14" hidden="1" x14ac:dyDescent="0.25">
      <c r="A437" s="8">
        <v>42921</v>
      </c>
      <c r="B437" s="9">
        <v>0.74722222222222223</v>
      </c>
      <c r="C437" s="7">
        <v>12459.95</v>
      </c>
      <c r="D437" s="7">
        <v>12460.25</v>
      </c>
      <c r="E437" s="7">
        <v>12459.25</v>
      </c>
      <c r="F437" s="7">
        <v>12459.45</v>
      </c>
      <c r="G437" s="7">
        <v>12460</v>
      </c>
      <c r="H437" s="2"/>
      <c r="I437" s="2" t="str">
        <f t="shared" si="27"/>
        <v/>
      </c>
      <c r="J437" s="2" t="str">
        <f t="shared" si="28"/>
        <v/>
      </c>
      <c r="K437" s="4" t="str">
        <f t="shared" si="26"/>
        <v/>
      </c>
      <c r="L437" s="43" t="str">
        <f t="shared" si="25"/>
        <v/>
      </c>
      <c r="M437" s="6" t="str">
        <f t="array" aca="1" ref="M437" ca="1">IFERROR(INDIRECT("I"&amp;(MAX(($H$1:H436=H437)*ROW($A$1:A436)))),"")</f>
        <v/>
      </c>
      <c r="N437" s="6" t="str">
        <f>IFERROR(INDEX(I438:$I$30000,MATCH(H437,H438:$H$30000,0),0),"")</f>
        <v/>
      </c>
    </row>
    <row r="438" spans="1:14" hidden="1" x14ac:dyDescent="0.25">
      <c r="A438" s="8">
        <v>42921</v>
      </c>
      <c r="B438" s="9">
        <v>0.74791666666666667</v>
      </c>
      <c r="C438" s="7">
        <v>12459.45</v>
      </c>
      <c r="D438" s="7">
        <v>12459.45</v>
      </c>
      <c r="E438" s="7">
        <v>12457.75</v>
      </c>
      <c r="F438" s="7">
        <v>12459.45</v>
      </c>
      <c r="G438" s="7">
        <v>12458</v>
      </c>
      <c r="H438" s="2"/>
      <c r="I438" s="2" t="str">
        <f t="shared" si="27"/>
        <v/>
      </c>
      <c r="J438" s="2" t="str">
        <f t="shared" si="28"/>
        <v/>
      </c>
      <c r="K438" s="4" t="str">
        <f t="shared" si="26"/>
        <v/>
      </c>
      <c r="L438" s="43" t="str">
        <f t="shared" si="25"/>
        <v/>
      </c>
      <c r="M438" s="6" t="str">
        <f t="array" aca="1" ref="M438" ca="1">IFERROR(INDIRECT("I"&amp;(MAX(($H$1:H437=H438)*ROW($A$1:A437)))),"")</f>
        <v/>
      </c>
      <c r="N438" s="6" t="str">
        <f>IFERROR(INDEX(I439:$I$30000,MATCH(H438,H439:$H$30000,0),0),"")</f>
        <v/>
      </c>
    </row>
    <row r="439" spans="1:14" hidden="1" x14ac:dyDescent="0.25">
      <c r="A439" s="8">
        <v>42921</v>
      </c>
      <c r="B439" s="9">
        <v>0.74861111111111101</v>
      </c>
      <c r="C439" s="7">
        <v>12459.45</v>
      </c>
      <c r="D439" s="7">
        <v>12459.75</v>
      </c>
      <c r="E439" s="7">
        <v>12457.95</v>
      </c>
      <c r="F439" s="7">
        <v>12458.45</v>
      </c>
      <c r="G439" s="7">
        <v>12457</v>
      </c>
      <c r="H439" s="2"/>
      <c r="I439" s="2" t="str">
        <f t="shared" si="27"/>
        <v/>
      </c>
      <c r="J439" s="2" t="str">
        <f t="shared" si="28"/>
        <v/>
      </c>
      <c r="K439" s="4" t="str">
        <f t="shared" si="26"/>
        <v/>
      </c>
      <c r="L439" s="43" t="str">
        <f t="shared" si="25"/>
        <v/>
      </c>
      <c r="M439" s="6" t="str">
        <f t="array" aca="1" ref="M439" ca="1">IFERROR(INDIRECT("I"&amp;(MAX(($H$1:H438=H439)*ROW($A$1:A438)))),"")</f>
        <v/>
      </c>
      <c r="N439" s="6" t="str">
        <f>IFERROR(INDEX(I440:$I$30000,MATCH(H439,H440:$H$30000,0),0),"")</f>
        <v/>
      </c>
    </row>
    <row r="440" spans="1:14" hidden="1" x14ac:dyDescent="0.25">
      <c r="A440" s="8">
        <v>42921</v>
      </c>
      <c r="B440" s="9">
        <v>0.74930555555555556</v>
      </c>
      <c r="C440" s="7">
        <v>12458.45</v>
      </c>
      <c r="D440" s="7">
        <v>12458.75</v>
      </c>
      <c r="E440" s="7">
        <v>12456.45</v>
      </c>
      <c r="F440" s="7">
        <v>12457.25</v>
      </c>
      <c r="G440" s="7">
        <v>12456</v>
      </c>
      <c r="H440" s="2"/>
      <c r="I440" s="2" t="str">
        <f t="shared" si="27"/>
        <v/>
      </c>
      <c r="J440" s="2" t="str">
        <f t="shared" si="28"/>
        <v/>
      </c>
      <c r="K440" s="4" t="str">
        <f t="shared" si="26"/>
        <v/>
      </c>
      <c r="L440" s="43" t="str">
        <f t="shared" si="25"/>
        <v/>
      </c>
      <c r="M440" s="6" t="str">
        <f t="array" aca="1" ref="M440" ca="1">IFERROR(INDIRECT("I"&amp;(MAX(($H$1:H439=H440)*ROW($A$1:A439)))),"")</f>
        <v/>
      </c>
      <c r="N440" s="6" t="str">
        <f>IFERROR(INDEX(I441:$I$30000,MATCH(H440,H441:$H$30000,0),0),"")</f>
        <v/>
      </c>
    </row>
    <row r="441" spans="1:14" hidden="1" x14ac:dyDescent="0.25">
      <c r="A441" s="8">
        <v>42921</v>
      </c>
      <c r="B441" s="9">
        <v>0.75</v>
      </c>
      <c r="C441" s="7">
        <v>12457.25</v>
      </c>
      <c r="D441" s="7">
        <v>12456.95</v>
      </c>
      <c r="E441" s="7">
        <v>12454.95</v>
      </c>
      <c r="F441" s="7">
        <v>12454.95</v>
      </c>
      <c r="G441" s="7">
        <v>12455</v>
      </c>
      <c r="H441" s="2"/>
      <c r="I441" s="2" t="str">
        <f t="shared" si="27"/>
        <v/>
      </c>
      <c r="J441" s="2" t="str">
        <f t="shared" si="28"/>
        <v/>
      </c>
      <c r="K441" s="4" t="str">
        <f t="shared" si="26"/>
        <v/>
      </c>
      <c r="L441" s="43" t="str">
        <f t="shared" si="25"/>
        <v/>
      </c>
      <c r="M441" s="6" t="str">
        <f t="array" aca="1" ref="M441" ca="1">IFERROR(INDIRECT("I"&amp;(MAX(($H$1:H440=H441)*ROW($A$1:A440)))),"")</f>
        <v/>
      </c>
      <c r="N441" s="6" t="str">
        <f>IFERROR(INDEX(I442:$I$30000,MATCH(H441,H442:$H$30000,0),0),"")</f>
        <v/>
      </c>
    </row>
    <row r="442" spans="1:14" hidden="1" x14ac:dyDescent="0.25">
      <c r="A442" s="8">
        <v>42921</v>
      </c>
      <c r="B442" s="9">
        <v>0.75069444444444444</v>
      </c>
      <c r="C442" s="7">
        <v>12454.95</v>
      </c>
      <c r="D442" s="7">
        <v>12455.75</v>
      </c>
      <c r="E442" s="7">
        <v>12453.75</v>
      </c>
      <c r="F442" s="7">
        <v>12454.45</v>
      </c>
      <c r="G442" s="7">
        <v>12454</v>
      </c>
      <c r="H442" s="2"/>
      <c r="I442" s="2" t="str">
        <f t="shared" si="27"/>
        <v/>
      </c>
      <c r="J442" s="2" t="str">
        <f t="shared" si="28"/>
        <v/>
      </c>
      <c r="K442" s="4" t="str">
        <f t="shared" si="26"/>
        <v/>
      </c>
      <c r="L442" s="43" t="str">
        <f t="shared" si="25"/>
        <v/>
      </c>
      <c r="M442" s="6" t="str">
        <f t="array" aca="1" ref="M442" ca="1">IFERROR(INDIRECT("I"&amp;(MAX(($H$1:H441=H442)*ROW($A$1:A441)))),"")</f>
        <v/>
      </c>
      <c r="N442" s="6" t="str">
        <f>IFERROR(INDEX(I443:$I$30000,MATCH(H442,H443:$H$30000,0),0),"")</f>
        <v/>
      </c>
    </row>
    <row r="443" spans="1:14" hidden="1" x14ac:dyDescent="0.25">
      <c r="A443" s="8">
        <v>42921</v>
      </c>
      <c r="B443" s="9">
        <v>0.75138888888888899</v>
      </c>
      <c r="C443" s="7">
        <v>12454.45</v>
      </c>
      <c r="D443" s="7">
        <v>12455.25</v>
      </c>
      <c r="E443" s="7">
        <v>12453.75</v>
      </c>
      <c r="F443" s="7">
        <v>12454.75</v>
      </c>
      <c r="G443" s="7">
        <v>12453</v>
      </c>
      <c r="H443" s="2"/>
      <c r="I443" s="2" t="str">
        <f t="shared" si="27"/>
        <v/>
      </c>
      <c r="J443" s="2" t="str">
        <f t="shared" si="28"/>
        <v/>
      </c>
      <c r="K443" s="4" t="str">
        <f t="shared" si="26"/>
        <v/>
      </c>
      <c r="L443" s="43" t="str">
        <f t="shared" si="25"/>
        <v/>
      </c>
      <c r="M443" s="6" t="str">
        <f t="array" aca="1" ref="M443" ca="1">IFERROR(INDIRECT("I"&amp;(MAX(($H$1:H442=H443)*ROW($A$1:A442)))),"")</f>
        <v/>
      </c>
      <c r="N443" s="6" t="str">
        <f>IFERROR(INDEX(I444:$I$30000,MATCH(H443,H444:$H$30000,0),0),"")</f>
        <v/>
      </c>
    </row>
    <row r="444" spans="1:14" hidden="1" x14ac:dyDescent="0.25">
      <c r="A444" s="8">
        <v>42921</v>
      </c>
      <c r="B444" s="9">
        <v>0.75208333333333333</v>
      </c>
      <c r="C444" s="7">
        <v>12454.75</v>
      </c>
      <c r="D444" s="7">
        <v>12454.95</v>
      </c>
      <c r="E444" s="7">
        <v>12450.95</v>
      </c>
      <c r="F444" s="7">
        <v>12450.95</v>
      </c>
      <c r="G444" s="7">
        <v>12451</v>
      </c>
      <c r="H444" s="2"/>
      <c r="I444" s="2" t="str">
        <f t="shared" si="27"/>
        <v/>
      </c>
      <c r="J444" s="2" t="str">
        <f t="shared" si="28"/>
        <v/>
      </c>
      <c r="K444" s="4" t="str">
        <f t="shared" si="26"/>
        <v/>
      </c>
      <c r="L444" s="43" t="str">
        <f t="shared" si="25"/>
        <v/>
      </c>
      <c r="M444" s="6" t="str">
        <f t="array" aca="1" ref="M444" ca="1">IFERROR(INDIRECT("I"&amp;(MAX(($H$1:H443=H444)*ROW($A$1:A443)))),"")</f>
        <v/>
      </c>
      <c r="N444" s="6" t="str">
        <f>IFERROR(INDEX(I445:$I$30000,MATCH(H444,H445:$H$30000,0),0),"")</f>
        <v/>
      </c>
    </row>
    <row r="445" spans="1:14" hidden="1" x14ac:dyDescent="0.25">
      <c r="A445" s="8">
        <v>42921</v>
      </c>
      <c r="B445" s="9">
        <v>0.75277777777777777</v>
      </c>
      <c r="C445" s="7">
        <v>12450.95</v>
      </c>
      <c r="D445" s="7">
        <v>12453.95</v>
      </c>
      <c r="E445" s="7">
        <v>12450.25</v>
      </c>
      <c r="F445" s="7">
        <v>12453.25</v>
      </c>
      <c r="G445" s="7">
        <v>12450</v>
      </c>
      <c r="H445" s="2"/>
      <c r="I445" s="2" t="str">
        <f t="shared" si="27"/>
        <v/>
      </c>
      <c r="J445" s="2" t="str">
        <f t="shared" si="28"/>
        <v/>
      </c>
      <c r="K445" s="4" t="str">
        <f t="shared" si="26"/>
        <v/>
      </c>
      <c r="L445" s="43" t="str">
        <f t="shared" si="25"/>
        <v/>
      </c>
      <c r="M445" s="6" t="str">
        <f t="array" aca="1" ref="M445" ca="1">IFERROR(INDIRECT("I"&amp;(MAX(($H$1:H444=H445)*ROW($A$1:A444)))),"")</f>
        <v/>
      </c>
      <c r="N445" s="6" t="str">
        <f>IFERROR(INDEX(I446:$I$30000,MATCH(H445,H446:$H$30000,0),0),"")</f>
        <v/>
      </c>
    </row>
    <row r="446" spans="1:14" hidden="1" x14ac:dyDescent="0.25">
      <c r="A446" s="8">
        <v>42921</v>
      </c>
      <c r="B446" s="9">
        <v>0.75347222222222221</v>
      </c>
      <c r="C446" s="7">
        <v>12453.25</v>
      </c>
      <c r="D446" s="7">
        <v>12455.95</v>
      </c>
      <c r="E446" s="7">
        <v>12452.95</v>
      </c>
      <c r="F446" s="7">
        <v>12455.95</v>
      </c>
      <c r="G446" s="7">
        <v>12451</v>
      </c>
      <c r="H446" s="2"/>
      <c r="I446" s="2" t="str">
        <f t="shared" si="27"/>
        <v/>
      </c>
      <c r="J446" s="2" t="str">
        <f t="shared" si="28"/>
        <v/>
      </c>
      <c r="K446" s="4" t="str">
        <f t="shared" si="26"/>
        <v/>
      </c>
      <c r="L446" s="43" t="str">
        <f t="shared" ref="L446:L509" si="29">+IF(H446="","",IF(AND(H446="B",K446&lt;I446,K446&gt;J446),"NON",IF(AND(H446="B",K446&lt;I446,K446&lt;J446),"OUI",IF(AND(H446="H",K446&gt;I446,K446&lt;J446),"NON",IF(AND(H446="H",K446&gt;J446),"OUI",IF(AND(H446="B",K446&gt;J446),"Non atteint",IF(AND(H446="H",K446&lt;J446),"Non atteint")))))))</f>
        <v/>
      </c>
      <c r="M446" s="6" t="str">
        <f t="array" aca="1" ref="M446" ca="1">IFERROR(INDIRECT("I"&amp;(MAX(($H$1:H445=H446)*ROW($A$1:A445)))),"")</f>
        <v/>
      </c>
      <c r="N446" s="6" t="str">
        <f>IFERROR(INDEX(I447:$I$30000,MATCH(H446,H447:$H$30000,0),0),"")</f>
        <v/>
      </c>
    </row>
    <row r="447" spans="1:14" hidden="1" x14ac:dyDescent="0.25">
      <c r="A447" s="8">
        <v>42921</v>
      </c>
      <c r="B447" s="9">
        <v>0.75416666666666676</v>
      </c>
      <c r="C447" s="7">
        <v>12455.95</v>
      </c>
      <c r="D447" s="7">
        <v>12455.45</v>
      </c>
      <c r="E447" s="7">
        <v>12452.75</v>
      </c>
      <c r="F447" s="7">
        <v>12454.95</v>
      </c>
      <c r="G447" s="7">
        <v>12452</v>
      </c>
      <c r="H447" s="2"/>
      <c r="I447" s="2" t="str">
        <f t="shared" si="27"/>
        <v/>
      </c>
      <c r="J447" s="2" t="str">
        <f t="shared" si="28"/>
        <v/>
      </c>
      <c r="K447" s="4" t="str">
        <f t="shared" si="26"/>
        <v/>
      </c>
      <c r="L447" s="43" t="str">
        <f t="shared" si="29"/>
        <v/>
      </c>
      <c r="M447" s="6" t="str">
        <f t="array" aca="1" ref="M447" ca="1">IFERROR(INDIRECT("I"&amp;(MAX(($H$1:H446=H447)*ROW($A$1:A446)))),"")</f>
        <v/>
      </c>
      <c r="N447" s="6" t="str">
        <f>IFERROR(INDEX(I448:$I$30000,MATCH(H447,H448:$H$30000,0),0),"")</f>
        <v/>
      </c>
    </row>
    <row r="448" spans="1:14" hidden="1" x14ac:dyDescent="0.25">
      <c r="A448" s="8">
        <v>42921</v>
      </c>
      <c r="B448" s="9">
        <v>0.75486111111111109</v>
      </c>
      <c r="C448" s="7">
        <v>12454.95</v>
      </c>
      <c r="D448" s="7">
        <v>12454.75</v>
      </c>
      <c r="E448" s="7">
        <v>12452.25</v>
      </c>
      <c r="F448" s="7">
        <v>12452.95</v>
      </c>
      <c r="G448" s="7">
        <v>12453</v>
      </c>
      <c r="H448" s="2"/>
      <c r="I448" s="2" t="str">
        <f t="shared" si="27"/>
        <v/>
      </c>
      <c r="J448" s="2" t="str">
        <f t="shared" si="28"/>
        <v/>
      </c>
      <c r="K448" s="4" t="str">
        <f t="shared" si="26"/>
        <v/>
      </c>
      <c r="L448" s="43" t="str">
        <f t="shared" si="29"/>
        <v/>
      </c>
      <c r="M448" s="6" t="str">
        <f t="array" aca="1" ref="M448" ca="1">IFERROR(INDIRECT("I"&amp;(MAX(($H$1:H447=H448)*ROW($A$1:A447)))),"")</f>
        <v/>
      </c>
      <c r="N448" s="6" t="str">
        <f>IFERROR(INDEX(I449:$I$30000,MATCH(H448,H449:$H$30000,0),0),"")</f>
        <v/>
      </c>
    </row>
    <row r="449" spans="1:14" hidden="1" x14ac:dyDescent="0.25">
      <c r="A449" s="8">
        <v>42921</v>
      </c>
      <c r="B449" s="9">
        <v>0.75555555555555554</v>
      </c>
      <c r="C449" s="7">
        <v>12452.95</v>
      </c>
      <c r="D449" s="7">
        <v>12455.75</v>
      </c>
      <c r="E449" s="7">
        <v>12453.25</v>
      </c>
      <c r="F449" s="7">
        <v>12454.75</v>
      </c>
      <c r="G449" s="7">
        <v>12454</v>
      </c>
      <c r="H449" s="2"/>
      <c r="I449" s="2" t="str">
        <f t="shared" si="27"/>
        <v/>
      </c>
      <c r="J449" s="2" t="str">
        <f t="shared" si="28"/>
        <v/>
      </c>
      <c r="K449" s="4" t="str">
        <f t="shared" si="26"/>
        <v/>
      </c>
      <c r="L449" s="43" t="str">
        <f t="shared" si="29"/>
        <v/>
      </c>
      <c r="M449" s="6" t="str">
        <f t="array" aca="1" ref="M449" ca="1">IFERROR(INDIRECT("I"&amp;(MAX(($H$1:H448=H449)*ROW($A$1:A448)))),"")</f>
        <v/>
      </c>
      <c r="N449" s="6" t="str">
        <f>IFERROR(INDEX(I450:$I$30000,MATCH(H449,H450:$H$30000,0),0),"")</f>
        <v/>
      </c>
    </row>
    <row r="450" spans="1:14" hidden="1" x14ac:dyDescent="0.25">
      <c r="A450" s="8">
        <v>42921</v>
      </c>
      <c r="B450" s="9">
        <v>0.75624999999999998</v>
      </c>
      <c r="C450" s="7">
        <v>12454.75</v>
      </c>
      <c r="D450" s="7">
        <v>12456.25</v>
      </c>
      <c r="E450" s="7">
        <v>12453.75</v>
      </c>
      <c r="F450" s="7">
        <v>12453.75</v>
      </c>
      <c r="G450" s="7">
        <v>12454</v>
      </c>
      <c r="H450" s="2"/>
      <c r="I450" s="2" t="str">
        <f t="shared" si="27"/>
        <v/>
      </c>
      <c r="J450" s="2" t="str">
        <f t="shared" si="28"/>
        <v/>
      </c>
      <c r="K450" s="4" t="str">
        <f t="shared" si="26"/>
        <v/>
      </c>
      <c r="L450" s="43" t="str">
        <f t="shared" si="29"/>
        <v/>
      </c>
      <c r="M450" s="6" t="str">
        <f t="array" aca="1" ref="M450" ca="1">IFERROR(INDIRECT("I"&amp;(MAX(($H$1:H449=H450)*ROW($A$1:A449)))),"")</f>
        <v/>
      </c>
      <c r="N450" s="6" t="str">
        <f>IFERROR(INDEX(I451:$I$30000,MATCH(H450,H451:$H$30000,0),0),"")</f>
        <v/>
      </c>
    </row>
    <row r="451" spans="1:14" hidden="1" x14ac:dyDescent="0.25">
      <c r="A451" s="8">
        <v>42921</v>
      </c>
      <c r="B451" s="9">
        <v>0.75694444444444453</v>
      </c>
      <c r="C451" s="7">
        <v>12453.75</v>
      </c>
      <c r="D451" s="7">
        <v>12456.25</v>
      </c>
      <c r="E451" s="7">
        <v>12453.45</v>
      </c>
      <c r="F451" s="7">
        <v>12455.95</v>
      </c>
      <c r="G451" s="7">
        <v>12455</v>
      </c>
      <c r="H451" s="2"/>
      <c r="I451" s="2" t="str">
        <f t="shared" si="27"/>
        <v/>
      </c>
      <c r="J451" s="2" t="str">
        <f t="shared" si="28"/>
        <v/>
      </c>
      <c r="K451" s="4" t="str">
        <f t="shared" si="26"/>
        <v/>
      </c>
      <c r="L451" s="43" t="str">
        <f t="shared" si="29"/>
        <v/>
      </c>
      <c r="M451" s="6" t="str">
        <f t="array" aca="1" ref="M451" ca="1">IFERROR(INDIRECT("I"&amp;(MAX(($H$1:H450=H451)*ROW($A$1:A450)))),"")</f>
        <v/>
      </c>
      <c r="N451" s="6" t="str">
        <f>IFERROR(INDEX(I452:$I$30000,MATCH(H451,H452:$H$30000,0),0),"")</f>
        <v/>
      </c>
    </row>
    <row r="452" spans="1:14" hidden="1" x14ac:dyDescent="0.25">
      <c r="A452" s="8">
        <v>42921</v>
      </c>
      <c r="B452" s="9">
        <v>0.75763888888888886</v>
      </c>
      <c r="C452" s="7">
        <v>12455.95</v>
      </c>
      <c r="D452" s="7">
        <v>12457.25</v>
      </c>
      <c r="E452" s="7">
        <v>12455.45</v>
      </c>
      <c r="F452" s="7">
        <v>12456.95</v>
      </c>
      <c r="G452" s="7">
        <v>12456</v>
      </c>
      <c r="H452" s="2"/>
      <c r="I452" s="2" t="str">
        <f t="shared" si="27"/>
        <v/>
      </c>
      <c r="J452" s="2" t="str">
        <f t="shared" si="28"/>
        <v/>
      </c>
      <c r="K452" s="4" t="str">
        <f t="shared" si="26"/>
        <v/>
      </c>
      <c r="L452" s="43" t="str">
        <f t="shared" si="29"/>
        <v/>
      </c>
      <c r="M452" s="6" t="str">
        <f t="array" aca="1" ref="M452" ca="1">IFERROR(INDIRECT("I"&amp;(MAX(($H$1:H451=H452)*ROW($A$1:A451)))),"")</f>
        <v/>
      </c>
      <c r="N452" s="6" t="str">
        <f>IFERROR(INDEX(I453:$I$30000,MATCH(H452,H453:$H$30000,0),0),"")</f>
        <v/>
      </c>
    </row>
    <row r="453" spans="1:14" hidden="1" x14ac:dyDescent="0.25">
      <c r="A453" s="8">
        <v>42921</v>
      </c>
      <c r="B453" s="9">
        <v>0.7583333333333333</v>
      </c>
      <c r="C453" s="7">
        <v>12456.95</v>
      </c>
      <c r="D453" s="7">
        <v>12457.95</v>
      </c>
      <c r="E453" s="7">
        <v>12456.25</v>
      </c>
      <c r="F453" s="7">
        <v>12456.95</v>
      </c>
      <c r="G453" s="7">
        <v>12457</v>
      </c>
      <c r="H453" s="2"/>
      <c r="I453" s="2" t="str">
        <f t="shared" si="27"/>
        <v/>
      </c>
      <c r="J453" s="2" t="str">
        <f t="shared" si="28"/>
        <v/>
      </c>
      <c r="K453" s="4" t="str">
        <f t="shared" si="26"/>
        <v/>
      </c>
      <c r="L453" s="43" t="str">
        <f t="shared" si="29"/>
        <v/>
      </c>
      <c r="M453" s="6" t="str">
        <f t="array" aca="1" ref="M453" ca="1">IFERROR(INDIRECT("I"&amp;(MAX(($H$1:H452=H453)*ROW($A$1:A452)))),"")</f>
        <v/>
      </c>
      <c r="N453" s="6" t="str">
        <f>IFERROR(INDEX(I454:$I$30000,MATCH(H453,H454:$H$30000,0),0),"")</f>
        <v/>
      </c>
    </row>
    <row r="454" spans="1:14" hidden="1" x14ac:dyDescent="0.25">
      <c r="A454" s="8">
        <v>42921</v>
      </c>
      <c r="B454" s="9">
        <v>0.75902777777777775</v>
      </c>
      <c r="C454" s="7">
        <v>12456.95</v>
      </c>
      <c r="D454" s="7">
        <v>12459.25</v>
      </c>
      <c r="E454" s="7">
        <v>12456.95</v>
      </c>
      <c r="F454" s="7">
        <v>12457.75</v>
      </c>
      <c r="G454" s="7">
        <v>12458</v>
      </c>
      <c r="H454" s="2"/>
      <c r="I454" s="2" t="str">
        <f t="shared" si="27"/>
        <v/>
      </c>
      <c r="J454" s="2" t="str">
        <f t="shared" si="28"/>
        <v/>
      </c>
      <c r="K454" s="4" t="str">
        <f t="shared" si="26"/>
        <v/>
      </c>
      <c r="L454" s="43" t="str">
        <f t="shared" si="29"/>
        <v/>
      </c>
      <c r="M454" s="6" t="str">
        <f t="array" aca="1" ref="M454" ca="1">IFERROR(INDIRECT("I"&amp;(MAX(($H$1:H453=H454)*ROW($A$1:A453)))),"")</f>
        <v/>
      </c>
      <c r="N454" s="6" t="str">
        <f>IFERROR(INDEX(I455:$I$30000,MATCH(H454,H455:$H$30000,0),0),"")</f>
        <v/>
      </c>
    </row>
    <row r="455" spans="1:14" hidden="1" x14ac:dyDescent="0.25">
      <c r="A455" s="8">
        <v>42921</v>
      </c>
      <c r="B455" s="9">
        <v>0.7597222222222223</v>
      </c>
      <c r="C455" s="7">
        <v>12457.75</v>
      </c>
      <c r="D455" s="7">
        <v>12458.75</v>
      </c>
      <c r="E455" s="7">
        <v>12457.45</v>
      </c>
      <c r="F455" s="7">
        <v>12457.95</v>
      </c>
      <c r="G455" s="7">
        <v>12459</v>
      </c>
      <c r="H455" s="2"/>
      <c r="I455" s="2" t="str">
        <f t="shared" si="27"/>
        <v/>
      </c>
      <c r="J455" s="2" t="str">
        <f t="shared" si="28"/>
        <v/>
      </c>
      <c r="K455" s="4" t="str">
        <f t="shared" si="26"/>
        <v/>
      </c>
      <c r="L455" s="43" t="str">
        <f t="shared" si="29"/>
        <v/>
      </c>
      <c r="M455" s="6" t="str">
        <f t="array" aca="1" ref="M455" ca="1">IFERROR(INDIRECT("I"&amp;(MAX(($H$1:H454=H455)*ROW($A$1:A454)))),"")</f>
        <v/>
      </c>
      <c r="N455" s="6" t="str">
        <f>IFERROR(INDEX(I456:$I$30000,MATCH(H455,H456:$H$30000,0),0),"")</f>
        <v/>
      </c>
    </row>
    <row r="456" spans="1:14" hidden="1" x14ac:dyDescent="0.25">
      <c r="A456" s="8">
        <v>42921</v>
      </c>
      <c r="B456" s="9">
        <v>0.76041666666666663</v>
      </c>
      <c r="C456" s="7">
        <v>12457.95</v>
      </c>
      <c r="D456" s="7">
        <v>12460.25</v>
      </c>
      <c r="E456" s="7">
        <v>12457.45</v>
      </c>
      <c r="F456" s="7">
        <v>12459.75</v>
      </c>
      <c r="G456" s="7">
        <v>12460</v>
      </c>
      <c r="H456" s="2"/>
      <c r="I456" s="2" t="str">
        <f t="shared" si="27"/>
        <v/>
      </c>
      <c r="J456" s="2" t="str">
        <f t="shared" si="28"/>
        <v/>
      </c>
      <c r="K456" s="4" t="str">
        <f t="shared" si="26"/>
        <v/>
      </c>
      <c r="L456" s="43" t="str">
        <f t="shared" si="29"/>
        <v/>
      </c>
      <c r="M456" s="6" t="str">
        <f t="array" aca="1" ref="M456" ca="1">IFERROR(INDIRECT("I"&amp;(MAX(($H$1:H455=H456)*ROW($A$1:A455)))),"")</f>
        <v/>
      </c>
      <c r="N456" s="6" t="str">
        <f>IFERROR(INDEX(I457:$I$30000,MATCH(H456,H457:$H$30000,0),0),"")</f>
        <v/>
      </c>
    </row>
    <row r="457" spans="1:14" hidden="1" x14ac:dyDescent="0.25">
      <c r="A457" s="8">
        <v>42921</v>
      </c>
      <c r="B457" s="9">
        <v>0.76111111111111107</v>
      </c>
      <c r="C457" s="7">
        <v>12459.75</v>
      </c>
      <c r="D457" s="7">
        <v>12460.75</v>
      </c>
      <c r="E457" s="7">
        <v>12458.75</v>
      </c>
      <c r="F457" s="7">
        <v>12459.95</v>
      </c>
      <c r="G457" s="7">
        <v>12460</v>
      </c>
      <c r="H457" s="2"/>
      <c r="I457" s="2" t="str">
        <f t="shared" si="27"/>
        <v/>
      </c>
      <c r="J457" s="2" t="str">
        <f t="shared" si="28"/>
        <v/>
      </c>
      <c r="K457" s="4" t="str">
        <f t="shared" si="26"/>
        <v/>
      </c>
      <c r="L457" s="43" t="str">
        <f t="shared" si="29"/>
        <v/>
      </c>
      <c r="M457" s="6" t="str">
        <f t="array" aca="1" ref="M457" ca="1">IFERROR(INDIRECT("I"&amp;(MAX(($H$1:H456=H457)*ROW($A$1:A456)))),"")</f>
        <v/>
      </c>
      <c r="N457" s="6" t="str">
        <f>IFERROR(INDEX(I458:$I$30000,MATCH(H457,H458:$H$30000,0),0),"")</f>
        <v/>
      </c>
    </row>
    <row r="458" spans="1:14" hidden="1" x14ac:dyDescent="0.25">
      <c r="A458" s="8">
        <v>42921</v>
      </c>
      <c r="B458" s="9">
        <v>0.76180555555555562</v>
      </c>
      <c r="C458" s="7">
        <v>12459.95</v>
      </c>
      <c r="D458" s="7">
        <v>12463.65</v>
      </c>
      <c r="E458" s="7">
        <v>12458.75</v>
      </c>
      <c r="F458" s="7">
        <v>12460.25</v>
      </c>
      <c r="G458" s="7">
        <v>12461</v>
      </c>
      <c r="H458" s="2"/>
      <c r="I458" s="2" t="str">
        <f t="shared" si="27"/>
        <v/>
      </c>
      <c r="J458" s="2" t="str">
        <f t="shared" si="28"/>
        <v/>
      </c>
      <c r="K458" s="4" t="str">
        <f t="shared" si="26"/>
        <v/>
      </c>
      <c r="L458" s="43" t="str">
        <f t="shared" si="29"/>
        <v/>
      </c>
      <c r="M458" s="6" t="str">
        <f t="array" aca="1" ref="M458" ca="1">IFERROR(INDIRECT("I"&amp;(MAX(($H$1:H457=H458)*ROW($A$1:A457)))),"")</f>
        <v/>
      </c>
      <c r="N458" s="6" t="str">
        <f>IFERROR(INDEX(I459:$I$30000,MATCH(H458,H459:$H$30000,0),0),"")</f>
        <v/>
      </c>
    </row>
    <row r="459" spans="1:14" hidden="1" x14ac:dyDescent="0.25">
      <c r="A459" s="8">
        <v>42921</v>
      </c>
      <c r="B459" s="9">
        <v>0.76250000000000007</v>
      </c>
      <c r="C459" s="7">
        <v>12460.25</v>
      </c>
      <c r="D459" s="7">
        <v>12460.25</v>
      </c>
      <c r="E459" s="7">
        <v>12458.25</v>
      </c>
      <c r="F459" s="7">
        <v>12458.95</v>
      </c>
      <c r="G459" s="7">
        <v>12462</v>
      </c>
      <c r="H459" s="2"/>
      <c r="I459" s="2" t="str">
        <f t="shared" si="27"/>
        <v/>
      </c>
      <c r="J459" s="2" t="str">
        <f t="shared" si="28"/>
        <v/>
      </c>
      <c r="K459" s="4" t="str">
        <f t="shared" si="26"/>
        <v/>
      </c>
      <c r="L459" s="43" t="str">
        <f t="shared" si="29"/>
        <v/>
      </c>
      <c r="M459" s="6" t="str">
        <f t="array" aca="1" ref="M459" ca="1">IFERROR(INDIRECT("I"&amp;(MAX(($H$1:H458=H459)*ROW($A$1:A458)))),"")</f>
        <v/>
      </c>
      <c r="N459" s="6" t="str">
        <f>IFERROR(INDEX(I460:$I$30000,MATCH(H459,H460:$H$30000,0),0),"")</f>
        <v/>
      </c>
    </row>
    <row r="460" spans="1:14" hidden="1" x14ac:dyDescent="0.25">
      <c r="A460" s="8">
        <v>42921</v>
      </c>
      <c r="B460" s="9">
        <v>0.7631944444444444</v>
      </c>
      <c r="C460" s="7">
        <v>12458.95</v>
      </c>
      <c r="D460" s="7">
        <v>12460.95</v>
      </c>
      <c r="E460" s="7">
        <v>12458.95</v>
      </c>
      <c r="F460" s="7">
        <v>12460.45</v>
      </c>
      <c r="G460" s="7">
        <v>12463</v>
      </c>
      <c r="H460" s="2"/>
      <c r="I460" s="2" t="str">
        <f t="shared" si="27"/>
        <v/>
      </c>
      <c r="J460" s="2" t="str">
        <f t="shared" si="28"/>
        <v/>
      </c>
      <c r="K460" s="4" t="str">
        <f t="shared" si="26"/>
        <v/>
      </c>
      <c r="L460" s="43" t="str">
        <f t="shared" si="29"/>
        <v/>
      </c>
      <c r="M460" s="6" t="str">
        <f t="array" aca="1" ref="M460" ca="1">IFERROR(INDIRECT("I"&amp;(MAX(($H$1:H459=H460)*ROW($A$1:A459)))),"")</f>
        <v/>
      </c>
      <c r="N460" s="6" t="str">
        <f>IFERROR(INDEX(I461:$I$30000,MATCH(H460,H461:$H$30000,0),0),"")</f>
        <v/>
      </c>
    </row>
    <row r="461" spans="1:14" hidden="1" x14ac:dyDescent="0.25">
      <c r="A461" s="8">
        <v>42921</v>
      </c>
      <c r="B461" s="9">
        <v>0.76388888888888884</v>
      </c>
      <c r="C461" s="7">
        <v>12460.45</v>
      </c>
      <c r="D461" s="7">
        <v>12463.75</v>
      </c>
      <c r="E461" s="7">
        <v>12459.75</v>
      </c>
      <c r="F461" s="7">
        <v>12460.75</v>
      </c>
      <c r="G461" s="7">
        <v>12464</v>
      </c>
      <c r="H461" s="2"/>
      <c r="I461" s="2" t="str">
        <f t="shared" si="27"/>
        <v/>
      </c>
      <c r="J461" s="2" t="str">
        <f t="shared" si="28"/>
        <v/>
      </c>
      <c r="K461" s="4" t="str">
        <f t="shared" si="26"/>
        <v/>
      </c>
      <c r="L461" s="43" t="str">
        <f t="shared" si="29"/>
        <v/>
      </c>
      <c r="M461" s="6" t="str">
        <f t="array" aca="1" ref="M461" ca="1">IFERROR(INDIRECT("I"&amp;(MAX(($H$1:H460=H461)*ROW($A$1:A460)))),"")</f>
        <v/>
      </c>
      <c r="N461" s="6" t="str">
        <f>IFERROR(INDEX(I462:$I$30000,MATCH(H461,H462:$H$30000,0),0),"")</f>
        <v/>
      </c>
    </row>
    <row r="462" spans="1:14" hidden="1" x14ac:dyDescent="0.25">
      <c r="A462" s="8">
        <v>42921</v>
      </c>
      <c r="B462" s="9">
        <v>0.76458333333333339</v>
      </c>
      <c r="C462" s="7">
        <v>12460.75</v>
      </c>
      <c r="D462" s="7">
        <v>12461.45</v>
      </c>
      <c r="E462" s="7">
        <v>12458.45</v>
      </c>
      <c r="F462" s="7">
        <v>12458.45</v>
      </c>
      <c r="G462" s="7">
        <v>12463</v>
      </c>
      <c r="H462" s="2"/>
      <c r="I462" s="2" t="str">
        <f t="shared" si="27"/>
        <v/>
      </c>
      <c r="J462" s="2" t="str">
        <f t="shared" si="28"/>
        <v/>
      </c>
      <c r="K462" s="4" t="str">
        <f t="shared" si="26"/>
        <v/>
      </c>
      <c r="L462" s="43" t="str">
        <f t="shared" si="29"/>
        <v/>
      </c>
      <c r="M462" s="6" t="str">
        <f t="array" aca="1" ref="M462" ca="1">IFERROR(INDIRECT("I"&amp;(MAX(($H$1:H461=H462)*ROW($A$1:A461)))),"")</f>
        <v/>
      </c>
      <c r="N462" s="6" t="str">
        <f>IFERROR(INDEX(I463:$I$30000,MATCH(H462,H463:$H$30000,0),0),"")</f>
        <v/>
      </c>
    </row>
    <row r="463" spans="1:14" hidden="1" x14ac:dyDescent="0.25">
      <c r="A463" s="8">
        <v>42921</v>
      </c>
      <c r="B463" s="9">
        <v>0.76527777777777783</v>
      </c>
      <c r="C463" s="7">
        <v>12458.45</v>
      </c>
      <c r="D463" s="7">
        <v>12459.75</v>
      </c>
      <c r="E463" s="7">
        <v>12458.25</v>
      </c>
      <c r="F463" s="7">
        <v>12459.45</v>
      </c>
      <c r="G463" s="7">
        <v>12462</v>
      </c>
      <c r="H463" s="2"/>
      <c r="I463" s="2" t="str">
        <f t="shared" si="27"/>
        <v/>
      </c>
      <c r="J463" s="2" t="str">
        <f t="shared" si="28"/>
        <v/>
      </c>
      <c r="K463" s="4" t="str">
        <f t="shared" si="26"/>
        <v/>
      </c>
      <c r="L463" s="43" t="str">
        <f t="shared" si="29"/>
        <v/>
      </c>
      <c r="M463" s="6" t="str">
        <f t="array" aca="1" ref="M463" ca="1">IFERROR(INDIRECT("I"&amp;(MAX(($H$1:H462=H463)*ROW($A$1:A462)))),"")</f>
        <v/>
      </c>
      <c r="N463" s="6" t="str">
        <f>IFERROR(INDEX(I464:$I$30000,MATCH(H463,H464:$H$30000,0),0),"")</f>
        <v/>
      </c>
    </row>
    <row r="464" spans="1:14" hidden="1" x14ac:dyDescent="0.25">
      <c r="A464" s="8">
        <v>42921</v>
      </c>
      <c r="B464" s="9">
        <v>0.76597222222222217</v>
      </c>
      <c r="C464" s="7">
        <v>12459.45</v>
      </c>
      <c r="D464" s="7">
        <v>12460.45</v>
      </c>
      <c r="E464" s="7">
        <v>12457.45</v>
      </c>
      <c r="F464" s="7">
        <v>12458.45</v>
      </c>
      <c r="G464" s="7">
        <v>12460</v>
      </c>
      <c r="H464" s="2"/>
      <c r="I464" s="2" t="str">
        <f t="shared" si="27"/>
        <v/>
      </c>
      <c r="J464" s="2" t="str">
        <f t="shared" si="28"/>
        <v/>
      </c>
      <c r="K464" s="4" t="str">
        <f t="shared" si="26"/>
        <v/>
      </c>
      <c r="L464" s="43" t="str">
        <f t="shared" si="29"/>
        <v/>
      </c>
      <c r="M464" s="6" t="str">
        <f t="array" aca="1" ref="M464" ca="1">IFERROR(INDIRECT("I"&amp;(MAX(($H$1:H463=H464)*ROW($A$1:A463)))),"")</f>
        <v/>
      </c>
      <c r="N464" s="6" t="str">
        <f>IFERROR(INDEX(I465:$I$30000,MATCH(H464,H465:$H$30000,0),0),"")</f>
        <v/>
      </c>
    </row>
    <row r="465" spans="1:14" hidden="1" x14ac:dyDescent="0.25">
      <c r="A465" s="8">
        <v>42921</v>
      </c>
      <c r="B465" s="9">
        <v>0.76666666666666661</v>
      </c>
      <c r="C465" s="7">
        <v>12458.45</v>
      </c>
      <c r="D465" s="7">
        <v>12459.25</v>
      </c>
      <c r="E465" s="7">
        <v>12456.95</v>
      </c>
      <c r="F465" s="7">
        <v>12458.95</v>
      </c>
      <c r="G465" s="7">
        <v>12459</v>
      </c>
      <c r="H465" s="2"/>
      <c r="I465" s="2" t="str">
        <f t="shared" si="27"/>
        <v/>
      </c>
      <c r="J465" s="2" t="str">
        <f t="shared" si="28"/>
        <v/>
      </c>
      <c r="K465" s="4" t="str">
        <f t="shared" si="26"/>
        <v/>
      </c>
      <c r="L465" s="43" t="str">
        <f t="shared" si="29"/>
        <v/>
      </c>
      <c r="M465" s="6" t="str">
        <f t="array" aca="1" ref="M465" ca="1">IFERROR(INDIRECT("I"&amp;(MAX(($H$1:H464=H465)*ROW($A$1:A464)))),"")</f>
        <v/>
      </c>
      <c r="N465" s="6" t="str">
        <f>IFERROR(INDEX(I466:$I$30000,MATCH(H465,H466:$H$30000,0),0),"")</f>
        <v/>
      </c>
    </row>
    <row r="466" spans="1:14" hidden="1" x14ac:dyDescent="0.25">
      <c r="A466" s="8">
        <v>42921</v>
      </c>
      <c r="B466" s="9">
        <v>0.76736111111111116</v>
      </c>
      <c r="C466" s="7">
        <v>12458.95</v>
      </c>
      <c r="D466" s="7">
        <v>12459.45</v>
      </c>
      <c r="E466" s="7">
        <v>12457.95</v>
      </c>
      <c r="F466" s="7">
        <v>12457.95</v>
      </c>
      <c r="G466" s="7">
        <v>12458</v>
      </c>
      <c r="H466" s="2"/>
      <c r="I466" s="2" t="str">
        <f t="shared" si="27"/>
        <v/>
      </c>
      <c r="J466" s="2" t="str">
        <f t="shared" si="28"/>
        <v/>
      </c>
      <c r="K466" s="4" t="str">
        <f t="shared" si="26"/>
        <v/>
      </c>
      <c r="L466" s="43" t="str">
        <f t="shared" si="29"/>
        <v/>
      </c>
      <c r="M466" s="6" t="str">
        <f t="array" aca="1" ref="M466" ca="1">IFERROR(INDIRECT("I"&amp;(MAX(($H$1:H465=H466)*ROW($A$1:A465)))),"")</f>
        <v/>
      </c>
      <c r="N466" s="6" t="str">
        <f>IFERROR(INDEX(I467:$I$30000,MATCH(H466,H467:$H$30000,0),0),"")</f>
        <v/>
      </c>
    </row>
    <row r="467" spans="1:14" hidden="1" x14ac:dyDescent="0.25">
      <c r="A467" s="8">
        <v>42921</v>
      </c>
      <c r="B467" s="9">
        <v>0.7680555555555556</v>
      </c>
      <c r="C467" s="7">
        <v>12457.95</v>
      </c>
      <c r="D467" s="7">
        <v>12458.95</v>
      </c>
      <c r="E467" s="7">
        <v>12456.95</v>
      </c>
      <c r="F467" s="7">
        <v>12456.95</v>
      </c>
      <c r="G467" s="7">
        <v>12457</v>
      </c>
      <c r="H467" s="2"/>
      <c r="I467" s="2" t="str">
        <f t="shared" si="27"/>
        <v/>
      </c>
      <c r="J467" s="2" t="str">
        <f t="shared" si="28"/>
        <v/>
      </c>
      <c r="K467" s="4" t="str">
        <f t="shared" si="26"/>
        <v/>
      </c>
      <c r="L467" s="43" t="str">
        <f t="shared" si="29"/>
        <v/>
      </c>
      <c r="M467" s="6" t="str">
        <f t="array" aca="1" ref="M467" ca="1">IFERROR(INDIRECT("I"&amp;(MAX(($H$1:H466=H467)*ROW($A$1:A466)))),"")</f>
        <v/>
      </c>
      <c r="N467" s="6" t="str">
        <f>IFERROR(INDEX(I468:$I$30000,MATCH(H467,H468:$H$30000,0),0),"")</f>
        <v/>
      </c>
    </row>
    <row r="468" spans="1:14" hidden="1" x14ac:dyDescent="0.25">
      <c r="A468" s="8">
        <v>42921</v>
      </c>
      <c r="B468" s="9">
        <v>0.76874999999999993</v>
      </c>
      <c r="C468" s="7">
        <v>12456.95</v>
      </c>
      <c r="D468" s="7">
        <v>12457.75</v>
      </c>
      <c r="E468" s="7">
        <v>12455.95</v>
      </c>
      <c r="F468" s="7">
        <v>12457.25</v>
      </c>
      <c r="G468" s="7">
        <v>12456</v>
      </c>
      <c r="H468" s="2"/>
      <c r="I468" s="2" t="str">
        <f t="shared" si="27"/>
        <v/>
      </c>
      <c r="J468" s="2" t="str">
        <f t="shared" si="28"/>
        <v/>
      </c>
      <c r="K468" s="4" t="str">
        <f t="shared" si="26"/>
        <v/>
      </c>
      <c r="L468" s="43" t="str">
        <f t="shared" si="29"/>
        <v/>
      </c>
      <c r="M468" s="6" t="str">
        <f t="array" aca="1" ref="M468" ca="1">IFERROR(INDIRECT("I"&amp;(MAX(($H$1:H467=H468)*ROW($A$1:A467)))),"")</f>
        <v/>
      </c>
      <c r="N468" s="6" t="str">
        <f>IFERROR(INDEX(I469:$I$30000,MATCH(H468,H469:$H$30000,0),0),"")</f>
        <v/>
      </c>
    </row>
    <row r="469" spans="1:14" hidden="1" x14ac:dyDescent="0.25">
      <c r="A469" s="8">
        <v>42921</v>
      </c>
      <c r="B469" s="9">
        <v>0.76944444444444438</v>
      </c>
      <c r="C469" s="7">
        <v>12457.25</v>
      </c>
      <c r="D469" s="7">
        <v>12457.45</v>
      </c>
      <c r="E469" s="7">
        <v>12454.95</v>
      </c>
      <c r="F469" s="7">
        <v>12455.45</v>
      </c>
      <c r="G469" s="7">
        <v>12455</v>
      </c>
      <c r="H469" s="2"/>
      <c r="I469" s="2" t="str">
        <f t="shared" si="27"/>
        <v/>
      </c>
      <c r="J469" s="2" t="str">
        <f t="shared" si="28"/>
        <v/>
      </c>
      <c r="K469" s="4" t="str">
        <f t="shared" si="26"/>
        <v/>
      </c>
      <c r="L469" s="43" t="str">
        <f t="shared" si="29"/>
        <v/>
      </c>
      <c r="M469" s="6" t="str">
        <f t="array" aca="1" ref="M469" ca="1">IFERROR(INDIRECT("I"&amp;(MAX(($H$1:H468=H469)*ROW($A$1:A468)))),"")</f>
        <v/>
      </c>
      <c r="N469" s="6" t="str">
        <f>IFERROR(INDEX(I470:$I$30000,MATCH(H469,H470:$H$30000,0),0),"")</f>
        <v/>
      </c>
    </row>
    <row r="470" spans="1:14" hidden="1" x14ac:dyDescent="0.25">
      <c r="A470" s="8">
        <v>42921</v>
      </c>
      <c r="B470" s="9">
        <v>0.77013888888888893</v>
      </c>
      <c r="C470" s="7">
        <v>12455.45</v>
      </c>
      <c r="D470" s="7">
        <v>12456.75</v>
      </c>
      <c r="E470" s="7">
        <v>12454.95</v>
      </c>
      <c r="F470" s="7">
        <v>12456.75</v>
      </c>
      <c r="G470" s="7">
        <v>12455</v>
      </c>
      <c r="H470" s="2"/>
      <c r="I470" s="2" t="str">
        <f t="shared" si="27"/>
        <v/>
      </c>
      <c r="J470" s="2" t="str">
        <f t="shared" si="28"/>
        <v/>
      </c>
      <c r="K470" s="4" t="str">
        <f t="shared" si="26"/>
        <v/>
      </c>
      <c r="L470" s="43" t="str">
        <f t="shared" si="29"/>
        <v/>
      </c>
      <c r="M470" s="6" t="str">
        <f t="array" aca="1" ref="M470" ca="1">IFERROR(INDIRECT("I"&amp;(MAX(($H$1:H469=H470)*ROW($A$1:A469)))),"")</f>
        <v/>
      </c>
      <c r="N470" s="6" t="str">
        <f>IFERROR(INDEX(I471:$I$30000,MATCH(H470,H471:$H$30000,0),0),"")</f>
        <v/>
      </c>
    </row>
    <row r="471" spans="1:14" hidden="1" x14ac:dyDescent="0.25">
      <c r="A471" s="8">
        <v>42921</v>
      </c>
      <c r="B471" s="9">
        <v>0.77083333333333337</v>
      </c>
      <c r="C471" s="7">
        <v>12456.75</v>
      </c>
      <c r="D471" s="7">
        <v>12458.75</v>
      </c>
      <c r="E471" s="7">
        <v>12456.95</v>
      </c>
      <c r="F471" s="7">
        <v>12458.75</v>
      </c>
      <c r="G471" s="7">
        <v>12456</v>
      </c>
      <c r="H471" s="2"/>
      <c r="I471" s="2" t="str">
        <f t="shared" si="27"/>
        <v/>
      </c>
      <c r="J471" s="2" t="str">
        <f t="shared" si="28"/>
        <v/>
      </c>
      <c r="K471" s="4" t="str">
        <f t="shared" si="26"/>
        <v/>
      </c>
      <c r="L471" s="43" t="str">
        <f t="shared" si="29"/>
        <v/>
      </c>
      <c r="M471" s="6" t="str">
        <f t="array" aca="1" ref="M471" ca="1">IFERROR(INDIRECT("I"&amp;(MAX(($H$1:H470=H471)*ROW($A$1:A470)))),"")</f>
        <v/>
      </c>
      <c r="N471" s="6" t="str">
        <f>IFERROR(INDEX(I472:$I$30000,MATCH(H471,H472:$H$30000,0),0),"")</f>
        <v/>
      </c>
    </row>
    <row r="472" spans="1:14" hidden="1" x14ac:dyDescent="0.25">
      <c r="A472" s="8">
        <v>42921</v>
      </c>
      <c r="B472" s="9">
        <v>0.7715277777777777</v>
      </c>
      <c r="C472" s="7">
        <v>12458.75</v>
      </c>
      <c r="D472" s="7">
        <v>12459.45</v>
      </c>
      <c r="E472" s="7">
        <v>12457.95</v>
      </c>
      <c r="F472" s="7">
        <v>12458.95</v>
      </c>
      <c r="G472" s="7">
        <v>12456</v>
      </c>
      <c r="H472" s="2"/>
      <c r="I472" s="2" t="str">
        <f t="shared" si="27"/>
        <v/>
      </c>
      <c r="J472" s="2" t="str">
        <f t="shared" si="28"/>
        <v/>
      </c>
      <c r="K472" s="4" t="str">
        <f t="shared" si="26"/>
        <v/>
      </c>
      <c r="L472" s="43" t="str">
        <f t="shared" si="29"/>
        <v/>
      </c>
      <c r="M472" s="6" t="str">
        <f t="array" aca="1" ref="M472" ca="1">IFERROR(INDIRECT("I"&amp;(MAX(($H$1:H471=H472)*ROW($A$1:A471)))),"")</f>
        <v/>
      </c>
      <c r="N472" s="6" t="str">
        <f>IFERROR(INDEX(I473:$I$30000,MATCH(H472,H473:$H$30000,0),0),"")</f>
        <v/>
      </c>
    </row>
    <row r="473" spans="1:14" hidden="1" x14ac:dyDescent="0.25">
      <c r="A473" s="8">
        <v>42921</v>
      </c>
      <c r="B473" s="9">
        <v>0.77222222222222225</v>
      </c>
      <c r="C473" s="7">
        <v>12458.95</v>
      </c>
      <c r="D473" s="7">
        <v>12459.45</v>
      </c>
      <c r="E473" s="7">
        <v>12458.75</v>
      </c>
      <c r="F473" s="7">
        <v>12458.75</v>
      </c>
      <c r="G473" s="7">
        <v>12456</v>
      </c>
      <c r="H473" s="2"/>
      <c r="I473" s="2" t="str">
        <f t="shared" si="27"/>
        <v/>
      </c>
      <c r="J473" s="2" t="str">
        <f t="shared" si="28"/>
        <v/>
      </c>
      <c r="K473" s="4" t="str">
        <f t="shared" si="26"/>
        <v/>
      </c>
      <c r="L473" s="43" t="str">
        <f t="shared" si="29"/>
        <v/>
      </c>
      <c r="M473" s="6" t="str">
        <f t="array" aca="1" ref="M473" ca="1">IFERROR(INDIRECT("I"&amp;(MAX(($H$1:H472=H473)*ROW($A$1:A472)))),"")</f>
        <v/>
      </c>
      <c r="N473" s="6" t="str">
        <f>IFERROR(INDEX(I474:$I$30000,MATCH(H473,H474:$H$30000,0),0),"")</f>
        <v/>
      </c>
    </row>
    <row r="474" spans="1:14" hidden="1" x14ac:dyDescent="0.25">
      <c r="A474" s="8">
        <v>42921</v>
      </c>
      <c r="B474" s="9">
        <v>0.7729166666666667</v>
      </c>
      <c r="C474" s="7">
        <v>12458.75</v>
      </c>
      <c r="D474" s="7">
        <v>12459.25</v>
      </c>
      <c r="E474" s="7">
        <v>12458.75</v>
      </c>
      <c r="F474" s="7">
        <v>12458.95</v>
      </c>
      <c r="G474" s="7">
        <v>12457</v>
      </c>
      <c r="H474" s="2"/>
      <c r="I474" s="2" t="str">
        <f t="shared" si="27"/>
        <v/>
      </c>
      <c r="J474" s="2" t="str">
        <f t="shared" si="28"/>
        <v/>
      </c>
      <c r="K474" s="4" t="str">
        <f t="shared" si="26"/>
        <v/>
      </c>
      <c r="L474" s="43" t="str">
        <f t="shared" si="29"/>
        <v/>
      </c>
      <c r="M474" s="6" t="str">
        <f t="array" aca="1" ref="M474" ca="1">IFERROR(INDIRECT("I"&amp;(MAX(($H$1:H473=H474)*ROW($A$1:A473)))),"")</f>
        <v/>
      </c>
      <c r="N474" s="6" t="str">
        <f>IFERROR(INDEX(I475:$I$30000,MATCH(H474,H475:$H$30000,0),0),"")</f>
        <v/>
      </c>
    </row>
    <row r="475" spans="1:14" hidden="1" x14ac:dyDescent="0.25">
      <c r="A475" s="8">
        <v>42921</v>
      </c>
      <c r="B475" s="9">
        <v>0.77361111111111114</v>
      </c>
      <c r="C475" s="7">
        <v>12458.95</v>
      </c>
      <c r="D475" s="7">
        <v>12458.95</v>
      </c>
      <c r="E475" s="7">
        <v>12457.95</v>
      </c>
      <c r="F475" s="7">
        <v>12458.25</v>
      </c>
      <c r="G475" s="7">
        <v>12457</v>
      </c>
      <c r="H475" s="2"/>
      <c r="I475" s="2" t="str">
        <f t="shared" si="27"/>
        <v/>
      </c>
      <c r="J475" s="2" t="str">
        <f t="shared" si="28"/>
        <v/>
      </c>
      <c r="K475" s="4" t="str">
        <f t="shared" si="26"/>
        <v/>
      </c>
      <c r="L475" s="43" t="str">
        <f t="shared" si="29"/>
        <v/>
      </c>
      <c r="M475" s="6" t="str">
        <f t="array" aca="1" ref="M475" ca="1">IFERROR(INDIRECT("I"&amp;(MAX(($H$1:H474=H475)*ROW($A$1:A474)))),"")</f>
        <v/>
      </c>
      <c r="N475" s="6" t="str">
        <f>IFERROR(INDEX(I476:$I$30000,MATCH(H475,H476:$H$30000,0),0),"")</f>
        <v/>
      </c>
    </row>
    <row r="476" spans="1:14" hidden="1" x14ac:dyDescent="0.25">
      <c r="A476" s="8">
        <v>42921</v>
      </c>
      <c r="B476" s="9">
        <v>0.77430555555555547</v>
      </c>
      <c r="C476" s="7">
        <v>12458.25</v>
      </c>
      <c r="D476" s="7">
        <v>12460.45</v>
      </c>
      <c r="E476" s="7">
        <v>12458.45</v>
      </c>
      <c r="F476" s="7">
        <v>12459.45</v>
      </c>
      <c r="G476" s="7">
        <v>12458</v>
      </c>
      <c r="H476" s="2"/>
      <c r="I476" s="2" t="str">
        <f t="shared" si="27"/>
        <v/>
      </c>
      <c r="J476" s="2" t="str">
        <f t="shared" si="28"/>
        <v/>
      </c>
      <c r="K476" s="4" t="str">
        <f t="shared" si="26"/>
        <v/>
      </c>
      <c r="L476" s="43" t="str">
        <f t="shared" si="29"/>
        <v/>
      </c>
      <c r="M476" s="6" t="str">
        <f t="array" aca="1" ref="M476" ca="1">IFERROR(INDIRECT("I"&amp;(MAX(($H$1:H475=H476)*ROW($A$1:A475)))),"")</f>
        <v/>
      </c>
      <c r="N476" s="6" t="str">
        <f>IFERROR(INDEX(I477:$I$30000,MATCH(H476,H477:$H$30000,0),0),"")</f>
        <v/>
      </c>
    </row>
    <row r="477" spans="1:14" hidden="1" x14ac:dyDescent="0.25">
      <c r="A477" s="8">
        <v>42921</v>
      </c>
      <c r="B477" s="9">
        <v>0.77500000000000002</v>
      </c>
      <c r="C477" s="7">
        <v>12459.45</v>
      </c>
      <c r="D477" s="7">
        <v>12461.45</v>
      </c>
      <c r="E477" s="7">
        <v>12459.45</v>
      </c>
      <c r="F477" s="7">
        <v>12460.25</v>
      </c>
      <c r="G477" s="7">
        <v>12458</v>
      </c>
      <c r="H477" s="2"/>
      <c r="I477" s="2" t="str">
        <f t="shared" si="27"/>
        <v/>
      </c>
      <c r="J477" s="2" t="str">
        <f t="shared" si="28"/>
        <v/>
      </c>
      <c r="K477" s="4" t="str">
        <f t="shared" si="26"/>
        <v/>
      </c>
      <c r="L477" s="43" t="str">
        <f t="shared" si="29"/>
        <v/>
      </c>
      <c r="M477" s="6" t="str">
        <f t="array" aca="1" ref="M477" ca="1">IFERROR(INDIRECT("I"&amp;(MAX(($H$1:H476=H477)*ROW($A$1:A476)))),"")</f>
        <v/>
      </c>
      <c r="N477" s="6" t="str">
        <f>IFERROR(INDEX(I478:$I$30000,MATCH(H477,H478:$H$30000,0),0),"")</f>
        <v/>
      </c>
    </row>
    <row r="478" spans="1:14" hidden="1" x14ac:dyDescent="0.25">
      <c r="A478" s="8">
        <v>42921</v>
      </c>
      <c r="B478" s="9">
        <v>0.77569444444444446</v>
      </c>
      <c r="C478" s="7">
        <v>12460.25</v>
      </c>
      <c r="D478" s="7">
        <v>12466.45</v>
      </c>
      <c r="E478" s="7">
        <v>12459.95</v>
      </c>
      <c r="F478" s="7">
        <v>12464.95</v>
      </c>
      <c r="G478" s="7">
        <v>12458</v>
      </c>
      <c r="H478" s="2"/>
      <c r="I478" s="2" t="str">
        <f t="shared" si="27"/>
        <v/>
      </c>
      <c r="J478" s="2" t="str">
        <f t="shared" si="28"/>
        <v/>
      </c>
      <c r="K478" s="4" t="str">
        <f t="shared" si="26"/>
        <v/>
      </c>
      <c r="L478" s="43" t="str">
        <f t="shared" si="29"/>
        <v/>
      </c>
      <c r="M478" s="6" t="str">
        <f t="array" aca="1" ref="M478" ca="1">IFERROR(INDIRECT("I"&amp;(MAX(($H$1:H477=H478)*ROW($A$1:A477)))),"")</f>
        <v/>
      </c>
      <c r="N478" s="6" t="str">
        <f>IFERROR(INDEX(I479:$I$30000,MATCH(H478,H479:$H$30000,0),0),"")</f>
        <v/>
      </c>
    </row>
    <row r="479" spans="1:14" hidden="1" x14ac:dyDescent="0.25">
      <c r="A479" s="8">
        <v>42921</v>
      </c>
      <c r="B479" s="9">
        <v>0.77638888888888891</v>
      </c>
      <c r="C479" s="7">
        <v>12464.95</v>
      </c>
      <c r="D479" s="7">
        <v>12465.45</v>
      </c>
      <c r="E479" s="7">
        <v>12463.95</v>
      </c>
      <c r="F479" s="7">
        <v>12464.25</v>
      </c>
      <c r="G479" s="7">
        <v>12459</v>
      </c>
      <c r="H479" s="2"/>
      <c r="I479" s="2" t="str">
        <f t="shared" si="27"/>
        <v/>
      </c>
      <c r="J479" s="2" t="str">
        <f t="shared" si="28"/>
        <v/>
      </c>
      <c r="K479" s="4" t="str">
        <f t="shared" si="26"/>
        <v/>
      </c>
      <c r="L479" s="43" t="str">
        <f t="shared" si="29"/>
        <v/>
      </c>
      <c r="M479" s="6" t="str">
        <f t="array" aca="1" ref="M479" ca="1">IFERROR(INDIRECT("I"&amp;(MAX(($H$1:H478=H479)*ROW($A$1:A478)))),"")</f>
        <v/>
      </c>
      <c r="N479" s="6" t="str">
        <f>IFERROR(INDEX(I480:$I$30000,MATCH(H479,H480:$H$30000,0),0),"")</f>
        <v/>
      </c>
    </row>
    <row r="480" spans="1:14" hidden="1" x14ac:dyDescent="0.25">
      <c r="A480" s="8">
        <v>42921</v>
      </c>
      <c r="B480" s="9">
        <v>0.77708333333333324</v>
      </c>
      <c r="C480" s="7">
        <v>12464.25</v>
      </c>
      <c r="D480" s="7">
        <v>12463.75</v>
      </c>
      <c r="E480" s="7">
        <v>12461.95</v>
      </c>
      <c r="F480" s="7">
        <v>12463.75</v>
      </c>
      <c r="G480" s="7">
        <v>12459</v>
      </c>
      <c r="H480" s="2"/>
      <c r="I480" s="2" t="str">
        <f t="shared" si="27"/>
        <v/>
      </c>
      <c r="J480" s="2" t="str">
        <f t="shared" si="28"/>
        <v/>
      </c>
      <c r="K480" s="4" t="str">
        <f t="shared" si="26"/>
        <v/>
      </c>
      <c r="L480" s="43" t="str">
        <f t="shared" si="29"/>
        <v/>
      </c>
      <c r="M480" s="6" t="str">
        <f t="array" aca="1" ref="M480" ca="1">IFERROR(INDIRECT("I"&amp;(MAX(($H$1:H479=H480)*ROW($A$1:A479)))),"")</f>
        <v/>
      </c>
      <c r="N480" s="6" t="str">
        <f>IFERROR(INDEX(I481:$I$30000,MATCH(H480,H481:$H$30000,0),0),"")</f>
        <v/>
      </c>
    </row>
    <row r="481" spans="1:14" hidden="1" x14ac:dyDescent="0.25">
      <c r="A481" s="8">
        <v>42921</v>
      </c>
      <c r="B481" s="9">
        <v>0.77777777777777779</v>
      </c>
      <c r="C481" s="7">
        <v>12463.75</v>
      </c>
      <c r="D481" s="7">
        <v>12463.95</v>
      </c>
      <c r="E481" s="7">
        <v>12462.25</v>
      </c>
      <c r="F481" s="7">
        <v>12462.45</v>
      </c>
      <c r="G481" s="7">
        <v>12459</v>
      </c>
      <c r="H481" s="2"/>
      <c r="I481" s="2" t="str">
        <f t="shared" si="27"/>
        <v/>
      </c>
      <c r="J481" s="2" t="str">
        <f t="shared" si="28"/>
        <v/>
      </c>
      <c r="K481" s="4" t="str">
        <f t="shared" si="26"/>
        <v/>
      </c>
      <c r="L481" s="43" t="str">
        <f t="shared" si="29"/>
        <v/>
      </c>
      <c r="M481" s="6" t="str">
        <f t="array" aca="1" ref="M481" ca="1">IFERROR(INDIRECT("I"&amp;(MAX(($H$1:H480=H481)*ROW($A$1:A480)))),"")</f>
        <v/>
      </c>
      <c r="N481" s="6" t="str">
        <f>IFERROR(INDEX(I482:$I$30000,MATCH(H481,H482:$H$30000,0),0),"")</f>
        <v/>
      </c>
    </row>
    <row r="482" spans="1:14" hidden="1" x14ac:dyDescent="0.25">
      <c r="A482" s="8">
        <v>42921</v>
      </c>
      <c r="B482" s="9">
        <v>0.77847222222222223</v>
      </c>
      <c r="C482" s="7">
        <v>12462.45</v>
      </c>
      <c r="D482" s="7">
        <v>12464.75</v>
      </c>
      <c r="E482" s="7">
        <v>12462.25</v>
      </c>
      <c r="F482" s="7">
        <v>12464.45</v>
      </c>
      <c r="G482" s="7">
        <v>12460</v>
      </c>
      <c r="H482" s="2"/>
      <c r="I482" s="2" t="str">
        <f t="shared" si="27"/>
        <v/>
      </c>
      <c r="J482" s="2" t="str">
        <f t="shared" si="28"/>
        <v/>
      </c>
      <c r="K482" s="4" t="str">
        <f t="shared" si="26"/>
        <v/>
      </c>
      <c r="L482" s="43" t="str">
        <f t="shared" si="29"/>
        <v/>
      </c>
      <c r="M482" s="6" t="str">
        <f t="array" aca="1" ref="M482" ca="1">IFERROR(INDIRECT("I"&amp;(MAX(($H$1:H481=H482)*ROW($A$1:A481)))),"")</f>
        <v/>
      </c>
      <c r="N482" s="6" t="str">
        <f>IFERROR(INDEX(I483:$I$30000,MATCH(H482,H483:$H$30000,0),0),"")</f>
        <v/>
      </c>
    </row>
    <row r="483" spans="1:14" hidden="1" x14ac:dyDescent="0.25">
      <c r="A483" s="8">
        <v>42921</v>
      </c>
      <c r="B483" s="9">
        <v>0.77916666666666667</v>
      </c>
      <c r="C483" s="7">
        <v>12464.45</v>
      </c>
      <c r="D483" s="7">
        <v>12465.25</v>
      </c>
      <c r="E483" s="7">
        <v>12462.95</v>
      </c>
      <c r="F483" s="7">
        <v>12462.95</v>
      </c>
      <c r="G483" s="7">
        <v>12460</v>
      </c>
      <c r="H483" s="2"/>
      <c r="I483" s="2" t="str">
        <f t="shared" si="27"/>
        <v/>
      </c>
      <c r="J483" s="2" t="str">
        <f t="shared" si="28"/>
        <v/>
      </c>
      <c r="K483" s="4" t="str">
        <f t="shared" si="26"/>
        <v/>
      </c>
      <c r="L483" s="43" t="str">
        <f t="shared" si="29"/>
        <v/>
      </c>
      <c r="M483" s="6" t="str">
        <f t="array" aca="1" ref="M483" ca="1">IFERROR(INDIRECT("I"&amp;(MAX(($H$1:H482=H483)*ROW($A$1:A482)))),"")</f>
        <v/>
      </c>
      <c r="N483" s="6" t="str">
        <f>IFERROR(INDEX(I484:$I$30000,MATCH(H483,H484:$H$30000,0),0),"")</f>
        <v/>
      </c>
    </row>
    <row r="484" spans="1:14" hidden="1" x14ac:dyDescent="0.25">
      <c r="A484" s="8">
        <v>42921</v>
      </c>
      <c r="B484" s="9">
        <v>0.77986111111111101</v>
      </c>
      <c r="C484" s="7">
        <v>12462.95</v>
      </c>
      <c r="D484" s="7">
        <v>12464.95</v>
      </c>
      <c r="E484" s="7">
        <v>12462.95</v>
      </c>
      <c r="F484" s="7">
        <v>12464.95</v>
      </c>
      <c r="G484" s="7">
        <v>12460</v>
      </c>
      <c r="H484" s="2"/>
      <c r="I484" s="2" t="str">
        <f t="shared" si="27"/>
        <v/>
      </c>
      <c r="J484" s="2" t="str">
        <f t="shared" si="28"/>
        <v/>
      </c>
      <c r="K484" s="4" t="str">
        <f t="shared" si="26"/>
        <v/>
      </c>
      <c r="L484" s="43" t="str">
        <f t="shared" si="29"/>
        <v/>
      </c>
      <c r="M484" s="6" t="str">
        <f t="array" aca="1" ref="M484" ca="1">IFERROR(INDIRECT("I"&amp;(MAX(($H$1:H483=H484)*ROW($A$1:A483)))),"")</f>
        <v/>
      </c>
      <c r="N484" s="6" t="str">
        <f>IFERROR(INDEX(I485:$I$30000,MATCH(H484,H485:$H$30000,0),0),"")</f>
        <v/>
      </c>
    </row>
    <row r="485" spans="1:14" hidden="1" x14ac:dyDescent="0.25">
      <c r="A485" s="8">
        <v>42921</v>
      </c>
      <c r="B485" s="9">
        <v>0.78055555555555556</v>
      </c>
      <c r="C485" s="7">
        <v>12464.95</v>
      </c>
      <c r="D485" s="7">
        <v>12465.25</v>
      </c>
      <c r="E485" s="7">
        <v>12463.95</v>
      </c>
      <c r="F485" s="7">
        <v>12464.45</v>
      </c>
      <c r="G485" s="7">
        <v>12461</v>
      </c>
      <c r="H485" s="2"/>
      <c r="I485" s="2" t="str">
        <f t="shared" si="27"/>
        <v/>
      </c>
      <c r="J485" s="2" t="str">
        <f t="shared" si="28"/>
        <v/>
      </c>
      <c r="K485" s="4" t="str">
        <f t="shared" si="26"/>
        <v/>
      </c>
      <c r="L485" s="43" t="str">
        <f t="shared" si="29"/>
        <v/>
      </c>
      <c r="M485" s="6" t="str">
        <f t="array" aca="1" ref="M485" ca="1">IFERROR(INDIRECT("I"&amp;(MAX(($H$1:H484=H485)*ROW($A$1:A484)))),"")</f>
        <v/>
      </c>
      <c r="N485" s="6" t="str">
        <f>IFERROR(INDEX(I486:$I$30000,MATCH(H485,H486:$H$30000,0),0),"")</f>
        <v/>
      </c>
    </row>
    <row r="486" spans="1:14" hidden="1" x14ac:dyDescent="0.25">
      <c r="A486" s="8">
        <v>42921</v>
      </c>
      <c r="B486" s="9">
        <v>0.78125</v>
      </c>
      <c r="C486" s="7">
        <v>12464.45</v>
      </c>
      <c r="D486" s="7">
        <v>12464.95</v>
      </c>
      <c r="E486" s="7">
        <v>12462.25</v>
      </c>
      <c r="F486" s="7">
        <v>12463.95</v>
      </c>
      <c r="G486" s="7">
        <v>12461</v>
      </c>
      <c r="H486" s="2"/>
      <c r="I486" s="2" t="str">
        <f t="shared" si="27"/>
        <v/>
      </c>
      <c r="J486" s="2" t="str">
        <f t="shared" si="28"/>
        <v/>
      </c>
      <c r="K486" s="4" t="str">
        <f t="shared" si="26"/>
        <v/>
      </c>
      <c r="L486" s="43" t="str">
        <f t="shared" si="29"/>
        <v/>
      </c>
      <c r="M486" s="6" t="str">
        <f t="array" aca="1" ref="M486" ca="1">IFERROR(INDIRECT("I"&amp;(MAX(($H$1:H485=H486)*ROW($A$1:A485)))),"")</f>
        <v/>
      </c>
      <c r="N486" s="6" t="str">
        <f>IFERROR(INDEX(I487:$I$30000,MATCH(H486,H487:$H$30000,0),0),"")</f>
        <v/>
      </c>
    </row>
    <row r="487" spans="1:14" hidden="1" x14ac:dyDescent="0.25">
      <c r="A487" s="8">
        <v>42921</v>
      </c>
      <c r="B487" s="9">
        <v>0.78194444444444444</v>
      </c>
      <c r="C487" s="7">
        <v>12463.95</v>
      </c>
      <c r="D487" s="7">
        <v>12465.25</v>
      </c>
      <c r="E487" s="7">
        <v>12463.75</v>
      </c>
      <c r="F487" s="7">
        <v>12463.75</v>
      </c>
      <c r="G487" s="7">
        <v>12462</v>
      </c>
      <c r="H487" s="2"/>
      <c r="I487" s="2" t="str">
        <f t="shared" si="27"/>
        <v/>
      </c>
      <c r="J487" s="2" t="str">
        <f t="shared" si="28"/>
        <v/>
      </c>
      <c r="K487" s="4" t="str">
        <f t="shared" si="26"/>
        <v/>
      </c>
      <c r="L487" s="43" t="str">
        <f t="shared" si="29"/>
        <v/>
      </c>
      <c r="M487" s="6" t="str">
        <f t="array" aca="1" ref="M487" ca="1">IFERROR(INDIRECT("I"&amp;(MAX(($H$1:H486=H487)*ROW($A$1:A486)))),"")</f>
        <v/>
      </c>
      <c r="N487" s="6" t="str">
        <f>IFERROR(INDEX(I488:$I$30000,MATCH(H487,H488:$H$30000,0),0),"")</f>
        <v/>
      </c>
    </row>
    <row r="488" spans="1:14" hidden="1" x14ac:dyDescent="0.25">
      <c r="A488" s="8">
        <v>42921</v>
      </c>
      <c r="B488" s="9">
        <v>0.78263888888888899</v>
      </c>
      <c r="C488" s="7">
        <v>12463.75</v>
      </c>
      <c r="D488" s="7">
        <v>12465.25</v>
      </c>
      <c r="E488" s="7">
        <v>12462.95</v>
      </c>
      <c r="F488" s="7">
        <v>12462.95</v>
      </c>
      <c r="G488" s="7">
        <v>12462</v>
      </c>
      <c r="H488" s="2"/>
      <c r="I488" s="2" t="str">
        <f t="shared" si="27"/>
        <v/>
      </c>
      <c r="J488" s="2" t="str">
        <f t="shared" si="28"/>
        <v/>
      </c>
      <c r="K488" s="4" t="str">
        <f t="shared" si="26"/>
        <v/>
      </c>
      <c r="L488" s="43" t="str">
        <f t="shared" si="29"/>
        <v/>
      </c>
      <c r="M488" s="6" t="str">
        <f t="array" aca="1" ref="M488" ca="1">IFERROR(INDIRECT("I"&amp;(MAX(($H$1:H487=H488)*ROW($A$1:A487)))),"")</f>
        <v/>
      </c>
      <c r="N488" s="6" t="str">
        <f>IFERROR(INDEX(I489:$I$30000,MATCH(H488,H489:$H$30000,0),0),"")</f>
        <v/>
      </c>
    </row>
    <row r="489" spans="1:14" hidden="1" x14ac:dyDescent="0.25">
      <c r="A489" s="8">
        <v>42921</v>
      </c>
      <c r="B489" s="9">
        <v>0.78333333333333333</v>
      </c>
      <c r="C489" s="7">
        <v>12462.95</v>
      </c>
      <c r="D489" s="7">
        <v>12463.25</v>
      </c>
      <c r="E489" s="7">
        <v>12461.75</v>
      </c>
      <c r="F489" s="7">
        <v>12462.45</v>
      </c>
      <c r="G489" s="7">
        <v>12462</v>
      </c>
      <c r="H489" s="2"/>
      <c r="I489" s="2" t="str">
        <f t="shared" si="27"/>
        <v/>
      </c>
      <c r="J489" s="2" t="str">
        <f t="shared" si="28"/>
        <v/>
      </c>
      <c r="K489" s="4" t="str">
        <f t="shared" si="26"/>
        <v/>
      </c>
      <c r="L489" s="43" t="str">
        <f t="shared" si="29"/>
        <v/>
      </c>
      <c r="M489" s="6" t="str">
        <f t="array" aca="1" ref="M489" ca="1">IFERROR(INDIRECT("I"&amp;(MAX(($H$1:H488=H489)*ROW($A$1:A488)))),"")</f>
        <v/>
      </c>
      <c r="N489" s="6" t="str">
        <f>IFERROR(INDEX(I490:$I$30000,MATCH(H489,H490:$H$30000,0),0),"")</f>
        <v/>
      </c>
    </row>
    <row r="490" spans="1:14" hidden="1" x14ac:dyDescent="0.25">
      <c r="A490" s="8">
        <v>42921</v>
      </c>
      <c r="B490" s="9">
        <v>0.78402777777777777</v>
      </c>
      <c r="C490" s="7">
        <v>12462.45</v>
      </c>
      <c r="D490" s="7">
        <v>12464.25</v>
      </c>
      <c r="E490" s="7">
        <v>12462.75</v>
      </c>
      <c r="F490" s="7">
        <v>12463.25</v>
      </c>
      <c r="G490" s="7">
        <v>12463</v>
      </c>
      <c r="H490" s="2"/>
      <c r="I490" s="2" t="str">
        <f t="shared" si="27"/>
        <v/>
      </c>
      <c r="J490" s="2" t="str">
        <f t="shared" si="28"/>
        <v/>
      </c>
      <c r="K490" s="4" t="str">
        <f t="shared" si="26"/>
        <v/>
      </c>
      <c r="L490" s="43" t="str">
        <f t="shared" si="29"/>
        <v/>
      </c>
      <c r="M490" s="6" t="str">
        <f t="array" aca="1" ref="M490" ca="1">IFERROR(INDIRECT("I"&amp;(MAX(($H$1:H489=H490)*ROW($A$1:A489)))),"")</f>
        <v/>
      </c>
      <c r="N490" s="6" t="str">
        <f>IFERROR(INDEX(I491:$I$30000,MATCH(H490,H491:$H$30000,0),0),"")</f>
        <v/>
      </c>
    </row>
    <row r="491" spans="1:14" hidden="1" x14ac:dyDescent="0.25">
      <c r="A491" s="8">
        <v>42921</v>
      </c>
      <c r="B491" s="9">
        <v>0.78472222222222221</v>
      </c>
      <c r="C491" s="7">
        <v>12463.25</v>
      </c>
      <c r="D491" s="7">
        <v>12463.95</v>
      </c>
      <c r="E491" s="7">
        <v>12462.45</v>
      </c>
      <c r="F491" s="7">
        <v>12463.45</v>
      </c>
      <c r="G491" s="7">
        <v>12463</v>
      </c>
      <c r="H491" s="2"/>
      <c r="I491" s="2" t="str">
        <f t="shared" si="27"/>
        <v/>
      </c>
      <c r="J491" s="2" t="str">
        <f t="shared" si="28"/>
        <v/>
      </c>
      <c r="K491" s="4" t="str">
        <f t="shared" si="26"/>
        <v/>
      </c>
      <c r="L491" s="43" t="str">
        <f t="shared" si="29"/>
        <v/>
      </c>
      <c r="M491" s="6" t="str">
        <f t="array" aca="1" ref="M491" ca="1">IFERROR(INDIRECT("I"&amp;(MAX(($H$1:H490=H491)*ROW($A$1:A490)))),"")</f>
        <v/>
      </c>
      <c r="N491" s="6" t="str">
        <f>IFERROR(INDEX(I492:$I$30000,MATCH(H491,H492:$H$30000,0),0),"")</f>
        <v/>
      </c>
    </row>
    <row r="492" spans="1:14" hidden="1" x14ac:dyDescent="0.25">
      <c r="A492" s="8">
        <v>42921</v>
      </c>
      <c r="B492" s="9">
        <v>0.78541666666666676</v>
      </c>
      <c r="C492" s="7">
        <v>12463.45</v>
      </c>
      <c r="D492" s="7">
        <v>12463.75</v>
      </c>
      <c r="E492" s="7">
        <v>12462.95</v>
      </c>
      <c r="F492" s="7">
        <v>12462.95</v>
      </c>
      <c r="G492" s="7">
        <v>12463</v>
      </c>
      <c r="H492" s="2"/>
      <c r="I492" s="2" t="str">
        <f t="shared" si="27"/>
        <v/>
      </c>
      <c r="J492" s="2" t="str">
        <f t="shared" si="28"/>
        <v/>
      </c>
      <c r="K492" s="4" t="str">
        <f t="shared" si="26"/>
        <v/>
      </c>
      <c r="L492" s="43" t="str">
        <f t="shared" si="29"/>
        <v/>
      </c>
      <c r="M492" s="6" t="str">
        <f t="array" aca="1" ref="M492" ca="1">IFERROR(INDIRECT("I"&amp;(MAX(($H$1:H491=H492)*ROW($A$1:A491)))),"")</f>
        <v/>
      </c>
      <c r="N492" s="6" t="str">
        <f>IFERROR(INDEX(I493:$I$30000,MATCH(H492,H493:$H$30000,0),0),"")</f>
        <v/>
      </c>
    </row>
    <row r="493" spans="1:14" hidden="1" x14ac:dyDescent="0.25">
      <c r="A493" s="8">
        <v>42921</v>
      </c>
      <c r="B493" s="9">
        <v>0.78611111111111109</v>
      </c>
      <c r="C493" s="7">
        <v>12462.95</v>
      </c>
      <c r="D493" s="7">
        <v>12464.45</v>
      </c>
      <c r="E493" s="7">
        <v>12463.45</v>
      </c>
      <c r="F493" s="7">
        <v>12464.25</v>
      </c>
      <c r="G493" s="7">
        <v>12464</v>
      </c>
      <c r="H493" s="2"/>
      <c r="I493" s="2" t="str">
        <f t="shared" si="27"/>
        <v/>
      </c>
      <c r="J493" s="2" t="str">
        <f t="shared" si="28"/>
        <v/>
      </c>
      <c r="K493" s="4" t="str">
        <f t="shared" si="26"/>
        <v/>
      </c>
      <c r="L493" s="43" t="str">
        <f t="shared" si="29"/>
        <v/>
      </c>
      <c r="M493" s="6" t="str">
        <f t="array" aca="1" ref="M493" ca="1">IFERROR(INDIRECT("I"&amp;(MAX(($H$1:H492=H493)*ROW($A$1:A492)))),"")</f>
        <v/>
      </c>
      <c r="N493" s="6" t="str">
        <f>IFERROR(INDEX(I494:$I$30000,MATCH(H493,H494:$H$30000,0),0),"")</f>
        <v/>
      </c>
    </row>
    <row r="494" spans="1:14" hidden="1" x14ac:dyDescent="0.25">
      <c r="A494" s="8">
        <v>42921</v>
      </c>
      <c r="B494" s="9">
        <v>0.78680555555555554</v>
      </c>
      <c r="C494" s="7">
        <v>12464.25</v>
      </c>
      <c r="D494" s="7">
        <v>12465.95</v>
      </c>
      <c r="E494" s="7">
        <v>12464.25</v>
      </c>
      <c r="F494" s="7">
        <v>12465.45</v>
      </c>
      <c r="G494" s="7">
        <v>12464</v>
      </c>
      <c r="H494" s="2"/>
      <c r="I494" s="2" t="str">
        <f t="shared" si="27"/>
        <v/>
      </c>
      <c r="J494" s="2" t="str">
        <f t="shared" si="28"/>
        <v/>
      </c>
      <c r="K494" s="4" t="str">
        <f t="shared" si="26"/>
        <v/>
      </c>
      <c r="L494" s="43" t="str">
        <f t="shared" si="29"/>
        <v/>
      </c>
      <c r="M494" s="6" t="str">
        <f t="array" aca="1" ref="M494" ca="1">IFERROR(INDIRECT("I"&amp;(MAX(($H$1:H493=H494)*ROW($A$1:A493)))),"")</f>
        <v/>
      </c>
      <c r="N494" s="6" t="str">
        <f>IFERROR(INDEX(I495:$I$30000,MATCH(H494,H495:$H$30000,0),0),"")</f>
        <v/>
      </c>
    </row>
    <row r="495" spans="1:14" hidden="1" x14ac:dyDescent="0.25">
      <c r="A495" s="8">
        <v>42921</v>
      </c>
      <c r="B495" s="9">
        <v>0.78749999999999998</v>
      </c>
      <c r="C495" s="7">
        <v>12465.45</v>
      </c>
      <c r="D495" s="7">
        <v>12466.25</v>
      </c>
      <c r="E495" s="7">
        <v>12463.25</v>
      </c>
      <c r="F495" s="7">
        <v>12463.45</v>
      </c>
      <c r="G495" s="7">
        <v>12464</v>
      </c>
      <c r="H495" s="2"/>
      <c r="I495" s="2" t="str">
        <f t="shared" si="27"/>
        <v/>
      </c>
      <c r="J495" s="2" t="str">
        <f t="shared" si="28"/>
        <v/>
      </c>
      <c r="K495" s="4" t="str">
        <f t="shared" si="26"/>
        <v/>
      </c>
      <c r="L495" s="43" t="str">
        <f t="shared" si="29"/>
        <v/>
      </c>
      <c r="M495" s="6" t="str">
        <f t="array" aca="1" ref="M495" ca="1">IFERROR(INDIRECT("I"&amp;(MAX(($H$1:H494=H495)*ROW($A$1:A494)))),"")</f>
        <v/>
      </c>
      <c r="N495" s="6" t="str">
        <f>IFERROR(INDEX(I496:$I$30000,MATCH(H495,H496:$H$30000,0),0),"")</f>
        <v/>
      </c>
    </row>
    <row r="496" spans="1:14" hidden="1" x14ac:dyDescent="0.25">
      <c r="A496" s="8">
        <v>42921</v>
      </c>
      <c r="B496" s="9">
        <v>0.78819444444444453</v>
      </c>
      <c r="C496" s="7">
        <v>12463.45</v>
      </c>
      <c r="D496" s="7">
        <v>12465.25</v>
      </c>
      <c r="E496" s="7">
        <v>12463.45</v>
      </c>
      <c r="F496" s="7">
        <v>12465.25</v>
      </c>
      <c r="G496" s="7">
        <v>12465</v>
      </c>
      <c r="H496" s="2"/>
      <c r="I496" s="2" t="str">
        <f t="shared" si="27"/>
        <v/>
      </c>
      <c r="J496" s="2" t="str">
        <f t="shared" si="28"/>
        <v/>
      </c>
      <c r="K496" s="4" t="str">
        <f t="shared" si="26"/>
        <v/>
      </c>
      <c r="L496" s="43" t="str">
        <f t="shared" si="29"/>
        <v/>
      </c>
      <c r="M496" s="6" t="str">
        <f t="array" aca="1" ref="M496" ca="1">IFERROR(INDIRECT("I"&amp;(MAX(($H$1:H495=H496)*ROW($A$1:A495)))),"")</f>
        <v/>
      </c>
      <c r="N496" s="6" t="str">
        <f>IFERROR(INDEX(I497:$I$30000,MATCH(H496,H497:$H$30000,0),0),"")</f>
        <v/>
      </c>
    </row>
    <row r="497" spans="1:14" hidden="1" x14ac:dyDescent="0.25">
      <c r="A497" s="8">
        <v>42921</v>
      </c>
      <c r="B497" s="9">
        <v>0.78888888888888886</v>
      </c>
      <c r="C497" s="7">
        <v>12465.25</v>
      </c>
      <c r="D497" s="7">
        <v>12465.45</v>
      </c>
      <c r="E497" s="7">
        <v>12463.45</v>
      </c>
      <c r="F497" s="7">
        <v>12463.75</v>
      </c>
      <c r="G497" s="7">
        <v>12465</v>
      </c>
      <c r="H497" s="2"/>
      <c r="I497" s="2" t="str">
        <f t="shared" si="27"/>
        <v/>
      </c>
      <c r="J497" s="2" t="str">
        <f t="shared" si="28"/>
        <v/>
      </c>
      <c r="K497" s="4" t="str">
        <f t="shared" ref="K497:K560" si="30">IF(H497="","",IF(H497="B",MIN(E497:E1334),IF(H497="H",MAX(D497:D1334))))</f>
        <v/>
      </c>
      <c r="L497" s="43" t="str">
        <f t="shared" si="29"/>
        <v/>
      </c>
      <c r="M497" s="6" t="str">
        <f t="array" aca="1" ref="M497" ca="1">IFERROR(INDIRECT("I"&amp;(MAX(($H$1:H496=H497)*ROW($A$1:A496)))),"")</f>
        <v/>
      </c>
      <c r="N497" s="6" t="str">
        <f>IFERROR(INDEX(I498:$I$30000,MATCH(H497,H498:$H$30000,0),0),"")</f>
        <v/>
      </c>
    </row>
    <row r="498" spans="1:14" hidden="1" x14ac:dyDescent="0.25">
      <c r="A498" s="8">
        <v>42921</v>
      </c>
      <c r="B498" s="9">
        <v>0.7895833333333333</v>
      </c>
      <c r="C498" s="7">
        <v>12463.75</v>
      </c>
      <c r="D498" s="7">
        <v>12464.45</v>
      </c>
      <c r="E498" s="7">
        <v>12463.75</v>
      </c>
      <c r="F498" s="7">
        <v>12464.45</v>
      </c>
      <c r="G498" s="7">
        <v>12466</v>
      </c>
      <c r="H498" s="2"/>
      <c r="I498" s="2" t="str">
        <f t="shared" ref="I498:I561" si="31">+IF(H498="B",E498,IF(H498="H",D498,""))</f>
        <v/>
      </c>
      <c r="J498" s="2" t="str">
        <f t="shared" ref="J498:J561" si="32">IF(H498="B",I498-3,IF(H498="H",I498+3,""))</f>
        <v/>
      </c>
      <c r="K498" s="4" t="str">
        <f t="shared" si="30"/>
        <v/>
      </c>
      <c r="L498" s="43" t="str">
        <f t="shared" si="29"/>
        <v/>
      </c>
      <c r="M498" s="6" t="str">
        <f t="array" aca="1" ref="M498" ca="1">IFERROR(INDIRECT("I"&amp;(MAX(($H$1:H497=H498)*ROW($A$1:A497)))),"")</f>
        <v/>
      </c>
      <c r="N498" s="6" t="str">
        <f>IFERROR(INDEX(I499:$I$30000,MATCH(H498,H499:$H$30000,0),0),"")</f>
        <v/>
      </c>
    </row>
    <row r="499" spans="1:14" hidden="1" x14ac:dyDescent="0.25">
      <c r="A499" s="8">
        <v>42921</v>
      </c>
      <c r="B499" s="9">
        <v>0.79027777777777775</v>
      </c>
      <c r="C499" s="7">
        <v>12464.45</v>
      </c>
      <c r="D499" s="7">
        <v>12464.95</v>
      </c>
      <c r="E499" s="7">
        <v>12463.95</v>
      </c>
      <c r="F499" s="7">
        <v>12464.25</v>
      </c>
      <c r="G499" s="7">
        <v>12466</v>
      </c>
      <c r="H499" s="2"/>
      <c r="I499" s="2" t="str">
        <f t="shared" si="31"/>
        <v/>
      </c>
      <c r="J499" s="2" t="str">
        <f t="shared" si="32"/>
        <v/>
      </c>
      <c r="K499" s="4" t="str">
        <f t="shared" si="30"/>
        <v/>
      </c>
      <c r="L499" s="43" t="str">
        <f t="shared" si="29"/>
        <v/>
      </c>
      <c r="M499" s="6" t="str">
        <f t="array" aca="1" ref="M499" ca="1">IFERROR(INDIRECT("I"&amp;(MAX(($H$1:H498=H499)*ROW($A$1:A498)))),"")</f>
        <v/>
      </c>
      <c r="N499" s="6" t="str">
        <f>IFERROR(INDEX(I500:$I$30000,MATCH(H499,H500:$H$30000,0),0),"")</f>
        <v/>
      </c>
    </row>
    <row r="500" spans="1:14" hidden="1" x14ac:dyDescent="0.25">
      <c r="A500" s="8">
        <v>42921</v>
      </c>
      <c r="B500" s="9">
        <v>0.7909722222222223</v>
      </c>
      <c r="C500" s="7">
        <v>12464.25</v>
      </c>
      <c r="D500" s="7">
        <v>12464.45</v>
      </c>
      <c r="E500" s="7">
        <v>12463.95</v>
      </c>
      <c r="F500" s="7">
        <v>12464.25</v>
      </c>
      <c r="G500" s="7">
        <v>12466</v>
      </c>
      <c r="H500" s="2"/>
      <c r="I500" s="2" t="str">
        <f t="shared" si="31"/>
        <v/>
      </c>
      <c r="J500" s="2" t="str">
        <f t="shared" si="32"/>
        <v/>
      </c>
      <c r="K500" s="4" t="str">
        <f t="shared" si="30"/>
        <v/>
      </c>
      <c r="L500" s="43" t="str">
        <f t="shared" si="29"/>
        <v/>
      </c>
      <c r="M500" s="6" t="str">
        <f t="array" aca="1" ref="M500" ca="1">IFERROR(INDIRECT("I"&amp;(MAX(($H$1:H499=H500)*ROW($A$1:A499)))),"")</f>
        <v/>
      </c>
      <c r="N500" s="6" t="str">
        <f>IFERROR(INDEX(I501:$I$30000,MATCH(H500,H501:$H$30000,0),0),"")</f>
        <v/>
      </c>
    </row>
    <row r="501" spans="1:14" hidden="1" x14ac:dyDescent="0.25">
      <c r="A501" s="8">
        <v>42921</v>
      </c>
      <c r="B501" s="9">
        <v>0.79166666666666663</v>
      </c>
      <c r="C501" s="7">
        <v>12464.25</v>
      </c>
      <c r="D501" s="7">
        <v>12465.45</v>
      </c>
      <c r="E501" s="7">
        <v>12463.95</v>
      </c>
      <c r="F501" s="7">
        <v>12464.95</v>
      </c>
      <c r="G501" s="7">
        <v>12467</v>
      </c>
      <c r="H501" s="2"/>
      <c r="I501" s="2" t="str">
        <f t="shared" si="31"/>
        <v/>
      </c>
      <c r="J501" s="2" t="str">
        <f t="shared" si="32"/>
        <v/>
      </c>
      <c r="K501" s="4" t="str">
        <f t="shared" si="30"/>
        <v/>
      </c>
      <c r="L501" s="43" t="str">
        <f t="shared" si="29"/>
        <v/>
      </c>
      <c r="M501" s="6" t="str">
        <f t="array" aca="1" ref="M501" ca="1">IFERROR(INDIRECT("I"&amp;(MAX(($H$1:H500=H501)*ROW($A$1:A500)))),"")</f>
        <v/>
      </c>
      <c r="N501" s="6" t="str">
        <f>IFERROR(INDEX(I502:$I$30000,MATCH(H501,H502:$H$30000,0),0),"")</f>
        <v/>
      </c>
    </row>
    <row r="502" spans="1:14" hidden="1" x14ac:dyDescent="0.25">
      <c r="A502" s="8">
        <v>42921</v>
      </c>
      <c r="B502" s="9">
        <v>0.79236111111111107</v>
      </c>
      <c r="C502" s="7">
        <v>12464.95</v>
      </c>
      <c r="D502" s="7">
        <v>12465.45</v>
      </c>
      <c r="E502" s="7">
        <v>12464.75</v>
      </c>
      <c r="F502" s="7">
        <v>12465.45</v>
      </c>
      <c r="G502" s="7">
        <v>12467</v>
      </c>
      <c r="H502" s="2"/>
      <c r="I502" s="2" t="str">
        <f t="shared" si="31"/>
        <v/>
      </c>
      <c r="J502" s="2" t="str">
        <f t="shared" si="32"/>
        <v/>
      </c>
      <c r="K502" s="4" t="str">
        <f t="shared" si="30"/>
        <v/>
      </c>
      <c r="L502" s="43" t="str">
        <f t="shared" si="29"/>
        <v/>
      </c>
      <c r="M502" s="6" t="str">
        <f t="array" aca="1" ref="M502" ca="1">IFERROR(INDIRECT("I"&amp;(MAX(($H$1:H501=H502)*ROW($A$1:A501)))),"")</f>
        <v/>
      </c>
      <c r="N502" s="6" t="str">
        <f>IFERROR(INDEX(I503:$I$30000,MATCH(H502,H503:$H$30000,0),0),"")</f>
        <v/>
      </c>
    </row>
    <row r="503" spans="1:14" hidden="1" x14ac:dyDescent="0.25">
      <c r="A503" s="8">
        <v>42921</v>
      </c>
      <c r="B503" s="9">
        <v>0.79305555555555562</v>
      </c>
      <c r="C503" s="7">
        <v>12465.45</v>
      </c>
      <c r="D503" s="7">
        <v>12466.75</v>
      </c>
      <c r="E503" s="7">
        <v>12465.45</v>
      </c>
      <c r="F503" s="7">
        <v>12466.45</v>
      </c>
      <c r="G503" s="7">
        <v>12467</v>
      </c>
      <c r="H503" s="2"/>
      <c r="I503" s="2" t="str">
        <f t="shared" si="31"/>
        <v/>
      </c>
      <c r="J503" s="2" t="str">
        <f t="shared" si="32"/>
        <v/>
      </c>
      <c r="K503" s="4" t="str">
        <f t="shared" si="30"/>
        <v/>
      </c>
      <c r="L503" s="43" t="str">
        <f t="shared" si="29"/>
        <v/>
      </c>
      <c r="M503" s="6" t="str">
        <f t="array" aca="1" ref="M503" ca="1">IFERROR(INDIRECT("I"&amp;(MAX(($H$1:H502=H503)*ROW($A$1:A502)))),"")</f>
        <v/>
      </c>
      <c r="N503" s="6" t="str">
        <f>IFERROR(INDEX(I504:$I$30000,MATCH(H503,H504:$H$30000,0),0),"")</f>
        <v/>
      </c>
    </row>
    <row r="504" spans="1:14" hidden="1" x14ac:dyDescent="0.25">
      <c r="A504" s="8">
        <v>42921</v>
      </c>
      <c r="B504" s="9">
        <v>0.79375000000000007</v>
      </c>
      <c r="C504" s="7">
        <v>12466.45</v>
      </c>
      <c r="D504" s="7">
        <v>12469.95</v>
      </c>
      <c r="E504" s="7">
        <v>12466.75</v>
      </c>
      <c r="F504" s="7">
        <v>12469.75</v>
      </c>
      <c r="G504" s="7">
        <v>12468</v>
      </c>
      <c r="H504" s="2"/>
      <c r="I504" s="2" t="str">
        <f t="shared" si="31"/>
        <v/>
      </c>
      <c r="J504" s="2" t="str">
        <f t="shared" si="32"/>
        <v/>
      </c>
      <c r="K504" s="4" t="str">
        <f t="shared" si="30"/>
        <v/>
      </c>
      <c r="L504" s="43" t="str">
        <f t="shared" si="29"/>
        <v/>
      </c>
      <c r="M504" s="6" t="str">
        <f t="array" aca="1" ref="M504" ca="1">IFERROR(INDIRECT("I"&amp;(MAX(($H$1:H503=H504)*ROW($A$1:A503)))),"")</f>
        <v/>
      </c>
      <c r="N504" s="6" t="str">
        <f>IFERROR(INDEX(I505:$I$30000,MATCH(H504,H505:$H$30000,0),0),"")</f>
        <v/>
      </c>
    </row>
    <row r="505" spans="1:14" hidden="1" x14ac:dyDescent="0.25">
      <c r="A505" s="8">
        <v>42921</v>
      </c>
      <c r="B505" s="9">
        <v>0.7944444444444444</v>
      </c>
      <c r="C505" s="7">
        <v>12469.75</v>
      </c>
      <c r="D505" s="7">
        <v>12469.95</v>
      </c>
      <c r="E505" s="7">
        <v>12466.95</v>
      </c>
      <c r="F505" s="7">
        <v>12466.95</v>
      </c>
      <c r="G505" s="7">
        <v>12468</v>
      </c>
      <c r="H505" s="2"/>
      <c r="I505" s="2" t="str">
        <f t="shared" si="31"/>
        <v/>
      </c>
      <c r="J505" s="2" t="str">
        <f t="shared" si="32"/>
        <v/>
      </c>
      <c r="K505" s="4" t="str">
        <f t="shared" si="30"/>
        <v/>
      </c>
      <c r="L505" s="43" t="str">
        <f t="shared" si="29"/>
        <v/>
      </c>
      <c r="M505" s="6" t="str">
        <f t="array" aca="1" ref="M505" ca="1">IFERROR(INDIRECT("I"&amp;(MAX(($H$1:H504=H505)*ROW($A$1:A504)))),"")</f>
        <v/>
      </c>
      <c r="N505" s="6" t="str">
        <f>IFERROR(INDEX(I506:$I$30000,MATCH(H505,H506:$H$30000,0),0),"")</f>
        <v/>
      </c>
    </row>
    <row r="506" spans="1:14" hidden="1" x14ac:dyDescent="0.25">
      <c r="A506" s="8">
        <v>42921</v>
      </c>
      <c r="B506" s="9">
        <v>0.79513888888888884</v>
      </c>
      <c r="C506" s="7">
        <v>12466.95</v>
      </c>
      <c r="D506" s="7">
        <v>12466.95</v>
      </c>
      <c r="E506" s="7">
        <v>12465.95</v>
      </c>
      <c r="F506" s="7">
        <v>12466.75</v>
      </c>
      <c r="G506" s="7">
        <v>12468</v>
      </c>
      <c r="H506" s="2"/>
      <c r="I506" s="2" t="str">
        <f t="shared" si="31"/>
        <v/>
      </c>
      <c r="J506" s="2" t="str">
        <f t="shared" si="32"/>
        <v/>
      </c>
      <c r="K506" s="4" t="str">
        <f t="shared" si="30"/>
        <v/>
      </c>
      <c r="L506" s="43" t="str">
        <f t="shared" si="29"/>
        <v/>
      </c>
      <c r="M506" s="6" t="str">
        <f t="array" aca="1" ref="M506" ca="1">IFERROR(INDIRECT("I"&amp;(MAX(($H$1:H505=H506)*ROW($A$1:A505)))),"")</f>
        <v/>
      </c>
      <c r="N506" s="6" t="str">
        <f>IFERROR(INDEX(I507:$I$30000,MATCH(H506,H507:$H$30000,0),0),"")</f>
        <v/>
      </c>
    </row>
    <row r="507" spans="1:14" hidden="1" x14ac:dyDescent="0.25">
      <c r="A507" s="8">
        <v>42921</v>
      </c>
      <c r="B507" s="9">
        <v>0.79583333333333339</v>
      </c>
      <c r="C507" s="7">
        <v>12466.75</v>
      </c>
      <c r="D507" s="7">
        <v>12467.75</v>
      </c>
      <c r="E507" s="7">
        <v>12465.95</v>
      </c>
      <c r="F507" s="7">
        <v>12467.45</v>
      </c>
      <c r="G507" s="7">
        <v>12469</v>
      </c>
      <c r="H507" s="2"/>
      <c r="I507" s="2" t="str">
        <f t="shared" si="31"/>
        <v/>
      </c>
      <c r="J507" s="2" t="str">
        <f t="shared" si="32"/>
        <v/>
      </c>
      <c r="K507" s="4" t="str">
        <f t="shared" si="30"/>
        <v/>
      </c>
      <c r="L507" s="43" t="str">
        <f t="shared" si="29"/>
        <v/>
      </c>
      <c r="M507" s="6" t="str">
        <f t="array" aca="1" ref="M507" ca="1">IFERROR(INDIRECT("I"&amp;(MAX(($H$1:H506=H507)*ROW($A$1:A506)))),"")</f>
        <v/>
      </c>
      <c r="N507" s="6" t="str">
        <f>IFERROR(INDEX(I508:$I$30000,MATCH(H507,H508:$H$30000,0),0),"")</f>
        <v/>
      </c>
    </row>
    <row r="508" spans="1:14" hidden="1" x14ac:dyDescent="0.25">
      <c r="A508" s="8">
        <v>42921</v>
      </c>
      <c r="B508" s="9">
        <v>0.79652777777777783</v>
      </c>
      <c r="C508" s="7">
        <v>12467.45</v>
      </c>
      <c r="D508" s="7">
        <v>12469.45</v>
      </c>
      <c r="E508" s="7">
        <v>12467.25</v>
      </c>
      <c r="F508" s="7">
        <v>12468.95</v>
      </c>
      <c r="G508" s="7">
        <v>12469</v>
      </c>
      <c r="H508" s="2"/>
      <c r="I508" s="2" t="str">
        <f t="shared" si="31"/>
        <v/>
      </c>
      <c r="J508" s="2" t="str">
        <f t="shared" si="32"/>
        <v/>
      </c>
      <c r="K508" s="4" t="str">
        <f t="shared" si="30"/>
        <v/>
      </c>
      <c r="L508" s="43" t="str">
        <f t="shared" si="29"/>
        <v/>
      </c>
      <c r="M508" s="6" t="str">
        <f t="array" aca="1" ref="M508" ca="1">IFERROR(INDIRECT("I"&amp;(MAX(($H$1:H507=H508)*ROW($A$1:A507)))),"")</f>
        <v/>
      </c>
      <c r="N508" s="6" t="str">
        <f>IFERROR(INDEX(I509:$I$30000,MATCH(H508,H509:$H$30000,0),0),"")</f>
        <v/>
      </c>
    </row>
    <row r="509" spans="1:14" hidden="1" x14ac:dyDescent="0.25">
      <c r="A509" s="8">
        <v>42921</v>
      </c>
      <c r="B509" s="9">
        <v>0.79722222222222217</v>
      </c>
      <c r="C509" s="7">
        <v>12468.95</v>
      </c>
      <c r="D509" s="7">
        <v>12469.45</v>
      </c>
      <c r="E509" s="7">
        <v>12467.95</v>
      </c>
      <c r="F509" s="7">
        <v>12468.25</v>
      </c>
      <c r="G509" s="7">
        <v>12470</v>
      </c>
      <c r="H509" s="2"/>
      <c r="I509" s="2" t="str">
        <f t="shared" si="31"/>
        <v/>
      </c>
      <c r="J509" s="2" t="str">
        <f t="shared" si="32"/>
        <v/>
      </c>
      <c r="K509" s="4" t="str">
        <f t="shared" si="30"/>
        <v/>
      </c>
      <c r="L509" s="43" t="str">
        <f t="shared" si="29"/>
        <v/>
      </c>
      <c r="M509" s="6" t="str">
        <f t="array" aca="1" ref="M509" ca="1">IFERROR(INDIRECT("I"&amp;(MAX(($H$1:H508=H509)*ROW($A$1:A508)))),"")</f>
        <v/>
      </c>
      <c r="N509" s="6" t="str">
        <f>IFERROR(INDEX(I510:$I$30000,MATCH(H509,H510:$H$30000,0),0),"")</f>
        <v/>
      </c>
    </row>
    <row r="510" spans="1:14" hidden="1" x14ac:dyDescent="0.25">
      <c r="A510" s="8">
        <v>42921</v>
      </c>
      <c r="B510" s="9">
        <v>0.79791666666666661</v>
      </c>
      <c r="C510" s="7">
        <v>12468.25</v>
      </c>
      <c r="D510" s="7">
        <v>12469.75</v>
      </c>
      <c r="E510" s="7">
        <v>12467.95</v>
      </c>
      <c r="F510" s="7">
        <v>12468.95</v>
      </c>
      <c r="G510" s="7">
        <v>12470</v>
      </c>
      <c r="H510" s="2"/>
      <c r="I510" s="2" t="str">
        <f t="shared" si="31"/>
        <v/>
      </c>
      <c r="J510" s="2" t="str">
        <f t="shared" si="32"/>
        <v/>
      </c>
      <c r="K510" s="4" t="str">
        <f t="shared" si="30"/>
        <v/>
      </c>
      <c r="L510" s="43" t="str">
        <f t="shared" ref="L510:L573" si="33">+IF(H510="","",IF(AND(H510="B",K510&lt;I510,K510&gt;J510),"NON",IF(AND(H510="B",K510&lt;I510,K510&lt;J510),"OUI",IF(AND(H510="H",K510&gt;I510,K510&lt;J510),"NON",IF(AND(H510="H",K510&gt;J510),"OUI",IF(AND(H510="B",K510&gt;J510),"Non atteint",IF(AND(H510="H",K510&lt;J510),"Non atteint")))))))</f>
        <v/>
      </c>
      <c r="M510" s="6" t="str">
        <f t="array" aca="1" ref="M510" ca="1">IFERROR(INDIRECT("I"&amp;(MAX(($H$1:H509=H510)*ROW($A$1:A509)))),"")</f>
        <v/>
      </c>
      <c r="N510" s="6" t="str">
        <f>IFERROR(INDEX(I511:$I$30000,MATCH(H510,H511:$H$30000,0),0),"")</f>
        <v/>
      </c>
    </row>
    <row r="511" spans="1:14" hidden="1" x14ac:dyDescent="0.25">
      <c r="A511" s="8">
        <v>42921</v>
      </c>
      <c r="B511" s="9">
        <v>0.79861111111111116</v>
      </c>
      <c r="C511" s="7">
        <v>12468.95</v>
      </c>
      <c r="D511" s="7">
        <v>12469.45</v>
      </c>
      <c r="E511" s="7">
        <v>12468.25</v>
      </c>
      <c r="F511" s="7">
        <v>12468.95</v>
      </c>
      <c r="G511" s="7">
        <v>12470</v>
      </c>
      <c r="H511" s="2"/>
      <c r="I511" s="2" t="str">
        <f t="shared" si="31"/>
        <v/>
      </c>
      <c r="J511" s="2" t="str">
        <f t="shared" si="32"/>
        <v/>
      </c>
      <c r="K511" s="4" t="str">
        <f t="shared" si="30"/>
        <v/>
      </c>
      <c r="L511" s="43" t="str">
        <f t="shared" si="33"/>
        <v/>
      </c>
      <c r="M511" s="6" t="str">
        <f t="array" aca="1" ref="M511" ca="1">IFERROR(INDIRECT("I"&amp;(MAX(($H$1:H510=H511)*ROW($A$1:A510)))),"")</f>
        <v/>
      </c>
      <c r="N511" s="6" t="str">
        <f>IFERROR(INDEX(I512:$I$30000,MATCH(H511,H512:$H$30000,0),0),"")</f>
        <v/>
      </c>
    </row>
    <row r="512" spans="1:14" hidden="1" x14ac:dyDescent="0.25">
      <c r="A512" s="8">
        <v>42921</v>
      </c>
      <c r="B512" s="9">
        <v>0.7993055555555556</v>
      </c>
      <c r="C512" s="7">
        <v>12468.95</v>
      </c>
      <c r="D512" s="7">
        <v>12469.95</v>
      </c>
      <c r="E512" s="7">
        <v>12468.95</v>
      </c>
      <c r="F512" s="7">
        <v>12469.75</v>
      </c>
      <c r="G512" s="7">
        <v>12471</v>
      </c>
      <c r="H512" s="2"/>
      <c r="I512" s="2" t="str">
        <f t="shared" si="31"/>
        <v/>
      </c>
      <c r="J512" s="2" t="str">
        <f t="shared" si="32"/>
        <v/>
      </c>
      <c r="K512" s="4" t="str">
        <f t="shared" si="30"/>
        <v/>
      </c>
      <c r="L512" s="43" t="str">
        <f t="shared" si="33"/>
        <v/>
      </c>
      <c r="M512" s="6" t="str">
        <f t="array" aca="1" ref="M512" ca="1">IFERROR(INDIRECT("I"&amp;(MAX(($H$1:H511=H512)*ROW($A$1:A511)))),"")</f>
        <v/>
      </c>
      <c r="N512" s="6" t="str">
        <f>IFERROR(INDEX(I513:$I$30000,MATCH(H512,H513:$H$30000,0),0),"")</f>
        <v/>
      </c>
    </row>
    <row r="513" spans="1:14" hidden="1" x14ac:dyDescent="0.25">
      <c r="A513" s="8">
        <v>42921</v>
      </c>
      <c r="B513" s="9">
        <v>0.79999999999999993</v>
      </c>
      <c r="C513" s="7">
        <v>12469.75</v>
      </c>
      <c r="D513" s="7">
        <v>12469.75</v>
      </c>
      <c r="E513" s="7">
        <v>12468.45</v>
      </c>
      <c r="F513" s="7">
        <v>12468.95</v>
      </c>
      <c r="G513" s="7">
        <v>12471</v>
      </c>
      <c r="H513" s="2"/>
      <c r="I513" s="2" t="str">
        <f t="shared" si="31"/>
        <v/>
      </c>
      <c r="J513" s="2" t="str">
        <f t="shared" si="32"/>
        <v/>
      </c>
      <c r="K513" s="4" t="str">
        <f t="shared" si="30"/>
        <v/>
      </c>
      <c r="L513" s="43" t="str">
        <f t="shared" si="33"/>
        <v/>
      </c>
      <c r="M513" s="6" t="str">
        <f t="array" aca="1" ref="M513" ca="1">IFERROR(INDIRECT("I"&amp;(MAX(($H$1:H512=H513)*ROW($A$1:A512)))),"")</f>
        <v/>
      </c>
      <c r="N513" s="6" t="str">
        <f>IFERROR(INDEX(I514:$I$30000,MATCH(H513,H514:$H$30000,0),0),"")</f>
        <v/>
      </c>
    </row>
    <row r="514" spans="1:14" hidden="1" x14ac:dyDescent="0.25">
      <c r="A514" s="8">
        <v>42921</v>
      </c>
      <c r="B514" s="9">
        <v>0.80069444444444438</v>
      </c>
      <c r="C514" s="7">
        <v>12468.95</v>
      </c>
      <c r="D514" s="7">
        <v>12468.95</v>
      </c>
      <c r="E514" s="7">
        <v>12466.95</v>
      </c>
      <c r="F514" s="7">
        <v>12466.95</v>
      </c>
      <c r="G514" s="7">
        <v>12471</v>
      </c>
      <c r="H514" s="2"/>
      <c r="I514" s="2" t="str">
        <f t="shared" si="31"/>
        <v/>
      </c>
      <c r="J514" s="2" t="str">
        <f t="shared" si="32"/>
        <v/>
      </c>
      <c r="K514" s="4" t="str">
        <f t="shared" si="30"/>
        <v/>
      </c>
      <c r="L514" s="43" t="str">
        <f t="shared" si="33"/>
        <v/>
      </c>
      <c r="M514" s="6" t="str">
        <f t="array" aca="1" ref="M514" ca="1">IFERROR(INDIRECT("I"&amp;(MAX(($H$1:H513=H514)*ROW($A$1:A513)))),"")</f>
        <v/>
      </c>
      <c r="N514" s="6" t="str">
        <f>IFERROR(INDEX(I515:$I$30000,MATCH(H514,H515:$H$30000,0),0),"")</f>
        <v/>
      </c>
    </row>
    <row r="515" spans="1:14" hidden="1" x14ac:dyDescent="0.25">
      <c r="A515" s="8">
        <v>42921</v>
      </c>
      <c r="B515" s="9">
        <v>0.80138888888888893</v>
      </c>
      <c r="C515" s="7">
        <v>12466.95</v>
      </c>
      <c r="D515" s="7">
        <v>12468.45</v>
      </c>
      <c r="E515" s="7">
        <v>12466.75</v>
      </c>
      <c r="F515" s="7">
        <v>12467.95</v>
      </c>
      <c r="G515" s="7">
        <v>12472</v>
      </c>
      <c r="H515" s="2"/>
      <c r="I515" s="2" t="str">
        <f t="shared" si="31"/>
        <v/>
      </c>
      <c r="J515" s="2" t="str">
        <f t="shared" si="32"/>
        <v/>
      </c>
      <c r="K515" s="4" t="str">
        <f t="shared" si="30"/>
        <v/>
      </c>
      <c r="L515" s="43" t="str">
        <f t="shared" si="33"/>
        <v/>
      </c>
      <c r="M515" s="6" t="str">
        <f t="array" aca="1" ref="M515" ca="1">IFERROR(INDIRECT("I"&amp;(MAX(($H$1:H514=H515)*ROW($A$1:A514)))),"")</f>
        <v/>
      </c>
      <c r="N515" s="6" t="str">
        <f>IFERROR(INDEX(I516:$I$30000,MATCH(H515,H516:$H$30000,0),0),"")</f>
        <v/>
      </c>
    </row>
    <row r="516" spans="1:14" hidden="1" x14ac:dyDescent="0.25">
      <c r="A516" s="8">
        <v>42921</v>
      </c>
      <c r="B516" s="9">
        <v>0.80208333333333337</v>
      </c>
      <c r="C516" s="7">
        <v>12467.95</v>
      </c>
      <c r="D516" s="7">
        <v>12468.95</v>
      </c>
      <c r="E516" s="7">
        <v>12466.95</v>
      </c>
      <c r="F516" s="7">
        <v>12467.95</v>
      </c>
      <c r="G516" s="7">
        <v>12472</v>
      </c>
      <c r="H516" s="2"/>
      <c r="I516" s="2" t="str">
        <f t="shared" si="31"/>
        <v/>
      </c>
      <c r="J516" s="2" t="str">
        <f t="shared" si="32"/>
        <v/>
      </c>
      <c r="K516" s="4" t="str">
        <f t="shared" si="30"/>
        <v/>
      </c>
      <c r="L516" s="43" t="str">
        <f t="shared" si="33"/>
        <v/>
      </c>
      <c r="M516" s="6" t="str">
        <f t="array" aca="1" ref="M516" ca="1">IFERROR(INDIRECT("I"&amp;(MAX(($H$1:H515=H516)*ROW($A$1:A515)))),"")</f>
        <v/>
      </c>
      <c r="N516" s="6" t="str">
        <f>IFERROR(INDEX(I517:$I$30000,MATCH(H516,H517:$H$30000,0),0),"")</f>
        <v/>
      </c>
    </row>
    <row r="517" spans="1:14" hidden="1" x14ac:dyDescent="0.25">
      <c r="A517" s="8">
        <v>42921</v>
      </c>
      <c r="B517" s="9">
        <v>0.8027777777777777</v>
      </c>
      <c r="C517" s="7">
        <v>12467.95</v>
      </c>
      <c r="D517" s="7">
        <v>12468.95</v>
      </c>
      <c r="E517" s="7">
        <v>12467.95</v>
      </c>
      <c r="F517" s="7">
        <v>12468.95</v>
      </c>
      <c r="G517" s="7">
        <v>12472</v>
      </c>
      <c r="H517" s="2"/>
      <c r="I517" s="2" t="str">
        <f t="shared" si="31"/>
        <v/>
      </c>
      <c r="J517" s="2" t="str">
        <f t="shared" si="32"/>
        <v/>
      </c>
      <c r="K517" s="4" t="str">
        <f t="shared" si="30"/>
        <v/>
      </c>
      <c r="L517" s="43" t="str">
        <f t="shared" si="33"/>
        <v/>
      </c>
      <c r="M517" s="6" t="str">
        <f t="array" aca="1" ref="M517" ca="1">IFERROR(INDIRECT("I"&amp;(MAX(($H$1:H516=H517)*ROW($A$1:A516)))),"")</f>
        <v/>
      </c>
      <c r="N517" s="6" t="str">
        <f>IFERROR(INDEX(I518:$I$30000,MATCH(H517,H518:$H$30000,0),0),"")</f>
        <v/>
      </c>
    </row>
    <row r="518" spans="1:14" hidden="1" x14ac:dyDescent="0.25">
      <c r="A518" s="8">
        <v>42921</v>
      </c>
      <c r="B518" s="9">
        <v>0.80347222222222225</v>
      </c>
      <c r="C518" s="7">
        <v>12468.95</v>
      </c>
      <c r="D518" s="7">
        <v>12470.45</v>
      </c>
      <c r="E518" s="7">
        <v>12468.25</v>
      </c>
      <c r="F518" s="7">
        <v>12469.95</v>
      </c>
      <c r="G518" s="7">
        <v>12473</v>
      </c>
      <c r="H518" s="2"/>
      <c r="I518" s="2" t="str">
        <f t="shared" si="31"/>
        <v/>
      </c>
      <c r="J518" s="2" t="str">
        <f t="shared" si="32"/>
        <v/>
      </c>
      <c r="K518" s="4" t="str">
        <f t="shared" si="30"/>
        <v/>
      </c>
      <c r="L518" s="43" t="str">
        <f t="shared" si="33"/>
        <v/>
      </c>
      <c r="M518" s="6" t="str">
        <f t="array" aca="1" ref="M518" ca="1">IFERROR(INDIRECT("I"&amp;(MAX(($H$1:H517=H518)*ROW($A$1:A517)))),"")</f>
        <v/>
      </c>
      <c r="N518" s="6" t="str">
        <f>IFERROR(INDEX(I519:$I$30000,MATCH(H518,H519:$H$30000,0),0),"")</f>
        <v/>
      </c>
    </row>
    <row r="519" spans="1:14" hidden="1" x14ac:dyDescent="0.25">
      <c r="A519" s="8">
        <v>42921</v>
      </c>
      <c r="B519" s="9">
        <v>0.8041666666666667</v>
      </c>
      <c r="C519" s="7">
        <v>12469.95</v>
      </c>
      <c r="D519" s="7">
        <v>12470.45</v>
      </c>
      <c r="E519" s="7">
        <v>12468.45</v>
      </c>
      <c r="F519" s="7">
        <v>12469.95</v>
      </c>
      <c r="G519" s="7">
        <v>12473</v>
      </c>
      <c r="H519" s="2"/>
      <c r="I519" s="2" t="str">
        <f t="shared" si="31"/>
        <v/>
      </c>
      <c r="J519" s="2" t="str">
        <f t="shared" si="32"/>
        <v/>
      </c>
      <c r="K519" s="4" t="str">
        <f t="shared" si="30"/>
        <v/>
      </c>
      <c r="L519" s="43" t="str">
        <f t="shared" si="33"/>
        <v/>
      </c>
      <c r="M519" s="6" t="str">
        <f t="array" aca="1" ref="M519" ca="1">IFERROR(INDIRECT("I"&amp;(MAX(($H$1:H518=H519)*ROW($A$1:A518)))),"")</f>
        <v/>
      </c>
      <c r="N519" s="6" t="str">
        <f>IFERROR(INDEX(I520:$I$30000,MATCH(H519,H520:$H$30000,0),0),"")</f>
        <v/>
      </c>
    </row>
    <row r="520" spans="1:14" hidden="1" x14ac:dyDescent="0.25">
      <c r="A520" s="8">
        <v>42921</v>
      </c>
      <c r="B520" s="9">
        <v>0.80486111111111114</v>
      </c>
      <c r="C520" s="7">
        <v>12469.95</v>
      </c>
      <c r="D520" s="7">
        <v>12471.45</v>
      </c>
      <c r="E520" s="7">
        <v>12468.95</v>
      </c>
      <c r="F520" s="7">
        <v>12469.45</v>
      </c>
      <c r="G520" s="7">
        <v>12474</v>
      </c>
      <c r="H520" s="2"/>
      <c r="I520" s="2" t="str">
        <f t="shared" si="31"/>
        <v/>
      </c>
      <c r="J520" s="2" t="str">
        <f t="shared" si="32"/>
        <v/>
      </c>
      <c r="K520" s="4" t="str">
        <f t="shared" si="30"/>
        <v/>
      </c>
      <c r="L520" s="43" t="str">
        <f t="shared" si="33"/>
        <v/>
      </c>
      <c r="M520" s="6" t="str">
        <f t="array" aca="1" ref="M520" ca="1">IFERROR(INDIRECT("I"&amp;(MAX(($H$1:H519=H520)*ROW($A$1:A519)))),"")</f>
        <v/>
      </c>
      <c r="N520" s="6" t="str">
        <f>IFERROR(INDEX(I521:$I$30000,MATCH(H520,H521:$H$30000,0),0),"")</f>
        <v/>
      </c>
    </row>
    <row r="521" spans="1:14" hidden="1" x14ac:dyDescent="0.25">
      <c r="A521" s="8">
        <v>42921</v>
      </c>
      <c r="B521" s="9">
        <v>0.80555555555555547</v>
      </c>
      <c r="C521" s="7">
        <v>12469.45</v>
      </c>
      <c r="D521" s="7">
        <v>12470.75</v>
      </c>
      <c r="E521" s="7">
        <v>12469.25</v>
      </c>
      <c r="F521" s="7">
        <v>12470.25</v>
      </c>
      <c r="G521" s="7">
        <v>12474</v>
      </c>
      <c r="H521" s="2"/>
      <c r="I521" s="2" t="str">
        <f t="shared" si="31"/>
        <v/>
      </c>
      <c r="J521" s="2" t="str">
        <f t="shared" si="32"/>
        <v/>
      </c>
      <c r="K521" s="4" t="str">
        <f t="shared" si="30"/>
        <v/>
      </c>
      <c r="L521" s="43" t="str">
        <f t="shared" si="33"/>
        <v/>
      </c>
      <c r="M521" s="6" t="str">
        <f t="array" aca="1" ref="M521" ca="1">IFERROR(INDIRECT("I"&amp;(MAX(($H$1:H520=H521)*ROW($A$1:A520)))),"")</f>
        <v/>
      </c>
      <c r="N521" s="6" t="str">
        <f>IFERROR(INDEX(I522:$I$30000,MATCH(H521,H522:$H$30000,0),0),"")</f>
        <v/>
      </c>
    </row>
    <row r="522" spans="1:14" hidden="1" x14ac:dyDescent="0.25">
      <c r="A522" s="8">
        <v>42921</v>
      </c>
      <c r="B522" s="9">
        <v>0.80625000000000002</v>
      </c>
      <c r="C522" s="7">
        <v>12470.25</v>
      </c>
      <c r="D522" s="7">
        <v>12471.25</v>
      </c>
      <c r="E522" s="7">
        <v>12469.45</v>
      </c>
      <c r="F522" s="7">
        <v>12470.95</v>
      </c>
      <c r="G522" s="7">
        <v>12474</v>
      </c>
      <c r="H522" s="2"/>
      <c r="I522" s="2" t="str">
        <f t="shared" si="31"/>
        <v/>
      </c>
      <c r="J522" s="2" t="str">
        <f t="shared" si="32"/>
        <v/>
      </c>
      <c r="K522" s="4" t="str">
        <f t="shared" si="30"/>
        <v/>
      </c>
      <c r="L522" s="43" t="str">
        <f t="shared" si="33"/>
        <v/>
      </c>
      <c r="M522" s="6" t="str">
        <f t="array" aca="1" ref="M522" ca="1">IFERROR(INDIRECT("I"&amp;(MAX(($H$1:H521=H522)*ROW($A$1:A521)))),"")</f>
        <v/>
      </c>
      <c r="N522" s="6" t="str">
        <f>IFERROR(INDEX(I523:$I$30000,MATCH(H522,H523:$H$30000,0),0),"")</f>
        <v/>
      </c>
    </row>
    <row r="523" spans="1:14" hidden="1" x14ac:dyDescent="0.25">
      <c r="A523" s="8">
        <v>42921</v>
      </c>
      <c r="B523" s="9">
        <v>0.80694444444444446</v>
      </c>
      <c r="C523" s="7">
        <v>12470.95</v>
      </c>
      <c r="D523" s="7">
        <v>12474.65</v>
      </c>
      <c r="E523" s="7">
        <v>12470.45</v>
      </c>
      <c r="F523" s="7">
        <v>12471.45</v>
      </c>
      <c r="G523" s="7">
        <v>12475</v>
      </c>
      <c r="H523" s="2"/>
      <c r="I523" s="2" t="str">
        <f t="shared" si="31"/>
        <v/>
      </c>
      <c r="J523" s="2" t="str">
        <f t="shared" si="32"/>
        <v/>
      </c>
      <c r="K523" s="4" t="str">
        <f t="shared" si="30"/>
        <v/>
      </c>
      <c r="L523" s="43" t="str">
        <f t="shared" si="33"/>
        <v/>
      </c>
      <c r="M523" s="6" t="str">
        <f t="array" aca="1" ref="M523" ca="1">IFERROR(INDIRECT("I"&amp;(MAX(($H$1:H522=H523)*ROW($A$1:A522)))),"")</f>
        <v/>
      </c>
      <c r="N523" s="6" t="str">
        <f>IFERROR(INDEX(I524:$I$30000,MATCH(H523,H524:$H$30000,0),0),"")</f>
        <v/>
      </c>
    </row>
    <row r="524" spans="1:14" hidden="1" x14ac:dyDescent="0.25">
      <c r="A524" s="8">
        <v>42921</v>
      </c>
      <c r="B524" s="9">
        <v>0.80763888888888891</v>
      </c>
      <c r="C524" s="7">
        <v>12471.45</v>
      </c>
      <c r="D524" s="7">
        <v>12471.45</v>
      </c>
      <c r="E524" s="7">
        <v>12469.95</v>
      </c>
      <c r="F524" s="7">
        <v>12470.45</v>
      </c>
      <c r="G524" s="7">
        <v>12474</v>
      </c>
      <c r="H524" s="2"/>
      <c r="I524" s="2" t="str">
        <f t="shared" si="31"/>
        <v/>
      </c>
      <c r="J524" s="2" t="str">
        <f t="shared" si="32"/>
        <v/>
      </c>
      <c r="K524" s="4" t="str">
        <f t="shared" si="30"/>
        <v/>
      </c>
      <c r="L524" s="43" t="str">
        <f t="shared" si="33"/>
        <v/>
      </c>
      <c r="M524" s="6" t="str">
        <f t="array" aca="1" ref="M524" ca="1">IFERROR(INDIRECT("I"&amp;(MAX(($H$1:H523=H524)*ROW($A$1:A523)))),"")</f>
        <v/>
      </c>
      <c r="N524" s="6" t="str">
        <f>IFERROR(INDEX(I525:$I$30000,MATCH(H524,H525:$H$30000,0),0),"")</f>
        <v/>
      </c>
    </row>
    <row r="525" spans="1:14" hidden="1" x14ac:dyDescent="0.25">
      <c r="A525" s="8">
        <v>42921</v>
      </c>
      <c r="B525" s="9">
        <v>0.80833333333333324</v>
      </c>
      <c r="C525" s="7">
        <v>12470.45</v>
      </c>
      <c r="D525" s="7">
        <v>12472.95</v>
      </c>
      <c r="E525" s="7">
        <v>12470.25</v>
      </c>
      <c r="F525" s="7">
        <v>12472.95</v>
      </c>
      <c r="G525" s="7">
        <v>12474</v>
      </c>
      <c r="H525" s="2"/>
      <c r="I525" s="2" t="str">
        <f t="shared" si="31"/>
        <v/>
      </c>
      <c r="J525" s="2" t="str">
        <f t="shared" si="32"/>
        <v/>
      </c>
      <c r="K525" s="4" t="str">
        <f t="shared" si="30"/>
        <v/>
      </c>
      <c r="L525" s="43" t="str">
        <f t="shared" si="33"/>
        <v/>
      </c>
      <c r="M525" s="6" t="str">
        <f t="array" aca="1" ref="M525" ca="1">IFERROR(INDIRECT("I"&amp;(MAX(($H$1:H524=H525)*ROW($A$1:A524)))),"")</f>
        <v/>
      </c>
      <c r="N525" s="6" t="str">
        <f>IFERROR(INDEX(I526:$I$30000,MATCH(H525,H526:$H$30000,0),0),"")</f>
        <v/>
      </c>
    </row>
    <row r="526" spans="1:14" hidden="1" x14ac:dyDescent="0.25">
      <c r="A526" s="8">
        <v>42921</v>
      </c>
      <c r="B526" s="9">
        <v>0.80902777777777779</v>
      </c>
      <c r="C526" s="7">
        <v>12472.95</v>
      </c>
      <c r="D526" s="7">
        <v>12473.45</v>
      </c>
      <c r="E526" s="7">
        <v>12471.45</v>
      </c>
      <c r="F526" s="7">
        <v>12471.75</v>
      </c>
      <c r="G526" s="7">
        <v>12474</v>
      </c>
      <c r="H526" s="2"/>
      <c r="I526" s="2" t="str">
        <f t="shared" si="31"/>
        <v/>
      </c>
      <c r="J526" s="2" t="str">
        <f t="shared" si="32"/>
        <v/>
      </c>
      <c r="K526" s="4" t="str">
        <f t="shared" si="30"/>
        <v/>
      </c>
      <c r="L526" s="43" t="str">
        <f t="shared" si="33"/>
        <v/>
      </c>
      <c r="M526" s="6" t="str">
        <f t="array" aca="1" ref="M526" ca="1">IFERROR(INDIRECT("I"&amp;(MAX(($H$1:H525=H526)*ROW($A$1:A525)))),"")</f>
        <v/>
      </c>
      <c r="N526" s="6" t="str">
        <f>IFERROR(INDEX(I527:$I$30000,MATCH(H526,H527:$H$30000,0),0),"")</f>
        <v/>
      </c>
    </row>
    <row r="527" spans="1:14" hidden="1" x14ac:dyDescent="0.25">
      <c r="A527" s="8">
        <v>42921</v>
      </c>
      <c r="B527" s="9">
        <v>0.80972222222222223</v>
      </c>
      <c r="C527" s="7">
        <v>12471.75</v>
      </c>
      <c r="D527" s="7">
        <v>12471.45</v>
      </c>
      <c r="E527" s="7">
        <v>12470.45</v>
      </c>
      <c r="F527" s="7">
        <v>12470.45</v>
      </c>
      <c r="G527" s="7">
        <v>12473</v>
      </c>
      <c r="H527" s="2"/>
      <c r="I527" s="2" t="str">
        <f t="shared" si="31"/>
        <v/>
      </c>
      <c r="J527" s="2" t="str">
        <f t="shared" si="32"/>
        <v/>
      </c>
      <c r="K527" s="4" t="str">
        <f t="shared" si="30"/>
        <v/>
      </c>
      <c r="L527" s="43" t="str">
        <f t="shared" si="33"/>
        <v/>
      </c>
      <c r="M527" s="6" t="str">
        <f t="array" aca="1" ref="M527" ca="1">IFERROR(INDIRECT("I"&amp;(MAX(($H$1:H526=H527)*ROW($A$1:A526)))),"")</f>
        <v/>
      </c>
      <c r="N527" s="6" t="str">
        <f>IFERROR(INDEX(I528:$I$30000,MATCH(H527,H528:$H$30000,0),0),"")</f>
        <v/>
      </c>
    </row>
    <row r="528" spans="1:14" hidden="1" x14ac:dyDescent="0.25">
      <c r="A528" s="8">
        <v>42921</v>
      </c>
      <c r="B528" s="9">
        <v>0.81041666666666667</v>
      </c>
      <c r="C528" s="7">
        <v>12470.45</v>
      </c>
      <c r="D528" s="7">
        <v>12472.15</v>
      </c>
      <c r="E528" s="7">
        <v>12469.75</v>
      </c>
      <c r="F528" s="7">
        <v>12471.75</v>
      </c>
      <c r="G528" s="7">
        <v>12473</v>
      </c>
      <c r="H528" s="2"/>
      <c r="I528" s="2" t="str">
        <f t="shared" si="31"/>
        <v/>
      </c>
      <c r="J528" s="2" t="str">
        <f t="shared" si="32"/>
        <v/>
      </c>
      <c r="K528" s="4" t="str">
        <f t="shared" si="30"/>
        <v/>
      </c>
      <c r="L528" s="43" t="str">
        <f t="shared" si="33"/>
        <v/>
      </c>
      <c r="M528" s="6" t="str">
        <f t="array" aca="1" ref="M528" ca="1">IFERROR(INDIRECT("I"&amp;(MAX(($H$1:H527=H528)*ROW($A$1:A527)))),"")</f>
        <v/>
      </c>
      <c r="N528" s="6" t="str">
        <f>IFERROR(INDEX(I529:$I$30000,MATCH(H528,H529:$H$30000,0),0),"")</f>
        <v/>
      </c>
    </row>
    <row r="529" spans="1:14" hidden="1" x14ac:dyDescent="0.25">
      <c r="A529" s="8">
        <v>42921</v>
      </c>
      <c r="B529" s="9">
        <v>0.81111111111111101</v>
      </c>
      <c r="C529" s="7">
        <v>12471.75</v>
      </c>
      <c r="D529" s="7">
        <v>12471.95</v>
      </c>
      <c r="E529" s="7">
        <v>12470.45</v>
      </c>
      <c r="F529" s="7">
        <v>12470.45</v>
      </c>
      <c r="G529" s="7">
        <v>12473</v>
      </c>
      <c r="H529" s="2"/>
      <c r="I529" s="2" t="str">
        <f t="shared" si="31"/>
        <v/>
      </c>
      <c r="J529" s="2" t="str">
        <f t="shared" si="32"/>
        <v/>
      </c>
      <c r="K529" s="4" t="str">
        <f t="shared" si="30"/>
        <v/>
      </c>
      <c r="L529" s="43" t="str">
        <f t="shared" si="33"/>
        <v/>
      </c>
      <c r="M529" s="6" t="str">
        <f t="array" aca="1" ref="M529" ca="1">IFERROR(INDIRECT("I"&amp;(MAX(($H$1:H528=H529)*ROW($A$1:A528)))),"")</f>
        <v/>
      </c>
      <c r="N529" s="6" t="str">
        <f>IFERROR(INDEX(I530:$I$30000,MATCH(H529,H530:$H$30000,0),0),"")</f>
        <v/>
      </c>
    </row>
    <row r="530" spans="1:14" hidden="1" x14ac:dyDescent="0.25">
      <c r="A530" s="8">
        <v>42921</v>
      </c>
      <c r="B530" s="9">
        <v>0.81180555555555556</v>
      </c>
      <c r="C530" s="7">
        <v>12470.45</v>
      </c>
      <c r="D530" s="7">
        <v>12470.95</v>
      </c>
      <c r="E530" s="7">
        <v>12469.25</v>
      </c>
      <c r="F530" s="7">
        <v>12469.95</v>
      </c>
      <c r="G530" s="7">
        <v>12472</v>
      </c>
      <c r="H530" s="2"/>
      <c r="I530" s="2" t="str">
        <f t="shared" si="31"/>
        <v/>
      </c>
      <c r="J530" s="2" t="str">
        <f t="shared" si="32"/>
        <v/>
      </c>
      <c r="K530" s="4" t="str">
        <f t="shared" si="30"/>
        <v/>
      </c>
      <c r="L530" s="43" t="str">
        <f t="shared" si="33"/>
        <v/>
      </c>
      <c r="M530" s="6" t="str">
        <f t="array" aca="1" ref="M530" ca="1">IFERROR(INDIRECT("I"&amp;(MAX(($H$1:H529=H530)*ROW($A$1:A529)))),"")</f>
        <v/>
      </c>
      <c r="N530" s="6" t="str">
        <f>IFERROR(INDEX(I531:$I$30000,MATCH(H530,H531:$H$30000,0),0),"")</f>
        <v/>
      </c>
    </row>
    <row r="531" spans="1:14" hidden="1" x14ac:dyDescent="0.25">
      <c r="A531" s="8">
        <v>42921</v>
      </c>
      <c r="B531" s="9">
        <v>0.8125</v>
      </c>
      <c r="C531" s="7">
        <v>12469.95</v>
      </c>
      <c r="D531" s="7">
        <v>12471.45</v>
      </c>
      <c r="E531" s="7">
        <v>12470.25</v>
      </c>
      <c r="F531" s="7">
        <v>12470.25</v>
      </c>
      <c r="G531" s="7">
        <v>12472</v>
      </c>
      <c r="H531" s="2"/>
      <c r="I531" s="2" t="str">
        <f t="shared" si="31"/>
        <v/>
      </c>
      <c r="J531" s="2" t="str">
        <f t="shared" si="32"/>
        <v/>
      </c>
      <c r="K531" s="4" t="str">
        <f t="shared" si="30"/>
        <v/>
      </c>
      <c r="L531" s="43" t="str">
        <f t="shared" si="33"/>
        <v/>
      </c>
      <c r="M531" s="6" t="str">
        <f t="array" aca="1" ref="M531" ca="1">IFERROR(INDIRECT("I"&amp;(MAX(($H$1:H530=H531)*ROW($A$1:A530)))),"")</f>
        <v/>
      </c>
      <c r="N531" s="6" t="str">
        <f>IFERROR(INDEX(I532:$I$30000,MATCH(H531,H532:$H$30000,0),0),"")</f>
        <v/>
      </c>
    </row>
    <row r="532" spans="1:14" hidden="1" x14ac:dyDescent="0.25">
      <c r="A532" s="8">
        <v>42921</v>
      </c>
      <c r="B532" s="9">
        <v>0.81319444444444444</v>
      </c>
      <c r="C532" s="7">
        <v>12470.25</v>
      </c>
      <c r="D532" s="7">
        <v>12470.45</v>
      </c>
      <c r="E532" s="7">
        <v>12469.95</v>
      </c>
      <c r="F532" s="7">
        <v>12470.25</v>
      </c>
      <c r="G532" s="7">
        <v>12472</v>
      </c>
      <c r="H532" s="2"/>
      <c r="I532" s="2" t="str">
        <f t="shared" si="31"/>
        <v/>
      </c>
      <c r="J532" s="2" t="str">
        <f t="shared" si="32"/>
        <v/>
      </c>
      <c r="K532" s="4" t="str">
        <f t="shared" si="30"/>
        <v/>
      </c>
      <c r="L532" s="43" t="str">
        <f t="shared" si="33"/>
        <v/>
      </c>
      <c r="M532" s="6" t="str">
        <f t="array" aca="1" ref="M532" ca="1">IFERROR(INDIRECT("I"&amp;(MAX(($H$1:H531=H532)*ROW($A$1:A531)))),"")</f>
        <v/>
      </c>
      <c r="N532" s="6" t="str">
        <f>IFERROR(INDEX(I533:$I$30000,MATCH(H532,H533:$H$30000,0),0),"")</f>
        <v/>
      </c>
    </row>
    <row r="533" spans="1:14" hidden="1" x14ac:dyDescent="0.25">
      <c r="A533" s="8">
        <v>42921</v>
      </c>
      <c r="B533" s="9">
        <v>0.81388888888888899</v>
      </c>
      <c r="C533" s="7">
        <v>12470.25</v>
      </c>
      <c r="D533" s="7">
        <v>12471.75</v>
      </c>
      <c r="E533" s="7">
        <v>12469.95</v>
      </c>
      <c r="F533" s="7">
        <v>12470.95</v>
      </c>
      <c r="G533" s="7">
        <v>12471</v>
      </c>
      <c r="H533" s="2"/>
      <c r="I533" s="2" t="str">
        <f t="shared" si="31"/>
        <v/>
      </c>
      <c r="J533" s="2" t="str">
        <f t="shared" si="32"/>
        <v/>
      </c>
      <c r="K533" s="4" t="str">
        <f t="shared" si="30"/>
        <v/>
      </c>
      <c r="L533" s="43" t="str">
        <f t="shared" si="33"/>
        <v/>
      </c>
      <c r="M533" s="6" t="str">
        <f t="array" aca="1" ref="M533" ca="1">IFERROR(INDIRECT("I"&amp;(MAX(($H$1:H532=H533)*ROW($A$1:A532)))),"")</f>
        <v/>
      </c>
      <c r="N533" s="6" t="str">
        <f>IFERROR(INDEX(I534:$I$30000,MATCH(H533,H534:$H$30000,0),0),"")</f>
        <v/>
      </c>
    </row>
    <row r="534" spans="1:14" hidden="1" x14ac:dyDescent="0.25">
      <c r="A534" s="8">
        <v>42921</v>
      </c>
      <c r="B534" s="9">
        <v>0.81458333333333333</v>
      </c>
      <c r="C534" s="7">
        <v>12470.95</v>
      </c>
      <c r="D534" s="7">
        <v>12471.95</v>
      </c>
      <c r="E534" s="7">
        <v>12469.75</v>
      </c>
      <c r="F534" s="7">
        <v>12470.25</v>
      </c>
      <c r="G534" s="7">
        <v>12471</v>
      </c>
      <c r="H534" s="2"/>
      <c r="I534" s="2" t="str">
        <f t="shared" si="31"/>
        <v/>
      </c>
      <c r="J534" s="2" t="str">
        <f t="shared" si="32"/>
        <v/>
      </c>
      <c r="K534" s="4" t="str">
        <f t="shared" si="30"/>
        <v/>
      </c>
      <c r="L534" s="43" t="str">
        <f t="shared" si="33"/>
        <v/>
      </c>
      <c r="M534" s="6" t="str">
        <f t="array" aca="1" ref="M534" ca="1">IFERROR(INDIRECT("I"&amp;(MAX(($H$1:H533=H534)*ROW($A$1:A533)))),"")</f>
        <v/>
      </c>
      <c r="N534" s="6" t="str">
        <f>IFERROR(INDEX(I535:$I$30000,MATCH(H534,H535:$H$30000,0),0),"")</f>
        <v/>
      </c>
    </row>
    <row r="535" spans="1:14" hidden="1" x14ac:dyDescent="0.25">
      <c r="A535" s="8">
        <v>42921</v>
      </c>
      <c r="B535" s="9">
        <v>0.81527777777777777</v>
      </c>
      <c r="C535" s="7">
        <v>12470.25</v>
      </c>
      <c r="D535" s="7">
        <v>12472.25</v>
      </c>
      <c r="E535" s="7">
        <v>12470.25</v>
      </c>
      <c r="F535" s="7">
        <v>12471.95</v>
      </c>
      <c r="G535" s="7">
        <v>12471</v>
      </c>
      <c r="H535" s="2"/>
      <c r="I535" s="2" t="str">
        <f t="shared" si="31"/>
        <v/>
      </c>
      <c r="J535" s="2" t="str">
        <f t="shared" si="32"/>
        <v/>
      </c>
      <c r="K535" s="4" t="str">
        <f t="shared" si="30"/>
        <v/>
      </c>
      <c r="L535" s="43" t="str">
        <f t="shared" si="33"/>
        <v/>
      </c>
      <c r="M535" s="6" t="str">
        <f t="array" aca="1" ref="M535" ca="1">IFERROR(INDIRECT("I"&amp;(MAX(($H$1:H534=H535)*ROW($A$1:A534)))),"")</f>
        <v/>
      </c>
      <c r="N535" s="6" t="str">
        <f>IFERROR(INDEX(I536:$I$30000,MATCH(H535,H536:$H$30000,0),0),"")</f>
        <v/>
      </c>
    </row>
    <row r="536" spans="1:14" hidden="1" x14ac:dyDescent="0.25">
      <c r="A536" s="8">
        <v>42921</v>
      </c>
      <c r="B536" s="9">
        <v>0.81597222222222221</v>
      </c>
      <c r="C536" s="7">
        <v>12471.95</v>
      </c>
      <c r="D536" s="7">
        <v>12472.45</v>
      </c>
      <c r="E536" s="7">
        <v>12471.75</v>
      </c>
      <c r="F536" s="7">
        <v>12472.25</v>
      </c>
      <c r="G536" s="7">
        <v>12470</v>
      </c>
      <c r="H536" s="2"/>
      <c r="I536" s="2" t="str">
        <f t="shared" si="31"/>
        <v/>
      </c>
      <c r="J536" s="2" t="str">
        <f t="shared" si="32"/>
        <v/>
      </c>
      <c r="K536" s="4" t="str">
        <f t="shared" si="30"/>
        <v/>
      </c>
      <c r="L536" s="43" t="str">
        <f t="shared" si="33"/>
        <v/>
      </c>
      <c r="M536" s="6" t="str">
        <f t="array" aca="1" ref="M536" ca="1">IFERROR(INDIRECT("I"&amp;(MAX(($H$1:H535=H536)*ROW($A$1:A535)))),"")</f>
        <v/>
      </c>
      <c r="N536" s="6" t="str">
        <f>IFERROR(INDEX(I537:$I$30000,MATCH(H536,H537:$H$30000,0),0),"")</f>
        <v/>
      </c>
    </row>
    <row r="537" spans="1:14" hidden="1" x14ac:dyDescent="0.25">
      <c r="A537" s="8">
        <v>42921</v>
      </c>
      <c r="B537" s="9">
        <v>0.81666666666666676</v>
      </c>
      <c r="C537" s="7">
        <v>12472.25</v>
      </c>
      <c r="D537" s="7">
        <v>12472.45</v>
      </c>
      <c r="E537" s="7">
        <v>12471.25</v>
      </c>
      <c r="F537" s="7">
        <v>12471.25</v>
      </c>
      <c r="G537" s="7">
        <v>12470</v>
      </c>
      <c r="H537" s="2"/>
      <c r="I537" s="2" t="str">
        <f t="shared" si="31"/>
        <v/>
      </c>
      <c r="J537" s="2" t="str">
        <f t="shared" si="32"/>
        <v/>
      </c>
      <c r="K537" s="4" t="str">
        <f t="shared" si="30"/>
        <v/>
      </c>
      <c r="L537" s="43" t="str">
        <f t="shared" si="33"/>
        <v/>
      </c>
      <c r="M537" s="6" t="str">
        <f t="array" aca="1" ref="M537" ca="1">IFERROR(INDIRECT("I"&amp;(MAX(($H$1:H536=H537)*ROW($A$1:A536)))),"")</f>
        <v/>
      </c>
      <c r="N537" s="6" t="str">
        <f>IFERROR(INDEX(I538:$I$30000,MATCH(H537,H538:$H$30000,0),0),"")</f>
        <v/>
      </c>
    </row>
    <row r="538" spans="1:14" hidden="1" x14ac:dyDescent="0.25">
      <c r="A538" s="8">
        <v>42921</v>
      </c>
      <c r="B538" s="9">
        <v>0.81736111111111109</v>
      </c>
      <c r="C538" s="7">
        <v>12471.25</v>
      </c>
      <c r="D538" s="7">
        <v>12471.45</v>
      </c>
      <c r="E538" s="7">
        <v>12469.25</v>
      </c>
      <c r="F538" s="7">
        <v>12469.95</v>
      </c>
      <c r="G538" s="7">
        <v>12470</v>
      </c>
      <c r="H538" s="2"/>
      <c r="I538" s="2" t="str">
        <f t="shared" si="31"/>
        <v/>
      </c>
      <c r="J538" s="2" t="str">
        <f t="shared" si="32"/>
        <v/>
      </c>
      <c r="K538" s="4" t="str">
        <f t="shared" si="30"/>
        <v/>
      </c>
      <c r="L538" s="43" t="str">
        <f t="shared" si="33"/>
        <v/>
      </c>
      <c r="M538" s="6" t="str">
        <f t="array" aca="1" ref="M538" ca="1">IFERROR(INDIRECT("I"&amp;(MAX(($H$1:H537=H538)*ROW($A$1:A537)))),"")</f>
        <v/>
      </c>
      <c r="N538" s="6" t="str">
        <f>IFERROR(INDEX(I539:$I$30000,MATCH(H538,H539:$H$30000,0),0),"")</f>
        <v/>
      </c>
    </row>
    <row r="539" spans="1:14" hidden="1" x14ac:dyDescent="0.25">
      <c r="A539" s="8">
        <v>42921</v>
      </c>
      <c r="B539" s="9">
        <v>0.81805555555555554</v>
      </c>
      <c r="C539" s="7">
        <v>12469.95</v>
      </c>
      <c r="D539" s="7">
        <v>12469.75</v>
      </c>
      <c r="E539" s="7">
        <v>12467.95</v>
      </c>
      <c r="F539" s="7">
        <v>12468.45</v>
      </c>
      <c r="G539" s="7">
        <v>12469</v>
      </c>
      <c r="H539" s="2"/>
      <c r="I539" s="2" t="str">
        <f t="shared" si="31"/>
        <v/>
      </c>
      <c r="J539" s="2" t="str">
        <f t="shared" si="32"/>
        <v/>
      </c>
      <c r="K539" s="4" t="str">
        <f t="shared" si="30"/>
        <v/>
      </c>
      <c r="L539" s="43" t="str">
        <f t="shared" si="33"/>
        <v/>
      </c>
      <c r="M539" s="6" t="str">
        <f t="array" aca="1" ref="M539" ca="1">IFERROR(INDIRECT("I"&amp;(MAX(($H$1:H538=H539)*ROW($A$1:A538)))),"")</f>
        <v/>
      </c>
      <c r="N539" s="6" t="str">
        <f>IFERROR(INDEX(I540:$I$30000,MATCH(H539,H540:$H$30000,0),0),"")</f>
        <v/>
      </c>
    </row>
    <row r="540" spans="1:14" hidden="1" x14ac:dyDescent="0.25">
      <c r="A540" s="8">
        <v>42921</v>
      </c>
      <c r="B540" s="9">
        <v>0.81874999999999998</v>
      </c>
      <c r="C540" s="7">
        <v>12468.45</v>
      </c>
      <c r="D540" s="7">
        <v>12468.75</v>
      </c>
      <c r="E540" s="7">
        <v>12468.25</v>
      </c>
      <c r="F540" s="7">
        <v>12468.45</v>
      </c>
      <c r="G540" s="7">
        <v>12469</v>
      </c>
      <c r="H540" s="2"/>
      <c r="I540" s="2" t="str">
        <f t="shared" si="31"/>
        <v/>
      </c>
      <c r="J540" s="2" t="str">
        <f t="shared" si="32"/>
        <v/>
      </c>
      <c r="K540" s="4" t="str">
        <f t="shared" si="30"/>
        <v/>
      </c>
      <c r="L540" s="43" t="str">
        <f t="shared" si="33"/>
        <v/>
      </c>
      <c r="M540" s="6" t="str">
        <f t="array" aca="1" ref="M540" ca="1">IFERROR(INDIRECT("I"&amp;(MAX(($H$1:H539=H540)*ROW($A$1:A539)))),"")</f>
        <v/>
      </c>
      <c r="N540" s="6" t="str">
        <f>IFERROR(INDEX(I541:$I$30000,MATCH(H540,H541:$H$30000,0),0),"")</f>
        <v/>
      </c>
    </row>
    <row r="541" spans="1:14" hidden="1" x14ac:dyDescent="0.25">
      <c r="A541" s="8">
        <v>42921</v>
      </c>
      <c r="B541" s="9">
        <v>0.81944444444444453</v>
      </c>
      <c r="C541" s="7">
        <v>12468.45</v>
      </c>
      <c r="D541" s="7">
        <v>12468.75</v>
      </c>
      <c r="E541" s="7">
        <v>12468.25</v>
      </c>
      <c r="F541" s="7">
        <v>12468.45</v>
      </c>
      <c r="G541" s="7">
        <v>12469</v>
      </c>
      <c r="H541" s="2"/>
      <c r="I541" s="2" t="str">
        <f t="shared" si="31"/>
        <v/>
      </c>
      <c r="J541" s="2" t="str">
        <f t="shared" si="32"/>
        <v/>
      </c>
      <c r="K541" s="4" t="str">
        <f t="shared" si="30"/>
        <v/>
      </c>
      <c r="L541" s="43" t="str">
        <f t="shared" si="33"/>
        <v/>
      </c>
      <c r="M541" s="6" t="str">
        <f t="array" aca="1" ref="M541" ca="1">IFERROR(INDIRECT("I"&amp;(MAX(($H$1:H540=H541)*ROW($A$1:A540)))),"")</f>
        <v/>
      </c>
      <c r="N541" s="6" t="str">
        <f>IFERROR(INDEX(I542:$I$30000,MATCH(H541,H542:$H$30000,0),0),"")</f>
        <v/>
      </c>
    </row>
    <row r="542" spans="1:14" hidden="1" x14ac:dyDescent="0.25">
      <c r="A542" s="8">
        <v>42921</v>
      </c>
      <c r="B542" s="9">
        <v>0.82013888888888886</v>
      </c>
      <c r="C542" s="7">
        <v>12468.45</v>
      </c>
      <c r="D542" s="7">
        <v>12468.75</v>
      </c>
      <c r="E542" s="7">
        <v>12468.25</v>
      </c>
      <c r="F542" s="7">
        <v>12468.45</v>
      </c>
      <c r="G542" s="7">
        <v>12468</v>
      </c>
      <c r="H542" s="2"/>
      <c r="I542" s="2" t="str">
        <f t="shared" si="31"/>
        <v/>
      </c>
      <c r="J542" s="2" t="str">
        <f t="shared" si="32"/>
        <v/>
      </c>
      <c r="K542" s="4" t="str">
        <f t="shared" si="30"/>
        <v/>
      </c>
      <c r="L542" s="43" t="str">
        <f t="shared" si="33"/>
        <v/>
      </c>
      <c r="M542" s="6" t="str">
        <f t="array" aca="1" ref="M542" ca="1">IFERROR(INDIRECT("I"&amp;(MAX(($H$1:H541=H542)*ROW($A$1:A541)))),"")</f>
        <v/>
      </c>
      <c r="N542" s="6" t="str">
        <f>IFERROR(INDEX(I543:$I$30000,MATCH(H542,H543:$H$30000,0),0),"")</f>
        <v/>
      </c>
    </row>
    <row r="543" spans="1:14" hidden="1" x14ac:dyDescent="0.25">
      <c r="A543" s="8">
        <v>42921</v>
      </c>
      <c r="B543" s="9">
        <v>0.8208333333333333</v>
      </c>
      <c r="C543" s="7">
        <v>12468.45</v>
      </c>
      <c r="D543" s="7">
        <v>12468.75</v>
      </c>
      <c r="E543" s="7">
        <v>12468.25</v>
      </c>
      <c r="F543" s="7">
        <v>12468.25</v>
      </c>
      <c r="G543" s="7">
        <v>12468</v>
      </c>
      <c r="H543" s="2"/>
      <c r="I543" s="2" t="str">
        <f t="shared" si="31"/>
        <v/>
      </c>
      <c r="J543" s="2" t="str">
        <f t="shared" si="32"/>
        <v/>
      </c>
      <c r="K543" s="4" t="str">
        <f t="shared" si="30"/>
        <v/>
      </c>
      <c r="L543" s="43" t="str">
        <f t="shared" si="33"/>
        <v/>
      </c>
      <c r="M543" s="6" t="str">
        <f t="array" aca="1" ref="M543" ca="1">IFERROR(INDIRECT("I"&amp;(MAX(($H$1:H542=H543)*ROW($A$1:A542)))),"")</f>
        <v/>
      </c>
      <c r="N543" s="6" t="str">
        <f>IFERROR(INDEX(I544:$I$30000,MATCH(H543,H544:$H$30000,0),0),"")</f>
        <v/>
      </c>
    </row>
    <row r="544" spans="1:14" hidden="1" x14ac:dyDescent="0.25">
      <c r="A544" s="8">
        <v>42921</v>
      </c>
      <c r="B544" s="9">
        <v>0.82152777777777775</v>
      </c>
      <c r="C544" s="7">
        <v>12468.25</v>
      </c>
      <c r="D544" s="7">
        <v>12468.45</v>
      </c>
      <c r="E544" s="7">
        <v>12465.45</v>
      </c>
      <c r="F544" s="7">
        <v>12465.95</v>
      </c>
      <c r="G544" s="7">
        <v>12468</v>
      </c>
      <c r="H544" s="2"/>
      <c r="I544" s="2" t="str">
        <f t="shared" si="31"/>
        <v/>
      </c>
      <c r="J544" s="2" t="str">
        <f t="shared" si="32"/>
        <v/>
      </c>
      <c r="K544" s="4" t="str">
        <f t="shared" si="30"/>
        <v/>
      </c>
      <c r="L544" s="43" t="str">
        <f t="shared" si="33"/>
        <v/>
      </c>
      <c r="M544" s="6" t="str">
        <f t="array" aca="1" ref="M544" ca="1">IFERROR(INDIRECT("I"&amp;(MAX(($H$1:H543=H544)*ROW($A$1:A543)))),"")</f>
        <v/>
      </c>
      <c r="N544" s="6" t="str">
        <f>IFERROR(INDEX(I545:$I$30000,MATCH(H544,H545:$H$30000,0),0),"")</f>
        <v/>
      </c>
    </row>
    <row r="545" spans="1:14" hidden="1" x14ac:dyDescent="0.25">
      <c r="A545" s="8">
        <v>42921</v>
      </c>
      <c r="B545" s="9">
        <v>0.8222222222222223</v>
      </c>
      <c r="C545" s="7">
        <v>12465.95</v>
      </c>
      <c r="D545" s="7">
        <v>12466.45</v>
      </c>
      <c r="E545" s="7">
        <v>12464.95</v>
      </c>
      <c r="F545" s="7">
        <v>12466.25</v>
      </c>
      <c r="G545" s="7">
        <v>12467</v>
      </c>
      <c r="H545" s="2"/>
      <c r="I545" s="2" t="str">
        <f t="shared" si="31"/>
        <v/>
      </c>
      <c r="J545" s="2" t="str">
        <f t="shared" si="32"/>
        <v/>
      </c>
      <c r="K545" s="4" t="str">
        <f t="shared" si="30"/>
        <v/>
      </c>
      <c r="L545" s="43" t="str">
        <f t="shared" si="33"/>
        <v/>
      </c>
      <c r="M545" s="6" t="str">
        <f t="array" aca="1" ref="M545" ca="1">IFERROR(INDIRECT("I"&amp;(MAX(($H$1:H544=H545)*ROW($A$1:A544)))),"")</f>
        <v/>
      </c>
      <c r="N545" s="6" t="str">
        <f>IFERROR(INDEX(I546:$I$30000,MATCH(H545,H546:$H$30000,0),0),"")</f>
        <v/>
      </c>
    </row>
    <row r="546" spans="1:14" hidden="1" x14ac:dyDescent="0.25">
      <c r="A546" s="8">
        <v>42921</v>
      </c>
      <c r="B546" s="9">
        <v>0.82291666666666663</v>
      </c>
      <c r="C546" s="7">
        <v>12466.25</v>
      </c>
      <c r="D546" s="7">
        <v>12465.95</v>
      </c>
      <c r="E546" s="7">
        <v>12464.45</v>
      </c>
      <c r="F546" s="7">
        <v>12464.45</v>
      </c>
      <c r="G546" s="7">
        <v>12467</v>
      </c>
      <c r="H546" s="2"/>
      <c r="I546" s="2" t="str">
        <f t="shared" si="31"/>
        <v/>
      </c>
      <c r="J546" s="2" t="str">
        <f t="shared" si="32"/>
        <v/>
      </c>
      <c r="K546" s="4" t="str">
        <f t="shared" si="30"/>
        <v/>
      </c>
      <c r="L546" s="43" t="str">
        <f t="shared" si="33"/>
        <v/>
      </c>
      <c r="M546" s="6" t="str">
        <f t="array" aca="1" ref="M546" ca="1">IFERROR(INDIRECT("I"&amp;(MAX(($H$1:H545=H546)*ROW($A$1:A545)))),"")</f>
        <v/>
      </c>
      <c r="N546" s="6" t="str">
        <f>IFERROR(INDEX(I547:$I$30000,MATCH(H546,H547:$H$30000,0),0),"")</f>
        <v/>
      </c>
    </row>
    <row r="547" spans="1:14" hidden="1" x14ac:dyDescent="0.25">
      <c r="A547" s="8">
        <v>42921</v>
      </c>
      <c r="B547" s="9">
        <v>0.82361111111111107</v>
      </c>
      <c r="C547" s="7">
        <v>12464.45</v>
      </c>
      <c r="D547" s="7">
        <v>12464.75</v>
      </c>
      <c r="E547" s="7">
        <v>12463.75</v>
      </c>
      <c r="F547" s="7">
        <v>12464.25</v>
      </c>
      <c r="G547" s="7">
        <v>12467</v>
      </c>
      <c r="H547" s="2"/>
      <c r="I547" s="2" t="str">
        <f t="shared" si="31"/>
        <v/>
      </c>
      <c r="J547" s="2" t="str">
        <f t="shared" si="32"/>
        <v/>
      </c>
      <c r="K547" s="4" t="str">
        <f t="shared" si="30"/>
        <v/>
      </c>
      <c r="L547" s="43" t="str">
        <f t="shared" si="33"/>
        <v/>
      </c>
      <c r="M547" s="6" t="str">
        <f t="array" aca="1" ref="M547" ca="1">IFERROR(INDIRECT("I"&amp;(MAX(($H$1:H546=H547)*ROW($A$1:A546)))),"")</f>
        <v/>
      </c>
      <c r="N547" s="6" t="str">
        <f>IFERROR(INDEX(I548:$I$30000,MATCH(H547,H548:$H$30000,0),0),"")</f>
        <v/>
      </c>
    </row>
    <row r="548" spans="1:14" hidden="1" x14ac:dyDescent="0.25">
      <c r="A548" s="8">
        <v>42921</v>
      </c>
      <c r="B548" s="9">
        <v>0.82430555555555562</v>
      </c>
      <c r="C548" s="7">
        <v>12464.25</v>
      </c>
      <c r="D548" s="7">
        <v>12465.75</v>
      </c>
      <c r="E548" s="7">
        <v>12464.45</v>
      </c>
      <c r="F548" s="7">
        <v>12465.45</v>
      </c>
      <c r="G548" s="7">
        <v>12466</v>
      </c>
      <c r="H548" s="2"/>
      <c r="I548" s="2" t="str">
        <f t="shared" si="31"/>
        <v/>
      </c>
      <c r="J548" s="2" t="str">
        <f t="shared" si="32"/>
        <v/>
      </c>
      <c r="K548" s="4" t="str">
        <f t="shared" si="30"/>
        <v/>
      </c>
      <c r="L548" s="43" t="str">
        <f t="shared" si="33"/>
        <v/>
      </c>
      <c r="M548" s="6" t="str">
        <f t="array" aca="1" ref="M548" ca="1">IFERROR(INDIRECT("I"&amp;(MAX(($H$1:H547=H548)*ROW($A$1:A547)))),"")</f>
        <v/>
      </c>
      <c r="N548" s="6" t="str">
        <f>IFERROR(INDEX(I549:$I$30000,MATCH(H548,H549:$H$30000,0),0),"")</f>
        <v/>
      </c>
    </row>
    <row r="549" spans="1:14" hidden="1" x14ac:dyDescent="0.25">
      <c r="A549" s="8">
        <v>42921</v>
      </c>
      <c r="B549" s="9">
        <v>0.82500000000000007</v>
      </c>
      <c r="C549" s="7">
        <v>12465.45</v>
      </c>
      <c r="D549" s="7">
        <v>12465.25</v>
      </c>
      <c r="E549" s="7">
        <v>12463.45</v>
      </c>
      <c r="F549" s="7">
        <v>12463.95</v>
      </c>
      <c r="G549" s="7">
        <v>12466</v>
      </c>
      <c r="H549" s="2"/>
      <c r="I549" s="2" t="str">
        <f t="shared" si="31"/>
        <v/>
      </c>
      <c r="J549" s="2" t="str">
        <f t="shared" si="32"/>
        <v/>
      </c>
      <c r="K549" s="4" t="str">
        <f t="shared" si="30"/>
        <v/>
      </c>
      <c r="L549" s="43" t="str">
        <f t="shared" si="33"/>
        <v/>
      </c>
      <c r="M549" s="6" t="str">
        <f t="array" aca="1" ref="M549" ca="1">IFERROR(INDIRECT("I"&amp;(MAX(($H$1:H548=H549)*ROW($A$1:A548)))),"")</f>
        <v/>
      </c>
      <c r="N549" s="6" t="str">
        <f>IFERROR(INDEX(I550:$I$30000,MATCH(H549,H550:$H$30000,0),0),"")</f>
        <v/>
      </c>
    </row>
    <row r="550" spans="1:14" hidden="1" x14ac:dyDescent="0.25">
      <c r="A550" s="8">
        <v>42921</v>
      </c>
      <c r="B550" s="9">
        <v>0.8256944444444444</v>
      </c>
      <c r="C550" s="7">
        <v>12463.95</v>
      </c>
      <c r="D550" s="7">
        <v>12464.45</v>
      </c>
      <c r="E550" s="7">
        <v>12463.45</v>
      </c>
      <c r="F550" s="7">
        <v>12464.25</v>
      </c>
      <c r="G550" s="7">
        <v>12466</v>
      </c>
      <c r="H550" s="2"/>
      <c r="I550" s="2" t="str">
        <f t="shared" si="31"/>
        <v/>
      </c>
      <c r="J550" s="2" t="str">
        <f t="shared" si="32"/>
        <v/>
      </c>
      <c r="K550" s="4" t="str">
        <f t="shared" si="30"/>
        <v/>
      </c>
      <c r="L550" s="43" t="str">
        <f t="shared" si="33"/>
        <v/>
      </c>
      <c r="M550" s="6" t="str">
        <f t="array" aca="1" ref="M550" ca="1">IFERROR(INDIRECT("I"&amp;(MAX(($H$1:H549=H550)*ROW($A$1:A549)))),"")</f>
        <v/>
      </c>
      <c r="N550" s="6" t="str">
        <f>IFERROR(INDEX(I551:$I$30000,MATCH(H550,H551:$H$30000,0),0),"")</f>
        <v/>
      </c>
    </row>
    <row r="551" spans="1:14" hidden="1" x14ac:dyDescent="0.25">
      <c r="A551" s="8">
        <v>42921</v>
      </c>
      <c r="B551" s="9">
        <v>0.82638888888888884</v>
      </c>
      <c r="C551" s="7">
        <v>12464.25</v>
      </c>
      <c r="D551" s="7">
        <v>12464.95</v>
      </c>
      <c r="E551" s="7">
        <v>12463.75</v>
      </c>
      <c r="F551" s="7">
        <v>12464.75</v>
      </c>
      <c r="G551" s="7">
        <v>12465</v>
      </c>
      <c r="H551" s="2"/>
      <c r="I551" s="2" t="str">
        <f t="shared" si="31"/>
        <v/>
      </c>
      <c r="J551" s="2" t="str">
        <f t="shared" si="32"/>
        <v/>
      </c>
      <c r="K551" s="4" t="str">
        <f t="shared" si="30"/>
        <v/>
      </c>
      <c r="L551" s="43" t="str">
        <f t="shared" si="33"/>
        <v/>
      </c>
      <c r="M551" s="6" t="str">
        <f t="array" aca="1" ref="M551" ca="1">IFERROR(INDIRECT("I"&amp;(MAX(($H$1:H550=H551)*ROW($A$1:A550)))),"")</f>
        <v/>
      </c>
      <c r="N551" s="6" t="str">
        <f>IFERROR(INDEX(I552:$I$30000,MATCH(H551,H552:$H$30000,0),0),"")</f>
        <v/>
      </c>
    </row>
    <row r="552" spans="1:14" hidden="1" x14ac:dyDescent="0.25">
      <c r="A552" s="8">
        <v>42921</v>
      </c>
      <c r="B552" s="9">
        <v>0.82708333333333339</v>
      </c>
      <c r="C552" s="7">
        <v>12464.75</v>
      </c>
      <c r="D552" s="7">
        <v>12464.75</v>
      </c>
      <c r="E552" s="7">
        <v>12462.95</v>
      </c>
      <c r="F552" s="7">
        <v>12463.25</v>
      </c>
      <c r="G552" s="7">
        <v>12465</v>
      </c>
      <c r="H552" s="2"/>
      <c r="I552" s="2" t="str">
        <f t="shared" si="31"/>
        <v/>
      </c>
      <c r="J552" s="2" t="str">
        <f t="shared" si="32"/>
        <v/>
      </c>
      <c r="K552" s="4" t="str">
        <f t="shared" si="30"/>
        <v/>
      </c>
      <c r="L552" s="43" t="str">
        <f t="shared" si="33"/>
        <v/>
      </c>
      <c r="M552" s="6" t="str">
        <f t="array" aca="1" ref="M552" ca="1">IFERROR(INDIRECT("I"&amp;(MAX(($H$1:H551=H552)*ROW($A$1:A551)))),"")</f>
        <v/>
      </c>
      <c r="N552" s="6" t="str">
        <f>IFERROR(INDEX(I553:$I$30000,MATCH(H552,H553:$H$30000,0),0),"")</f>
        <v/>
      </c>
    </row>
    <row r="553" spans="1:14" hidden="1" x14ac:dyDescent="0.25">
      <c r="A553" s="8">
        <v>42921</v>
      </c>
      <c r="B553" s="9">
        <v>0.82777777777777783</v>
      </c>
      <c r="C553" s="7">
        <v>12463.25</v>
      </c>
      <c r="D553" s="7">
        <v>12463.95</v>
      </c>
      <c r="E553" s="7">
        <v>12462.95</v>
      </c>
      <c r="F553" s="7">
        <v>12463.45</v>
      </c>
      <c r="G553" s="7">
        <v>12464</v>
      </c>
      <c r="H553" s="2"/>
      <c r="I553" s="2" t="str">
        <f t="shared" si="31"/>
        <v/>
      </c>
      <c r="J553" s="2" t="str">
        <f t="shared" si="32"/>
        <v/>
      </c>
      <c r="K553" s="4" t="str">
        <f t="shared" si="30"/>
        <v/>
      </c>
      <c r="L553" s="43" t="str">
        <f t="shared" si="33"/>
        <v/>
      </c>
      <c r="M553" s="6" t="str">
        <f t="array" aca="1" ref="M553" ca="1">IFERROR(INDIRECT("I"&amp;(MAX(($H$1:H552=H553)*ROW($A$1:A552)))),"")</f>
        <v/>
      </c>
      <c r="N553" s="6" t="str">
        <f>IFERROR(INDEX(I554:$I$30000,MATCH(H553,H554:$H$30000,0),0),"")</f>
        <v/>
      </c>
    </row>
    <row r="554" spans="1:14" hidden="1" x14ac:dyDescent="0.25">
      <c r="A554" s="8">
        <v>42921</v>
      </c>
      <c r="B554" s="9">
        <v>0.82847222222222217</v>
      </c>
      <c r="C554" s="7">
        <v>12463.45</v>
      </c>
      <c r="D554" s="7">
        <v>12464.45</v>
      </c>
      <c r="E554" s="7">
        <v>12463.25</v>
      </c>
      <c r="F554" s="7">
        <v>12463.45</v>
      </c>
      <c r="G554" s="7">
        <v>12464</v>
      </c>
      <c r="H554" s="2"/>
      <c r="I554" s="2" t="str">
        <f t="shared" si="31"/>
        <v/>
      </c>
      <c r="J554" s="2" t="str">
        <f t="shared" si="32"/>
        <v/>
      </c>
      <c r="K554" s="4" t="str">
        <f t="shared" si="30"/>
        <v/>
      </c>
      <c r="L554" s="43" t="str">
        <f t="shared" si="33"/>
        <v/>
      </c>
      <c r="M554" s="6" t="str">
        <f t="array" aca="1" ref="M554" ca="1">IFERROR(INDIRECT("I"&amp;(MAX(($H$1:H553=H554)*ROW($A$1:A553)))),"")</f>
        <v/>
      </c>
      <c r="N554" s="6" t="str">
        <f>IFERROR(INDEX(I555:$I$30000,MATCH(H554,H555:$H$30000,0),0),"")</f>
        <v/>
      </c>
    </row>
    <row r="555" spans="1:14" hidden="1" x14ac:dyDescent="0.25">
      <c r="A555" s="8">
        <v>42921</v>
      </c>
      <c r="B555" s="9">
        <v>0.82916666666666661</v>
      </c>
      <c r="C555" s="7">
        <v>12463.45</v>
      </c>
      <c r="D555" s="7">
        <v>12464.25</v>
      </c>
      <c r="E555" s="7">
        <v>12463.25</v>
      </c>
      <c r="F555" s="7">
        <v>12464.25</v>
      </c>
      <c r="G555" s="7">
        <v>12464</v>
      </c>
      <c r="H555" s="2"/>
      <c r="I555" s="2" t="str">
        <f t="shared" si="31"/>
        <v/>
      </c>
      <c r="J555" s="2" t="str">
        <f t="shared" si="32"/>
        <v/>
      </c>
      <c r="K555" s="4" t="str">
        <f t="shared" si="30"/>
        <v/>
      </c>
      <c r="L555" s="43" t="str">
        <f t="shared" si="33"/>
        <v/>
      </c>
      <c r="M555" s="6" t="str">
        <f t="array" aca="1" ref="M555" ca="1">IFERROR(INDIRECT("I"&amp;(MAX(($H$1:H554=H555)*ROW($A$1:A554)))),"")</f>
        <v/>
      </c>
      <c r="N555" s="6" t="str">
        <f>IFERROR(INDEX(I556:$I$30000,MATCH(H555,H556:$H$30000,0),0),"")</f>
        <v/>
      </c>
    </row>
    <row r="556" spans="1:14" hidden="1" x14ac:dyDescent="0.25">
      <c r="A556" s="8">
        <v>42921</v>
      </c>
      <c r="B556" s="9">
        <v>0.82986111111111116</v>
      </c>
      <c r="C556" s="7">
        <v>12464.25</v>
      </c>
      <c r="D556" s="7">
        <v>12464.75</v>
      </c>
      <c r="E556" s="7">
        <v>12463.75</v>
      </c>
      <c r="F556" s="7">
        <v>12464.45</v>
      </c>
      <c r="G556" s="7">
        <v>12463</v>
      </c>
      <c r="H556" s="2"/>
      <c r="I556" s="2" t="str">
        <f t="shared" si="31"/>
        <v/>
      </c>
      <c r="J556" s="2" t="str">
        <f t="shared" si="32"/>
        <v/>
      </c>
      <c r="K556" s="4" t="str">
        <f t="shared" si="30"/>
        <v/>
      </c>
      <c r="L556" s="43" t="str">
        <f t="shared" si="33"/>
        <v/>
      </c>
      <c r="M556" s="6" t="str">
        <f t="array" aca="1" ref="M556" ca="1">IFERROR(INDIRECT("I"&amp;(MAX(($H$1:H555=H556)*ROW($A$1:A555)))),"")</f>
        <v/>
      </c>
      <c r="N556" s="6" t="str">
        <f>IFERROR(INDEX(I557:$I$30000,MATCH(H556,H557:$H$30000,0),0),"")</f>
        <v/>
      </c>
    </row>
    <row r="557" spans="1:14" hidden="1" x14ac:dyDescent="0.25">
      <c r="A557" s="8">
        <v>42921</v>
      </c>
      <c r="B557" s="9">
        <v>0.8305555555555556</v>
      </c>
      <c r="C557" s="7">
        <v>12464.45</v>
      </c>
      <c r="D557" s="7">
        <v>12464.25</v>
      </c>
      <c r="E557" s="7">
        <v>12463.75</v>
      </c>
      <c r="F557" s="7">
        <v>12463.75</v>
      </c>
      <c r="G557" s="7">
        <v>12463</v>
      </c>
      <c r="H557" s="2"/>
      <c r="I557" s="2" t="str">
        <f t="shared" si="31"/>
        <v/>
      </c>
      <c r="J557" s="2" t="str">
        <f t="shared" si="32"/>
        <v/>
      </c>
      <c r="K557" s="4" t="str">
        <f t="shared" si="30"/>
        <v/>
      </c>
      <c r="L557" s="43" t="str">
        <f t="shared" si="33"/>
        <v/>
      </c>
      <c r="M557" s="6" t="str">
        <f t="array" aca="1" ref="M557" ca="1">IFERROR(INDIRECT("I"&amp;(MAX(($H$1:H556=H557)*ROW($A$1:A556)))),"")</f>
        <v/>
      </c>
      <c r="N557" s="6" t="str">
        <f>IFERROR(INDEX(I558:$I$30000,MATCH(H557,H558:$H$30000,0),0),"")</f>
        <v/>
      </c>
    </row>
    <row r="558" spans="1:14" hidden="1" x14ac:dyDescent="0.25">
      <c r="A558" s="8">
        <v>42921</v>
      </c>
      <c r="B558" s="9">
        <v>0.83124999999999993</v>
      </c>
      <c r="C558" s="7">
        <v>12463.75</v>
      </c>
      <c r="D558" s="7">
        <v>12464.75</v>
      </c>
      <c r="E558" s="7">
        <v>12463.95</v>
      </c>
      <c r="F558" s="7">
        <v>12464.45</v>
      </c>
      <c r="G558" s="7">
        <v>12463</v>
      </c>
      <c r="H558" s="2"/>
      <c r="I558" s="2" t="str">
        <f t="shared" si="31"/>
        <v/>
      </c>
      <c r="J558" s="2" t="str">
        <f t="shared" si="32"/>
        <v/>
      </c>
      <c r="K558" s="4" t="str">
        <f t="shared" si="30"/>
        <v/>
      </c>
      <c r="L558" s="43" t="str">
        <f t="shared" si="33"/>
        <v/>
      </c>
      <c r="M558" s="6" t="str">
        <f t="array" aca="1" ref="M558" ca="1">IFERROR(INDIRECT("I"&amp;(MAX(($H$1:H557=H558)*ROW($A$1:A557)))),"")</f>
        <v/>
      </c>
      <c r="N558" s="6" t="str">
        <f>IFERROR(INDEX(I559:$I$30000,MATCH(H558,H559:$H$30000,0),0),"")</f>
        <v/>
      </c>
    </row>
    <row r="559" spans="1:14" hidden="1" x14ac:dyDescent="0.25">
      <c r="A559" s="8">
        <v>42921</v>
      </c>
      <c r="B559" s="9">
        <v>0.83194444444444438</v>
      </c>
      <c r="C559" s="7">
        <v>12464.45</v>
      </c>
      <c r="D559" s="7">
        <v>12464.25</v>
      </c>
      <c r="E559" s="7">
        <v>12462.45</v>
      </c>
      <c r="F559" s="7">
        <v>12462.95</v>
      </c>
      <c r="G559" s="7">
        <v>12462</v>
      </c>
      <c r="H559" s="2"/>
      <c r="I559" s="2" t="str">
        <f t="shared" si="31"/>
        <v/>
      </c>
      <c r="J559" s="2" t="str">
        <f t="shared" si="32"/>
        <v/>
      </c>
      <c r="K559" s="4" t="str">
        <f t="shared" si="30"/>
        <v/>
      </c>
      <c r="L559" s="43" t="str">
        <f t="shared" si="33"/>
        <v/>
      </c>
      <c r="M559" s="6" t="str">
        <f t="array" aca="1" ref="M559" ca="1">IFERROR(INDIRECT("I"&amp;(MAX(($H$1:H558=H559)*ROW($A$1:A558)))),"")</f>
        <v/>
      </c>
      <c r="N559" s="6" t="str">
        <f>IFERROR(INDEX(I560:$I$30000,MATCH(H559,H560:$H$30000,0),0),"")</f>
        <v/>
      </c>
    </row>
    <row r="560" spans="1:14" hidden="1" x14ac:dyDescent="0.25">
      <c r="A560" s="8">
        <v>42921</v>
      </c>
      <c r="B560" s="9">
        <v>0.83263888888888893</v>
      </c>
      <c r="C560" s="7">
        <v>12462.95</v>
      </c>
      <c r="D560" s="7">
        <v>12466.15</v>
      </c>
      <c r="E560" s="7">
        <v>12462.75</v>
      </c>
      <c r="F560" s="7">
        <v>12463.95</v>
      </c>
      <c r="G560" s="7">
        <v>12464</v>
      </c>
      <c r="H560" s="2"/>
      <c r="I560" s="2" t="str">
        <f t="shared" si="31"/>
        <v/>
      </c>
      <c r="J560" s="2" t="str">
        <f t="shared" si="32"/>
        <v/>
      </c>
      <c r="K560" s="4" t="str">
        <f t="shared" si="30"/>
        <v/>
      </c>
      <c r="L560" s="43" t="str">
        <f t="shared" si="33"/>
        <v/>
      </c>
      <c r="M560" s="6" t="str">
        <f t="array" aca="1" ref="M560" ca="1">IFERROR(INDIRECT("I"&amp;(MAX(($H$1:H559=H560)*ROW($A$1:A559)))),"")</f>
        <v/>
      </c>
      <c r="N560" s="6" t="str">
        <f>IFERROR(INDEX(I561:$I$30000,MATCH(H560,H561:$H$30000,0),0),"")</f>
        <v/>
      </c>
    </row>
    <row r="561" spans="1:14" hidden="1" x14ac:dyDescent="0.25">
      <c r="A561" s="8">
        <v>42921</v>
      </c>
      <c r="B561" s="9">
        <v>0.83333333333333337</v>
      </c>
      <c r="C561" s="7">
        <v>12463.95</v>
      </c>
      <c r="D561" s="7">
        <v>12470.65</v>
      </c>
      <c r="E561" s="7">
        <v>12463.95</v>
      </c>
      <c r="F561" s="7">
        <v>12469.45</v>
      </c>
      <c r="G561" s="7">
        <v>12466</v>
      </c>
      <c r="H561" s="2"/>
      <c r="I561" s="2" t="str">
        <f t="shared" si="31"/>
        <v/>
      </c>
      <c r="J561" s="2" t="str">
        <f t="shared" si="32"/>
        <v/>
      </c>
      <c r="K561" s="4" t="str">
        <f t="shared" ref="K561:K624" si="34">IF(H561="","",IF(H561="B",MIN(E561:E1398),IF(H561="H",MAX(D561:D1398))))</f>
        <v/>
      </c>
      <c r="L561" s="43" t="str">
        <f t="shared" si="33"/>
        <v/>
      </c>
      <c r="M561" s="6" t="str">
        <f t="array" aca="1" ref="M561" ca="1">IFERROR(INDIRECT("I"&amp;(MAX(($H$1:H560=H561)*ROW($A$1:A560)))),"")</f>
        <v/>
      </c>
      <c r="N561" s="6" t="str">
        <f>IFERROR(INDEX(I562:$I$30000,MATCH(H561,H562:$H$30000,0),0),"")</f>
        <v/>
      </c>
    </row>
    <row r="562" spans="1:14" hidden="1" x14ac:dyDescent="0.25">
      <c r="A562" s="8">
        <v>42921</v>
      </c>
      <c r="B562" s="9">
        <v>0.8340277777777777</v>
      </c>
      <c r="C562" s="7">
        <v>12469.45</v>
      </c>
      <c r="D562" s="7">
        <v>12471.75</v>
      </c>
      <c r="E562" s="7">
        <v>12466.75</v>
      </c>
      <c r="F562" s="7">
        <v>12470.25</v>
      </c>
      <c r="G562" s="7">
        <v>12467</v>
      </c>
      <c r="H562" s="2"/>
      <c r="I562" s="2" t="str">
        <f t="shared" ref="I562:I625" si="35">+IF(H562="B",E562,IF(H562="H",D562,""))</f>
        <v/>
      </c>
      <c r="J562" s="2" t="str">
        <f t="shared" ref="J562:J625" si="36">IF(H562="B",I562-3,IF(H562="H",I562+3,""))</f>
        <v/>
      </c>
      <c r="K562" s="4" t="str">
        <f t="shared" si="34"/>
        <v/>
      </c>
      <c r="L562" s="43" t="str">
        <f t="shared" si="33"/>
        <v/>
      </c>
      <c r="M562" s="6" t="str">
        <f t="array" aca="1" ref="M562" ca="1">IFERROR(INDIRECT("I"&amp;(MAX(($H$1:H561=H562)*ROW($A$1:A561)))),"")</f>
        <v/>
      </c>
      <c r="N562" s="6" t="str">
        <f>IFERROR(INDEX(I563:$I$30000,MATCH(H562,H563:$H$30000,0),0),"")</f>
        <v/>
      </c>
    </row>
    <row r="563" spans="1:14" hidden="1" x14ac:dyDescent="0.25">
      <c r="A563" s="8">
        <v>42921</v>
      </c>
      <c r="B563" s="9">
        <v>0.83472222222222225</v>
      </c>
      <c r="C563" s="7">
        <v>12470.25</v>
      </c>
      <c r="D563" s="7">
        <v>12470.95</v>
      </c>
      <c r="E563" s="7">
        <v>12465.75</v>
      </c>
      <c r="F563" s="7">
        <v>12467.75</v>
      </c>
      <c r="G563" s="7">
        <v>12469</v>
      </c>
      <c r="H563" s="2"/>
      <c r="I563" s="2" t="str">
        <f t="shared" si="35"/>
        <v/>
      </c>
      <c r="J563" s="2" t="str">
        <f t="shared" si="36"/>
        <v/>
      </c>
      <c r="K563" s="4" t="str">
        <f t="shared" si="34"/>
        <v/>
      </c>
      <c r="L563" s="43" t="str">
        <f t="shared" si="33"/>
        <v/>
      </c>
      <c r="M563" s="6" t="str">
        <f t="array" aca="1" ref="M563" ca="1">IFERROR(INDIRECT("I"&amp;(MAX(($H$1:H562=H563)*ROW($A$1:A562)))),"")</f>
        <v/>
      </c>
      <c r="N563" s="6" t="str">
        <f>IFERROR(INDEX(I564:$I$30000,MATCH(H563,H564:$H$30000,0),0),"")</f>
        <v/>
      </c>
    </row>
    <row r="564" spans="1:14" hidden="1" x14ac:dyDescent="0.25">
      <c r="A564" s="8">
        <v>42921</v>
      </c>
      <c r="B564" s="9">
        <v>0.8354166666666667</v>
      </c>
      <c r="C564" s="7">
        <v>12467.75</v>
      </c>
      <c r="D564" s="7">
        <v>12468.95</v>
      </c>
      <c r="E564" s="7">
        <v>12465.95</v>
      </c>
      <c r="F564" s="7">
        <v>12466.45</v>
      </c>
      <c r="G564" s="7">
        <v>12470</v>
      </c>
      <c r="H564" s="2"/>
      <c r="I564" s="2" t="str">
        <f t="shared" si="35"/>
        <v/>
      </c>
      <c r="J564" s="2" t="str">
        <f t="shared" si="36"/>
        <v/>
      </c>
      <c r="K564" s="4" t="str">
        <f t="shared" si="34"/>
        <v/>
      </c>
      <c r="L564" s="43" t="str">
        <f t="shared" si="33"/>
        <v/>
      </c>
      <c r="M564" s="6" t="str">
        <f t="array" aca="1" ref="M564" ca="1">IFERROR(INDIRECT("I"&amp;(MAX(($H$1:H563=H564)*ROW($A$1:A563)))),"")</f>
        <v/>
      </c>
      <c r="N564" s="6" t="str">
        <f>IFERROR(INDEX(I565:$I$30000,MATCH(H564,H565:$H$30000,0),0),"")</f>
        <v/>
      </c>
    </row>
    <row r="565" spans="1:14" hidden="1" x14ac:dyDescent="0.25">
      <c r="A565" s="8">
        <v>42921</v>
      </c>
      <c r="B565" s="9">
        <v>0.83611111111111114</v>
      </c>
      <c r="C565" s="7">
        <v>12466.45</v>
      </c>
      <c r="D565" s="7">
        <v>12468.95</v>
      </c>
      <c r="E565" s="7">
        <v>12465.75</v>
      </c>
      <c r="F565" s="7">
        <v>12467.45</v>
      </c>
      <c r="G565" s="7">
        <v>12472</v>
      </c>
      <c r="H565" s="2"/>
      <c r="I565" s="2" t="str">
        <f t="shared" si="35"/>
        <v/>
      </c>
      <c r="J565" s="2" t="str">
        <f t="shared" si="36"/>
        <v/>
      </c>
      <c r="K565" s="4" t="str">
        <f t="shared" si="34"/>
        <v/>
      </c>
      <c r="L565" s="43" t="str">
        <f t="shared" si="33"/>
        <v/>
      </c>
      <c r="M565" s="6" t="str">
        <f t="array" aca="1" ref="M565" ca="1">IFERROR(INDIRECT("I"&amp;(MAX(($H$1:H564=H565)*ROW($A$1:A564)))),"")</f>
        <v/>
      </c>
      <c r="N565" s="6" t="str">
        <f>IFERROR(INDEX(I566:$I$30000,MATCH(H565,H566:$H$30000,0),0),"")</f>
        <v/>
      </c>
    </row>
    <row r="566" spans="1:14" hidden="1" x14ac:dyDescent="0.25">
      <c r="A566" s="8">
        <v>42921</v>
      </c>
      <c r="B566" s="9">
        <v>0.83680555555555547</v>
      </c>
      <c r="C566" s="7">
        <v>12467.45</v>
      </c>
      <c r="D566" s="7">
        <v>12473.45</v>
      </c>
      <c r="E566" s="7">
        <v>12468.25</v>
      </c>
      <c r="F566" s="7">
        <v>12472.75</v>
      </c>
      <c r="G566" s="7">
        <v>12473</v>
      </c>
      <c r="H566" s="2"/>
      <c r="I566" s="2" t="str">
        <f t="shared" si="35"/>
        <v/>
      </c>
      <c r="J566" s="2" t="str">
        <f t="shared" si="36"/>
        <v/>
      </c>
      <c r="K566" s="4" t="str">
        <f t="shared" si="34"/>
        <v/>
      </c>
      <c r="L566" s="43" t="str">
        <f t="shared" si="33"/>
        <v/>
      </c>
      <c r="M566" s="6" t="str">
        <f t="array" aca="1" ref="M566" ca="1">IFERROR(INDIRECT("I"&amp;(MAX(($H$1:H565=H566)*ROW($A$1:A565)))),"")</f>
        <v/>
      </c>
      <c r="N566" s="6" t="str">
        <f>IFERROR(INDEX(I567:$I$30000,MATCH(H566,H567:$H$30000,0),0),"")</f>
        <v/>
      </c>
    </row>
    <row r="567" spans="1:14" hidden="1" x14ac:dyDescent="0.25">
      <c r="A567" s="8">
        <v>42921</v>
      </c>
      <c r="B567" s="9">
        <v>0.83750000000000002</v>
      </c>
      <c r="C567" s="7">
        <v>12472.75</v>
      </c>
      <c r="D567" s="7">
        <v>12473.25</v>
      </c>
      <c r="E567" s="7">
        <v>12469.25</v>
      </c>
      <c r="F567" s="7">
        <v>12470.45</v>
      </c>
      <c r="G567" s="7">
        <v>12468</v>
      </c>
      <c r="H567" s="2"/>
      <c r="I567" s="2" t="str">
        <f t="shared" si="35"/>
        <v/>
      </c>
      <c r="J567" s="2" t="str">
        <f t="shared" si="36"/>
        <v/>
      </c>
      <c r="K567" s="4" t="str">
        <f t="shared" si="34"/>
        <v/>
      </c>
      <c r="L567" s="43" t="str">
        <f t="shared" si="33"/>
        <v/>
      </c>
      <c r="M567" s="6" t="str">
        <f t="array" aca="1" ref="M567" ca="1">IFERROR(INDIRECT("I"&amp;(MAX(($H$1:H566=H567)*ROW($A$1:A566)))),"")</f>
        <v/>
      </c>
      <c r="N567" s="6" t="str">
        <f>IFERROR(INDEX(I568:$I$30000,MATCH(H567,H568:$H$30000,0),0),"")</f>
        <v/>
      </c>
    </row>
    <row r="568" spans="1:14" hidden="1" x14ac:dyDescent="0.25">
      <c r="A568" s="8">
        <v>42921</v>
      </c>
      <c r="B568" s="9">
        <v>0.83819444444444446</v>
      </c>
      <c r="C568" s="7">
        <v>12470.45</v>
      </c>
      <c r="D568" s="7">
        <v>12470.75</v>
      </c>
      <c r="E568" s="7">
        <v>12463.95</v>
      </c>
      <c r="F568" s="7">
        <v>12463.95</v>
      </c>
      <c r="G568" s="7">
        <v>12463</v>
      </c>
      <c r="H568" s="2"/>
      <c r="I568" s="2" t="str">
        <f t="shared" si="35"/>
        <v/>
      </c>
      <c r="J568" s="2" t="str">
        <f t="shared" si="36"/>
        <v/>
      </c>
      <c r="K568" s="4" t="str">
        <f t="shared" si="34"/>
        <v/>
      </c>
      <c r="L568" s="43" t="str">
        <f t="shared" si="33"/>
        <v/>
      </c>
      <c r="M568" s="6" t="str">
        <f t="array" aca="1" ref="M568" ca="1">IFERROR(INDIRECT("I"&amp;(MAX(($H$1:H567=H568)*ROW($A$1:A567)))),"")</f>
        <v/>
      </c>
      <c r="N568" s="6" t="str">
        <f>IFERROR(INDEX(I569:$I$30000,MATCH(H568,H569:$H$30000,0),0),"")</f>
        <v/>
      </c>
    </row>
    <row r="569" spans="1:14" hidden="1" x14ac:dyDescent="0.25">
      <c r="A569" s="8">
        <v>42921</v>
      </c>
      <c r="B569" s="9">
        <v>0.83888888888888891</v>
      </c>
      <c r="C569" s="7">
        <v>12463.95</v>
      </c>
      <c r="D569" s="7">
        <v>12464.45</v>
      </c>
      <c r="E569" s="7">
        <v>12457.45</v>
      </c>
      <c r="F569" s="7">
        <v>12459.25</v>
      </c>
      <c r="G569" s="7">
        <v>12457</v>
      </c>
      <c r="H569" s="2"/>
      <c r="I569" s="2" t="str">
        <f t="shared" si="35"/>
        <v/>
      </c>
      <c r="J569" s="2" t="str">
        <f t="shared" si="36"/>
        <v/>
      </c>
      <c r="K569" s="4" t="str">
        <f t="shared" si="34"/>
        <v/>
      </c>
      <c r="L569" s="43" t="str">
        <f t="shared" si="33"/>
        <v/>
      </c>
      <c r="M569" s="6" t="str">
        <f t="array" aca="1" ref="M569" ca="1">IFERROR(INDIRECT("I"&amp;(MAX(($H$1:H568=H569)*ROW($A$1:A568)))),"")</f>
        <v/>
      </c>
      <c r="N569" s="6" t="str">
        <f>IFERROR(INDEX(I570:$I$30000,MATCH(H569,H570:$H$30000,0),0),"")</f>
        <v/>
      </c>
    </row>
    <row r="570" spans="1:14" hidden="1" x14ac:dyDescent="0.25">
      <c r="A570" s="8">
        <v>42921</v>
      </c>
      <c r="B570" s="9">
        <v>0.83958333333333324</v>
      </c>
      <c r="C570" s="7">
        <v>12459.25</v>
      </c>
      <c r="D570" s="7">
        <v>12464.25</v>
      </c>
      <c r="E570" s="7">
        <v>12459.45</v>
      </c>
      <c r="F570" s="7">
        <v>12463.45</v>
      </c>
      <c r="G570" s="7">
        <v>12458</v>
      </c>
      <c r="H570" s="2"/>
      <c r="I570" s="2" t="str">
        <f t="shared" si="35"/>
        <v/>
      </c>
      <c r="J570" s="2" t="str">
        <f t="shared" si="36"/>
        <v/>
      </c>
      <c r="K570" s="4" t="str">
        <f t="shared" si="34"/>
        <v/>
      </c>
      <c r="L570" s="43" t="str">
        <f t="shared" si="33"/>
        <v/>
      </c>
      <c r="M570" s="6" t="str">
        <f t="array" aca="1" ref="M570" ca="1">IFERROR(INDIRECT("I"&amp;(MAX(($H$1:H569=H570)*ROW($A$1:A569)))),"")</f>
        <v/>
      </c>
      <c r="N570" s="6" t="str">
        <f>IFERROR(INDEX(I571:$I$30000,MATCH(H570,H571:$H$30000,0),0),"")</f>
        <v/>
      </c>
    </row>
    <row r="571" spans="1:14" hidden="1" x14ac:dyDescent="0.25">
      <c r="A571" s="8">
        <v>42921</v>
      </c>
      <c r="B571" s="9">
        <v>0.84027777777777779</v>
      </c>
      <c r="C571" s="7">
        <v>12463.45</v>
      </c>
      <c r="D571" s="7">
        <v>12463.25</v>
      </c>
      <c r="E571" s="7">
        <v>12459.95</v>
      </c>
      <c r="F571" s="7">
        <v>12461.45</v>
      </c>
      <c r="G571" s="7">
        <v>12458</v>
      </c>
      <c r="H571" s="2"/>
      <c r="I571" s="2" t="str">
        <f t="shared" si="35"/>
        <v/>
      </c>
      <c r="J571" s="2" t="str">
        <f t="shared" si="36"/>
        <v/>
      </c>
      <c r="K571" s="4" t="str">
        <f t="shared" si="34"/>
        <v/>
      </c>
      <c r="L571" s="43" t="str">
        <f t="shared" si="33"/>
        <v/>
      </c>
      <c r="M571" s="6" t="str">
        <f t="array" aca="1" ref="M571" ca="1">IFERROR(INDIRECT("I"&amp;(MAX(($H$1:H570=H571)*ROW($A$1:A570)))),"")</f>
        <v/>
      </c>
      <c r="N571" s="6" t="str">
        <f>IFERROR(INDEX(I572:$I$30000,MATCH(H571,H572:$H$30000,0),0),"")</f>
        <v/>
      </c>
    </row>
    <row r="572" spans="1:14" hidden="1" x14ac:dyDescent="0.25">
      <c r="A572" s="8">
        <v>42921</v>
      </c>
      <c r="B572" s="9">
        <v>0.84097222222222223</v>
      </c>
      <c r="C572" s="7">
        <v>12461.45</v>
      </c>
      <c r="D572" s="7">
        <v>12463.45</v>
      </c>
      <c r="E572" s="7">
        <v>12460.45</v>
      </c>
      <c r="F572" s="7">
        <v>12462.95</v>
      </c>
      <c r="G572" s="7">
        <v>12459</v>
      </c>
      <c r="H572" s="2"/>
      <c r="I572" s="2" t="str">
        <f t="shared" si="35"/>
        <v/>
      </c>
      <c r="J572" s="2" t="str">
        <f t="shared" si="36"/>
        <v/>
      </c>
      <c r="K572" s="4" t="str">
        <f t="shared" si="34"/>
        <v/>
      </c>
      <c r="L572" s="43" t="str">
        <f t="shared" si="33"/>
        <v/>
      </c>
      <c r="M572" s="6" t="str">
        <f t="array" aca="1" ref="M572" ca="1">IFERROR(INDIRECT("I"&amp;(MAX(($H$1:H571=H572)*ROW($A$1:A571)))),"")</f>
        <v/>
      </c>
      <c r="N572" s="6" t="str">
        <f>IFERROR(INDEX(I573:$I$30000,MATCH(H572,H573:$H$30000,0),0),"")</f>
        <v/>
      </c>
    </row>
    <row r="573" spans="1:14" hidden="1" x14ac:dyDescent="0.25">
      <c r="A573" s="8">
        <v>42921</v>
      </c>
      <c r="B573" s="9">
        <v>0.84166666666666667</v>
      </c>
      <c r="C573" s="7">
        <v>12462.95</v>
      </c>
      <c r="D573" s="7">
        <v>12465.45</v>
      </c>
      <c r="E573" s="7">
        <v>12462.45</v>
      </c>
      <c r="F573" s="7">
        <v>12463.45</v>
      </c>
      <c r="G573" s="7">
        <v>12459</v>
      </c>
      <c r="H573" s="2"/>
      <c r="I573" s="2" t="str">
        <f t="shared" si="35"/>
        <v/>
      </c>
      <c r="J573" s="2" t="str">
        <f t="shared" si="36"/>
        <v/>
      </c>
      <c r="K573" s="4" t="str">
        <f t="shared" si="34"/>
        <v/>
      </c>
      <c r="L573" s="43" t="str">
        <f t="shared" si="33"/>
        <v/>
      </c>
      <c r="M573" s="6" t="str">
        <f t="array" aca="1" ref="M573" ca="1">IFERROR(INDIRECT("I"&amp;(MAX(($H$1:H572=H573)*ROW($A$1:A572)))),"")</f>
        <v/>
      </c>
      <c r="N573" s="6" t="str">
        <f>IFERROR(INDEX(I574:$I$30000,MATCH(H573,H574:$H$30000,0),0),"")</f>
        <v/>
      </c>
    </row>
    <row r="574" spans="1:14" hidden="1" x14ac:dyDescent="0.25">
      <c r="A574" s="8">
        <v>42921</v>
      </c>
      <c r="B574" s="9">
        <v>0.84236111111111101</v>
      </c>
      <c r="C574" s="7">
        <v>12463.45</v>
      </c>
      <c r="D574" s="7">
        <v>12465.45</v>
      </c>
      <c r="E574" s="7">
        <v>12461.45</v>
      </c>
      <c r="F574" s="7">
        <v>12464.45</v>
      </c>
      <c r="G574" s="7">
        <v>12460</v>
      </c>
      <c r="H574" s="2"/>
      <c r="I574" s="2" t="str">
        <f t="shared" si="35"/>
        <v/>
      </c>
      <c r="J574" s="2" t="str">
        <f t="shared" si="36"/>
        <v/>
      </c>
      <c r="K574" s="4" t="str">
        <f t="shared" si="34"/>
        <v/>
      </c>
      <c r="L574" s="43" t="str">
        <f t="shared" ref="L574:L637" si="37">+IF(H574="","",IF(AND(H574="B",K574&lt;I574,K574&gt;J574),"NON",IF(AND(H574="B",K574&lt;I574,K574&lt;J574),"OUI",IF(AND(H574="H",K574&gt;I574,K574&lt;J574),"NON",IF(AND(H574="H",K574&gt;J574),"OUI",IF(AND(H574="B",K574&gt;J574),"Non atteint",IF(AND(H574="H",K574&lt;J574),"Non atteint")))))))</f>
        <v/>
      </c>
      <c r="M574" s="6" t="str">
        <f t="array" aca="1" ref="M574" ca="1">IFERROR(INDIRECT("I"&amp;(MAX(($H$1:H573=H574)*ROW($A$1:A573)))),"")</f>
        <v/>
      </c>
      <c r="N574" s="6" t="str">
        <f>IFERROR(INDEX(I575:$I$30000,MATCH(H574,H575:$H$30000,0),0),"")</f>
        <v/>
      </c>
    </row>
    <row r="575" spans="1:14" hidden="1" x14ac:dyDescent="0.25">
      <c r="A575" s="8">
        <v>42921</v>
      </c>
      <c r="B575" s="9">
        <v>0.84305555555555556</v>
      </c>
      <c r="C575" s="7">
        <v>12464.45</v>
      </c>
      <c r="D575" s="7">
        <v>12465.45</v>
      </c>
      <c r="E575" s="7">
        <v>12462.25</v>
      </c>
      <c r="F575" s="7">
        <v>12463.25</v>
      </c>
      <c r="G575" s="7">
        <v>12460</v>
      </c>
      <c r="H575" s="2"/>
      <c r="I575" s="2" t="str">
        <f t="shared" si="35"/>
        <v/>
      </c>
      <c r="J575" s="2" t="str">
        <f t="shared" si="36"/>
        <v/>
      </c>
      <c r="K575" s="4" t="str">
        <f t="shared" si="34"/>
        <v/>
      </c>
      <c r="L575" s="43" t="str">
        <f t="shared" si="37"/>
        <v/>
      </c>
      <c r="M575" s="6" t="str">
        <f t="array" aca="1" ref="M575" ca="1">IFERROR(INDIRECT("I"&amp;(MAX(($H$1:H574=H575)*ROW($A$1:A574)))),"")</f>
        <v/>
      </c>
      <c r="N575" s="6" t="str">
        <f>IFERROR(INDEX(I576:$I$30000,MATCH(H575,H576:$H$30000,0),0),"")</f>
        <v/>
      </c>
    </row>
    <row r="576" spans="1:14" hidden="1" x14ac:dyDescent="0.25">
      <c r="A576" s="8">
        <v>42921</v>
      </c>
      <c r="B576" s="9">
        <v>0.84375</v>
      </c>
      <c r="C576" s="7">
        <v>12463.25</v>
      </c>
      <c r="D576" s="7">
        <v>12466.95</v>
      </c>
      <c r="E576" s="7">
        <v>12463.95</v>
      </c>
      <c r="F576" s="7">
        <v>12464.95</v>
      </c>
      <c r="G576" s="7">
        <v>12461</v>
      </c>
      <c r="H576" s="2"/>
      <c r="I576" s="2" t="str">
        <f t="shared" si="35"/>
        <v/>
      </c>
      <c r="J576" s="2" t="str">
        <f t="shared" si="36"/>
        <v/>
      </c>
      <c r="K576" s="4" t="str">
        <f t="shared" si="34"/>
        <v/>
      </c>
      <c r="L576" s="43" t="str">
        <f t="shared" si="37"/>
        <v/>
      </c>
      <c r="M576" s="6" t="str">
        <f t="array" aca="1" ref="M576" ca="1">IFERROR(INDIRECT("I"&amp;(MAX(($H$1:H575=H576)*ROW($A$1:A575)))),"")</f>
        <v/>
      </c>
      <c r="N576" s="6" t="str">
        <f>IFERROR(INDEX(I577:$I$30000,MATCH(H576,H577:$H$30000,0),0),"")</f>
        <v/>
      </c>
    </row>
    <row r="577" spans="1:14" hidden="1" x14ac:dyDescent="0.25">
      <c r="A577" s="8">
        <v>42921</v>
      </c>
      <c r="B577" s="9">
        <v>0.84444444444444444</v>
      </c>
      <c r="C577" s="7">
        <v>12464.95</v>
      </c>
      <c r="D577" s="7">
        <v>12465.45</v>
      </c>
      <c r="E577" s="7">
        <v>12462.95</v>
      </c>
      <c r="F577" s="7">
        <v>12464.95</v>
      </c>
      <c r="G577" s="7">
        <v>12461</v>
      </c>
      <c r="H577" s="2"/>
      <c r="I577" s="2" t="str">
        <f t="shared" si="35"/>
        <v/>
      </c>
      <c r="J577" s="2" t="str">
        <f t="shared" si="36"/>
        <v/>
      </c>
      <c r="K577" s="4" t="str">
        <f t="shared" si="34"/>
        <v/>
      </c>
      <c r="L577" s="43" t="str">
        <f t="shared" si="37"/>
        <v/>
      </c>
      <c r="M577" s="6" t="str">
        <f t="array" aca="1" ref="M577" ca="1">IFERROR(INDIRECT("I"&amp;(MAX(($H$1:H576=H577)*ROW($A$1:A576)))),"")</f>
        <v/>
      </c>
      <c r="N577" s="6" t="str">
        <f>IFERROR(INDEX(I578:$I$30000,MATCH(H577,H578:$H$30000,0),0),"")</f>
        <v/>
      </c>
    </row>
    <row r="578" spans="1:14" hidden="1" x14ac:dyDescent="0.25">
      <c r="A578" s="8">
        <v>42921</v>
      </c>
      <c r="B578" s="9">
        <v>0.84513888888888899</v>
      </c>
      <c r="C578" s="7">
        <v>12464.95</v>
      </c>
      <c r="D578" s="7">
        <v>12467.25</v>
      </c>
      <c r="E578" s="7">
        <v>12464.75</v>
      </c>
      <c r="F578" s="7">
        <v>12465.95</v>
      </c>
      <c r="G578" s="7">
        <v>12462</v>
      </c>
      <c r="H578" s="2"/>
      <c r="I578" s="2" t="str">
        <f t="shared" si="35"/>
        <v/>
      </c>
      <c r="J578" s="2" t="str">
        <f t="shared" si="36"/>
        <v/>
      </c>
      <c r="K578" s="4" t="str">
        <f t="shared" si="34"/>
        <v/>
      </c>
      <c r="L578" s="43" t="str">
        <f t="shared" si="37"/>
        <v/>
      </c>
      <c r="M578" s="6" t="str">
        <f t="array" aca="1" ref="M578" ca="1">IFERROR(INDIRECT("I"&amp;(MAX(($H$1:H577=H578)*ROW($A$1:A577)))),"")</f>
        <v/>
      </c>
      <c r="N578" s="6" t="str">
        <f>IFERROR(INDEX(I579:$I$30000,MATCH(H578,H579:$H$30000,0),0),"")</f>
        <v/>
      </c>
    </row>
    <row r="579" spans="1:14" hidden="1" x14ac:dyDescent="0.25">
      <c r="A579" s="8">
        <v>42921</v>
      </c>
      <c r="B579" s="9">
        <v>0.84583333333333333</v>
      </c>
      <c r="C579" s="7">
        <v>12465.95</v>
      </c>
      <c r="D579" s="7">
        <v>12468.25</v>
      </c>
      <c r="E579" s="7">
        <v>12466.25</v>
      </c>
      <c r="F579" s="7">
        <v>12467.75</v>
      </c>
      <c r="G579" s="7">
        <v>12462</v>
      </c>
      <c r="H579" s="2"/>
      <c r="I579" s="2" t="str">
        <f t="shared" si="35"/>
        <v/>
      </c>
      <c r="J579" s="2" t="str">
        <f t="shared" si="36"/>
        <v/>
      </c>
      <c r="K579" s="4" t="str">
        <f t="shared" si="34"/>
        <v/>
      </c>
      <c r="L579" s="43" t="str">
        <f t="shared" si="37"/>
        <v/>
      </c>
      <c r="M579" s="6" t="str">
        <f t="array" aca="1" ref="M579" ca="1">IFERROR(INDIRECT("I"&amp;(MAX(($H$1:H578=H579)*ROW($A$1:A578)))),"")</f>
        <v/>
      </c>
      <c r="N579" s="6" t="str">
        <f>IFERROR(INDEX(I580:$I$30000,MATCH(H579,H580:$H$30000,0),0),"")</f>
        <v/>
      </c>
    </row>
    <row r="580" spans="1:14" hidden="1" x14ac:dyDescent="0.25">
      <c r="A580" s="8">
        <v>42921</v>
      </c>
      <c r="B580" s="9">
        <v>0.84652777777777777</v>
      </c>
      <c r="C580" s="7">
        <v>12467.75</v>
      </c>
      <c r="D580" s="7">
        <v>12468.95</v>
      </c>
      <c r="E580" s="7">
        <v>12464.45</v>
      </c>
      <c r="F580" s="7">
        <v>12465.95</v>
      </c>
      <c r="G580" s="7">
        <v>12463</v>
      </c>
      <c r="H580" s="2"/>
      <c r="I580" s="2" t="str">
        <f t="shared" si="35"/>
        <v/>
      </c>
      <c r="J580" s="2" t="str">
        <f t="shared" si="36"/>
        <v/>
      </c>
      <c r="K580" s="4" t="str">
        <f t="shared" si="34"/>
        <v/>
      </c>
      <c r="L580" s="43" t="str">
        <f t="shared" si="37"/>
        <v/>
      </c>
      <c r="M580" s="6" t="str">
        <f t="array" aca="1" ref="M580" ca="1">IFERROR(INDIRECT("I"&amp;(MAX(($H$1:H579=H580)*ROW($A$1:A579)))),"")</f>
        <v/>
      </c>
      <c r="N580" s="6" t="str">
        <f>IFERROR(INDEX(I581:$I$30000,MATCH(H580,H581:$H$30000,0),0),"")</f>
        <v/>
      </c>
    </row>
    <row r="581" spans="1:14" hidden="1" x14ac:dyDescent="0.25">
      <c r="A581" s="8">
        <v>42921</v>
      </c>
      <c r="B581" s="9">
        <v>0.84722222222222221</v>
      </c>
      <c r="C581" s="7">
        <v>12465.95</v>
      </c>
      <c r="D581" s="7">
        <v>12467.25</v>
      </c>
      <c r="E581" s="7">
        <v>12465.45</v>
      </c>
      <c r="F581" s="7">
        <v>12466.25</v>
      </c>
      <c r="G581" s="7">
        <v>12463</v>
      </c>
      <c r="H581" s="2"/>
      <c r="I581" s="2" t="str">
        <f t="shared" si="35"/>
        <v/>
      </c>
      <c r="J581" s="2" t="str">
        <f t="shared" si="36"/>
        <v/>
      </c>
      <c r="K581" s="4" t="str">
        <f t="shared" si="34"/>
        <v/>
      </c>
      <c r="L581" s="43" t="str">
        <f t="shared" si="37"/>
        <v/>
      </c>
      <c r="M581" s="6" t="str">
        <f t="array" aca="1" ref="M581" ca="1">IFERROR(INDIRECT("I"&amp;(MAX(($H$1:H580=H581)*ROW($A$1:A580)))),"")</f>
        <v/>
      </c>
      <c r="N581" s="6" t="str">
        <f>IFERROR(INDEX(I582:$I$30000,MATCH(H581,H582:$H$30000,0),0),"")</f>
        <v/>
      </c>
    </row>
    <row r="582" spans="1:14" hidden="1" x14ac:dyDescent="0.25">
      <c r="A582" s="8">
        <v>42921</v>
      </c>
      <c r="B582" s="9">
        <v>0.84791666666666676</v>
      </c>
      <c r="C582" s="7">
        <v>12466.25</v>
      </c>
      <c r="D582" s="7">
        <v>12467.75</v>
      </c>
      <c r="E582" s="7">
        <v>12465.95</v>
      </c>
      <c r="F582" s="7">
        <v>12466.95</v>
      </c>
      <c r="G582" s="7">
        <v>12464</v>
      </c>
      <c r="H582" s="2"/>
      <c r="I582" s="2" t="str">
        <f t="shared" si="35"/>
        <v/>
      </c>
      <c r="J582" s="2" t="str">
        <f t="shared" si="36"/>
        <v/>
      </c>
      <c r="K582" s="4" t="str">
        <f t="shared" si="34"/>
        <v/>
      </c>
      <c r="L582" s="43" t="str">
        <f t="shared" si="37"/>
        <v/>
      </c>
      <c r="M582" s="6" t="str">
        <f t="array" aca="1" ref="M582" ca="1">IFERROR(INDIRECT("I"&amp;(MAX(($H$1:H581=H582)*ROW($A$1:A581)))),"")</f>
        <v/>
      </c>
      <c r="N582" s="6" t="str">
        <f>IFERROR(INDEX(I583:$I$30000,MATCH(H582,H583:$H$30000,0),0),"")</f>
        <v/>
      </c>
    </row>
    <row r="583" spans="1:14" hidden="1" x14ac:dyDescent="0.25">
      <c r="A583" s="8">
        <v>42921</v>
      </c>
      <c r="B583" s="9">
        <v>0.84861111111111109</v>
      </c>
      <c r="C583" s="7">
        <v>12466.95</v>
      </c>
      <c r="D583" s="7">
        <v>12467.25</v>
      </c>
      <c r="E583" s="7">
        <v>12465.95</v>
      </c>
      <c r="F583" s="7">
        <v>12467.25</v>
      </c>
      <c r="G583" s="7">
        <v>12464</v>
      </c>
      <c r="H583" s="2"/>
      <c r="I583" s="2" t="str">
        <f t="shared" si="35"/>
        <v/>
      </c>
      <c r="J583" s="2" t="str">
        <f t="shared" si="36"/>
        <v/>
      </c>
      <c r="K583" s="4" t="str">
        <f t="shared" si="34"/>
        <v/>
      </c>
      <c r="L583" s="43" t="str">
        <f t="shared" si="37"/>
        <v/>
      </c>
      <c r="M583" s="6" t="str">
        <f t="array" aca="1" ref="M583" ca="1">IFERROR(INDIRECT("I"&amp;(MAX(($H$1:H582=H583)*ROW($A$1:A582)))),"")</f>
        <v/>
      </c>
      <c r="N583" s="6" t="str">
        <f>IFERROR(INDEX(I584:$I$30000,MATCH(H583,H584:$H$30000,0),0),"")</f>
        <v/>
      </c>
    </row>
    <row r="584" spans="1:14" hidden="1" x14ac:dyDescent="0.25">
      <c r="A584" s="8">
        <v>42921</v>
      </c>
      <c r="B584" s="9">
        <v>0.84930555555555554</v>
      </c>
      <c r="C584" s="7">
        <v>12467.25</v>
      </c>
      <c r="D584" s="7">
        <v>12469.45</v>
      </c>
      <c r="E584" s="7">
        <v>12466.45</v>
      </c>
      <c r="F584" s="7">
        <v>12469.45</v>
      </c>
      <c r="G584" s="7">
        <v>12465</v>
      </c>
      <c r="H584" s="2"/>
      <c r="I584" s="2" t="str">
        <f t="shared" si="35"/>
        <v/>
      </c>
      <c r="J584" s="2" t="str">
        <f t="shared" si="36"/>
        <v/>
      </c>
      <c r="K584" s="4" t="str">
        <f t="shared" si="34"/>
        <v/>
      </c>
      <c r="L584" s="43" t="str">
        <f t="shared" si="37"/>
        <v/>
      </c>
      <c r="M584" s="6" t="str">
        <f t="array" aca="1" ref="M584" ca="1">IFERROR(INDIRECT("I"&amp;(MAX(($H$1:H583=H584)*ROW($A$1:A583)))),"")</f>
        <v/>
      </c>
      <c r="N584" s="6" t="str">
        <f>IFERROR(INDEX(I585:$I$30000,MATCH(H584,H585:$H$30000,0),0),"")</f>
        <v/>
      </c>
    </row>
    <row r="585" spans="1:14" hidden="1" x14ac:dyDescent="0.25">
      <c r="A585" s="8">
        <v>42921</v>
      </c>
      <c r="B585" s="9">
        <v>0.85</v>
      </c>
      <c r="C585" s="7">
        <v>12469.45</v>
      </c>
      <c r="D585" s="7">
        <v>12470.75</v>
      </c>
      <c r="E585" s="7">
        <v>12469.75</v>
      </c>
      <c r="F585" s="7">
        <v>12470.45</v>
      </c>
      <c r="G585" s="7">
        <v>12465</v>
      </c>
      <c r="H585" s="2"/>
      <c r="I585" s="2" t="str">
        <f t="shared" si="35"/>
        <v/>
      </c>
      <c r="J585" s="2" t="str">
        <f t="shared" si="36"/>
        <v/>
      </c>
      <c r="K585" s="4" t="str">
        <f t="shared" si="34"/>
        <v/>
      </c>
      <c r="L585" s="43" t="str">
        <f t="shared" si="37"/>
        <v/>
      </c>
      <c r="M585" s="6" t="str">
        <f t="array" aca="1" ref="M585" ca="1">IFERROR(INDIRECT("I"&amp;(MAX(($H$1:H584=H585)*ROW($A$1:A584)))),"")</f>
        <v/>
      </c>
      <c r="N585" s="6" t="str">
        <f>IFERROR(INDEX(I586:$I$30000,MATCH(H585,H586:$H$30000,0),0),"")</f>
        <v/>
      </c>
    </row>
    <row r="586" spans="1:14" hidden="1" x14ac:dyDescent="0.25">
      <c r="A586" s="8">
        <v>42921</v>
      </c>
      <c r="B586" s="9">
        <v>0.85069444444444453</v>
      </c>
      <c r="C586" s="7">
        <v>12470.45</v>
      </c>
      <c r="D586" s="7">
        <v>12470.75</v>
      </c>
      <c r="E586" s="7">
        <v>12469.45</v>
      </c>
      <c r="F586" s="7">
        <v>12469.45</v>
      </c>
      <c r="G586" s="7">
        <v>12466</v>
      </c>
      <c r="H586" s="2"/>
      <c r="I586" s="2" t="str">
        <f t="shared" si="35"/>
        <v/>
      </c>
      <c r="J586" s="2" t="str">
        <f t="shared" si="36"/>
        <v/>
      </c>
      <c r="K586" s="4" t="str">
        <f t="shared" si="34"/>
        <v/>
      </c>
      <c r="L586" s="43" t="str">
        <f t="shared" si="37"/>
        <v/>
      </c>
      <c r="M586" s="6" t="str">
        <f t="array" aca="1" ref="M586" ca="1">IFERROR(INDIRECT("I"&amp;(MAX(($H$1:H585=H586)*ROW($A$1:A585)))),"")</f>
        <v/>
      </c>
      <c r="N586" s="6" t="str">
        <f>IFERROR(INDEX(I587:$I$30000,MATCH(H586,H587:$H$30000,0),0),"")</f>
        <v/>
      </c>
    </row>
    <row r="587" spans="1:14" hidden="1" x14ac:dyDescent="0.25">
      <c r="A587" s="8">
        <v>42921</v>
      </c>
      <c r="B587" s="9">
        <v>0.85138888888888886</v>
      </c>
      <c r="C587" s="7">
        <v>12469.45</v>
      </c>
      <c r="D587" s="7">
        <v>12470.25</v>
      </c>
      <c r="E587" s="7">
        <v>12467.95</v>
      </c>
      <c r="F587" s="7">
        <v>12467.95</v>
      </c>
      <c r="G587" s="7">
        <v>12466</v>
      </c>
      <c r="H587" s="2"/>
      <c r="I587" s="2" t="str">
        <f t="shared" si="35"/>
        <v/>
      </c>
      <c r="J587" s="2" t="str">
        <f t="shared" si="36"/>
        <v/>
      </c>
      <c r="K587" s="4" t="str">
        <f t="shared" si="34"/>
        <v/>
      </c>
      <c r="L587" s="43" t="str">
        <f t="shared" si="37"/>
        <v/>
      </c>
      <c r="M587" s="6" t="str">
        <f t="array" aca="1" ref="M587" ca="1">IFERROR(INDIRECT("I"&amp;(MAX(($H$1:H586=H587)*ROW($A$1:A586)))),"")</f>
        <v/>
      </c>
      <c r="N587" s="6" t="str">
        <f>IFERROR(INDEX(I588:$I$30000,MATCH(H587,H588:$H$30000,0),0),"")</f>
        <v/>
      </c>
    </row>
    <row r="588" spans="1:14" hidden="1" x14ac:dyDescent="0.25">
      <c r="A588" s="8">
        <v>42921</v>
      </c>
      <c r="B588" s="9">
        <v>0.8520833333333333</v>
      </c>
      <c r="C588" s="7">
        <v>12467.95</v>
      </c>
      <c r="D588" s="7">
        <v>12469.45</v>
      </c>
      <c r="E588" s="7">
        <v>12467.95</v>
      </c>
      <c r="F588" s="7">
        <v>12469.25</v>
      </c>
      <c r="G588" s="7">
        <v>12467</v>
      </c>
      <c r="H588" s="2"/>
      <c r="I588" s="2" t="str">
        <f t="shared" si="35"/>
        <v/>
      </c>
      <c r="J588" s="2" t="str">
        <f t="shared" si="36"/>
        <v/>
      </c>
      <c r="K588" s="4" t="str">
        <f t="shared" si="34"/>
        <v/>
      </c>
      <c r="L588" s="43" t="str">
        <f t="shared" si="37"/>
        <v/>
      </c>
      <c r="M588" s="6" t="str">
        <f t="array" aca="1" ref="M588" ca="1">IFERROR(INDIRECT("I"&amp;(MAX(($H$1:H587=H588)*ROW($A$1:A587)))),"")</f>
        <v/>
      </c>
      <c r="N588" s="6" t="str">
        <f>IFERROR(INDEX(I589:$I$30000,MATCH(H588,H589:$H$30000,0),0),"")</f>
        <v/>
      </c>
    </row>
    <row r="589" spans="1:14" hidden="1" x14ac:dyDescent="0.25">
      <c r="A589" s="8">
        <v>42921</v>
      </c>
      <c r="B589" s="9">
        <v>0.85277777777777775</v>
      </c>
      <c r="C589" s="7">
        <v>12469.25</v>
      </c>
      <c r="D589" s="7">
        <v>12470.45</v>
      </c>
      <c r="E589" s="7">
        <v>12468.45</v>
      </c>
      <c r="F589" s="7">
        <v>12468.95</v>
      </c>
      <c r="G589" s="7">
        <v>12467</v>
      </c>
      <c r="H589" s="2"/>
      <c r="I589" s="2" t="str">
        <f t="shared" si="35"/>
        <v/>
      </c>
      <c r="J589" s="2" t="str">
        <f t="shared" si="36"/>
        <v/>
      </c>
      <c r="K589" s="4" t="str">
        <f t="shared" si="34"/>
        <v/>
      </c>
      <c r="L589" s="43" t="str">
        <f t="shared" si="37"/>
        <v/>
      </c>
      <c r="M589" s="6" t="str">
        <f t="array" aca="1" ref="M589" ca="1">IFERROR(INDIRECT("I"&amp;(MAX(($H$1:H588=H589)*ROW($A$1:A588)))),"")</f>
        <v/>
      </c>
      <c r="N589" s="6" t="str">
        <f>IFERROR(INDEX(I590:$I$30000,MATCH(H589,H590:$H$30000,0),0),"")</f>
        <v/>
      </c>
    </row>
    <row r="590" spans="1:14" hidden="1" x14ac:dyDescent="0.25">
      <c r="A590" s="8">
        <v>42921</v>
      </c>
      <c r="B590" s="9">
        <v>0.8534722222222223</v>
      </c>
      <c r="C590" s="7">
        <v>12468.95</v>
      </c>
      <c r="D590" s="7">
        <v>12470.75</v>
      </c>
      <c r="E590" s="7">
        <v>12468.95</v>
      </c>
      <c r="F590" s="7">
        <v>12469.95</v>
      </c>
      <c r="G590" s="7">
        <v>12468</v>
      </c>
      <c r="H590" s="2"/>
      <c r="I590" s="2" t="str">
        <f t="shared" si="35"/>
        <v/>
      </c>
      <c r="J590" s="2" t="str">
        <f t="shared" si="36"/>
        <v/>
      </c>
      <c r="K590" s="4" t="str">
        <f t="shared" si="34"/>
        <v/>
      </c>
      <c r="L590" s="43" t="str">
        <f t="shared" si="37"/>
        <v/>
      </c>
      <c r="M590" s="6" t="str">
        <f t="array" aca="1" ref="M590" ca="1">IFERROR(INDIRECT("I"&amp;(MAX(($H$1:H589=H590)*ROW($A$1:A589)))),"")</f>
        <v/>
      </c>
      <c r="N590" s="6" t="str">
        <f>IFERROR(INDEX(I591:$I$30000,MATCH(H590,H591:$H$30000,0),0),"")</f>
        <v/>
      </c>
    </row>
    <row r="591" spans="1:14" hidden="1" x14ac:dyDescent="0.25">
      <c r="A591" s="8">
        <v>42921</v>
      </c>
      <c r="B591" s="9">
        <v>0.85416666666666663</v>
      </c>
      <c r="C591" s="7">
        <v>12469.95</v>
      </c>
      <c r="D591" s="7">
        <v>12470.95</v>
      </c>
      <c r="E591" s="7">
        <v>12467.95</v>
      </c>
      <c r="F591" s="7">
        <v>12470.95</v>
      </c>
      <c r="G591" s="7">
        <v>12468</v>
      </c>
      <c r="H591" s="2"/>
      <c r="I591" s="2" t="str">
        <f t="shared" si="35"/>
        <v/>
      </c>
      <c r="J591" s="2" t="str">
        <f t="shared" si="36"/>
        <v/>
      </c>
      <c r="K591" s="4" t="str">
        <f t="shared" si="34"/>
        <v/>
      </c>
      <c r="L591" s="43" t="str">
        <f t="shared" si="37"/>
        <v/>
      </c>
      <c r="M591" s="6" t="str">
        <f t="array" aca="1" ref="M591" ca="1">IFERROR(INDIRECT("I"&amp;(MAX(($H$1:H590=H591)*ROW($A$1:A590)))),"")</f>
        <v/>
      </c>
      <c r="N591" s="6" t="str">
        <f>IFERROR(INDEX(I592:$I$30000,MATCH(H591,H592:$H$30000,0),0),"")</f>
        <v/>
      </c>
    </row>
    <row r="592" spans="1:14" hidden="1" x14ac:dyDescent="0.25">
      <c r="A592" s="8">
        <v>42921</v>
      </c>
      <c r="B592" s="9">
        <v>0.85486111111111107</v>
      </c>
      <c r="C592" s="7">
        <v>12470.95</v>
      </c>
      <c r="D592" s="7">
        <v>12472.95</v>
      </c>
      <c r="E592" s="7">
        <v>12470.95</v>
      </c>
      <c r="F592" s="7">
        <v>12472.25</v>
      </c>
      <c r="G592" s="7">
        <v>12468</v>
      </c>
      <c r="H592" s="2"/>
      <c r="I592" s="2" t="str">
        <f t="shared" si="35"/>
        <v/>
      </c>
      <c r="J592" s="2" t="str">
        <f t="shared" si="36"/>
        <v/>
      </c>
      <c r="K592" s="4" t="str">
        <f t="shared" si="34"/>
        <v/>
      </c>
      <c r="L592" s="43" t="str">
        <f t="shared" si="37"/>
        <v/>
      </c>
      <c r="M592" s="6" t="str">
        <f t="array" aca="1" ref="M592" ca="1">IFERROR(INDIRECT("I"&amp;(MAX(($H$1:H591=H592)*ROW($A$1:A591)))),"")</f>
        <v/>
      </c>
      <c r="N592" s="6" t="str">
        <f>IFERROR(INDEX(I593:$I$30000,MATCH(H592,H593:$H$30000,0),0),"")</f>
        <v/>
      </c>
    </row>
    <row r="593" spans="1:14" hidden="1" x14ac:dyDescent="0.25">
      <c r="A593" s="8">
        <v>42921</v>
      </c>
      <c r="B593" s="9">
        <v>0.85555555555555562</v>
      </c>
      <c r="C593" s="7">
        <v>12472.25</v>
      </c>
      <c r="D593" s="7">
        <v>12473.25</v>
      </c>
      <c r="E593" s="7">
        <v>12471.95</v>
      </c>
      <c r="F593" s="7">
        <v>12472.25</v>
      </c>
      <c r="G593" s="7">
        <v>12469</v>
      </c>
      <c r="H593" s="2"/>
      <c r="I593" s="2" t="str">
        <f t="shared" si="35"/>
        <v/>
      </c>
      <c r="J593" s="2" t="str">
        <f t="shared" si="36"/>
        <v/>
      </c>
      <c r="K593" s="4" t="str">
        <f t="shared" si="34"/>
        <v/>
      </c>
      <c r="L593" s="43" t="str">
        <f t="shared" si="37"/>
        <v/>
      </c>
      <c r="M593" s="6" t="str">
        <f t="array" aca="1" ref="M593" ca="1">IFERROR(INDIRECT("I"&amp;(MAX(($H$1:H592=H593)*ROW($A$1:A592)))),"")</f>
        <v/>
      </c>
      <c r="N593" s="6" t="str">
        <f>IFERROR(INDEX(I594:$I$30000,MATCH(H593,H594:$H$30000,0),0),"")</f>
        <v/>
      </c>
    </row>
    <row r="594" spans="1:14" hidden="1" x14ac:dyDescent="0.25">
      <c r="A594" s="8">
        <v>42921</v>
      </c>
      <c r="B594" s="9">
        <v>0.85625000000000007</v>
      </c>
      <c r="C594" s="7">
        <v>12472.25</v>
      </c>
      <c r="D594" s="7">
        <v>12472.45</v>
      </c>
      <c r="E594" s="7">
        <v>12470.95</v>
      </c>
      <c r="F594" s="7">
        <v>12470.95</v>
      </c>
      <c r="G594" s="7">
        <v>12469</v>
      </c>
      <c r="H594" s="2"/>
      <c r="I594" s="2" t="str">
        <f t="shared" si="35"/>
        <v/>
      </c>
      <c r="J594" s="2" t="str">
        <f t="shared" si="36"/>
        <v/>
      </c>
      <c r="K594" s="4" t="str">
        <f t="shared" si="34"/>
        <v/>
      </c>
      <c r="L594" s="43" t="str">
        <f t="shared" si="37"/>
        <v/>
      </c>
      <c r="M594" s="6" t="str">
        <f t="array" aca="1" ref="M594" ca="1">IFERROR(INDIRECT("I"&amp;(MAX(($H$1:H593=H594)*ROW($A$1:A593)))),"")</f>
        <v/>
      </c>
      <c r="N594" s="6" t="str">
        <f>IFERROR(INDEX(I595:$I$30000,MATCH(H594,H595:$H$30000,0),0),"")</f>
        <v/>
      </c>
    </row>
    <row r="595" spans="1:14" hidden="1" x14ac:dyDescent="0.25">
      <c r="A595" s="8">
        <v>42921</v>
      </c>
      <c r="B595" s="9">
        <v>0.8569444444444444</v>
      </c>
      <c r="C595" s="7">
        <v>12470.95</v>
      </c>
      <c r="D595" s="7">
        <v>12471.45</v>
      </c>
      <c r="E595" s="7">
        <v>12470.75</v>
      </c>
      <c r="F595" s="7">
        <v>12471.45</v>
      </c>
      <c r="G595" s="7">
        <v>12470</v>
      </c>
      <c r="H595" s="2"/>
      <c r="I595" s="2" t="str">
        <f t="shared" si="35"/>
        <v/>
      </c>
      <c r="J595" s="2" t="str">
        <f t="shared" si="36"/>
        <v/>
      </c>
      <c r="K595" s="4" t="str">
        <f t="shared" si="34"/>
        <v/>
      </c>
      <c r="L595" s="43" t="str">
        <f t="shared" si="37"/>
        <v/>
      </c>
      <c r="M595" s="6" t="str">
        <f t="array" aca="1" ref="M595" ca="1">IFERROR(INDIRECT("I"&amp;(MAX(($H$1:H594=H595)*ROW($A$1:A594)))),"")</f>
        <v/>
      </c>
      <c r="N595" s="6" t="str">
        <f>IFERROR(INDEX(I596:$I$30000,MATCH(H595,H596:$H$30000,0),0),"")</f>
        <v/>
      </c>
    </row>
    <row r="596" spans="1:14" hidden="1" x14ac:dyDescent="0.25">
      <c r="A596" s="8">
        <v>42921</v>
      </c>
      <c r="B596" s="9">
        <v>0.85763888888888884</v>
      </c>
      <c r="C596" s="7">
        <v>12471.45</v>
      </c>
      <c r="D596" s="7">
        <v>12471.95</v>
      </c>
      <c r="E596" s="7">
        <v>12470.75</v>
      </c>
      <c r="F596" s="7">
        <v>12471.95</v>
      </c>
      <c r="G596" s="7">
        <v>12470</v>
      </c>
      <c r="H596" s="2"/>
      <c r="I596" s="2" t="str">
        <f t="shared" si="35"/>
        <v/>
      </c>
      <c r="J596" s="2" t="str">
        <f t="shared" si="36"/>
        <v/>
      </c>
      <c r="K596" s="4" t="str">
        <f t="shared" si="34"/>
        <v/>
      </c>
      <c r="L596" s="43" t="str">
        <f t="shared" si="37"/>
        <v/>
      </c>
      <c r="M596" s="6" t="str">
        <f t="array" aca="1" ref="M596" ca="1">IFERROR(INDIRECT("I"&amp;(MAX(($H$1:H595=H596)*ROW($A$1:A595)))),"")</f>
        <v/>
      </c>
      <c r="N596" s="6" t="str">
        <f>IFERROR(INDEX(I597:$I$30000,MATCH(H596,H597:$H$30000,0),0),"")</f>
        <v/>
      </c>
    </row>
    <row r="597" spans="1:14" hidden="1" x14ac:dyDescent="0.25">
      <c r="A597" s="8">
        <v>42921</v>
      </c>
      <c r="B597" s="9">
        <v>0.85833333333333339</v>
      </c>
      <c r="C597" s="7">
        <v>12471.95</v>
      </c>
      <c r="D597" s="7">
        <v>12472.25</v>
      </c>
      <c r="E597" s="7">
        <v>12469.95</v>
      </c>
      <c r="F597" s="7">
        <v>12470.75</v>
      </c>
      <c r="G597" s="7">
        <v>12471</v>
      </c>
      <c r="H597" s="2"/>
      <c r="I597" s="2" t="str">
        <f t="shared" si="35"/>
        <v/>
      </c>
      <c r="J597" s="2" t="str">
        <f t="shared" si="36"/>
        <v/>
      </c>
      <c r="K597" s="4" t="str">
        <f t="shared" si="34"/>
        <v/>
      </c>
      <c r="L597" s="43" t="str">
        <f t="shared" si="37"/>
        <v/>
      </c>
      <c r="M597" s="6" t="str">
        <f t="array" aca="1" ref="M597" ca="1">IFERROR(INDIRECT("I"&amp;(MAX(($H$1:H596=H597)*ROW($A$1:A596)))),"")</f>
        <v/>
      </c>
      <c r="N597" s="6" t="str">
        <f>IFERROR(INDEX(I598:$I$30000,MATCH(H597,H598:$H$30000,0),0),"")</f>
        <v/>
      </c>
    </row>
    <row r="598" spans="1:14" hidden="1" x14ac:dyDescent="0.25">
      <c r="A598" s="8">
        <v>42921</v>
      </c>
      <c r="B598" s="9">
        <v>0.85902777777777783</v>
      </c>
      <c r="C598" s="7">
        <v>12470.75</v>
      </c>
      <c r="D598" s="7">
        <v>12471.45</v>
      </c>
      <c r="E598" s="7">
        <v>12470.45</v>
      </c>
      <c r="F598" s="7">
        <v>12471.25</v>
      </c>
      <c r="G598" s="7">
        <v>12471</v>
      </c>
      <c r="H598" s="2"/>
      <c r="I598" s="2" t="str">
        <f t="shared" si="35"/>
        <v/>
      </c>
      <c r="J598" s="2" t="str">
        <f t="shared" si="36"/>
        <v/>
      </c>
      <c r="K598" s="4" t="str">
        <f t="shared" si="34"/>
        <v/>
      </c>
      <c r="L598" s="43" t="str">
        <f t="shared" si="37"/>
        <v/>
      </c>
      <c r="M598" s="6" t="str">
        <f t="array" aca="1" ref="M598" ca="1">IFERROR(INDIRECT("I"&amp;(MAX(($H$1:H597=H598)*ROW($A$1:A597)))),"")</f>
        <v/>
      </c>
      <c r="N598" s="6" t="str">
        <f>IFERROR(INDEX(I599:$I$30000,MATCH(H598,H599:$H$30000,0),0),"")</f>
        <v/>
      </c>
    </row>
    <row r="599" spans="1:14" hidden="1" x14ac:dyDescent="0.25">
      <c r="A599" s="8">
        <v>42921</v>
      </c>
      <c r="B599" s="9">
        <v>0.85972222222222217</v>
      </c>
      <c r="C599" s="7">
        <v>12471.25</v>
      </c>
      <c r="D599" s="7">
        <v>12473.45</v>
      </c>
      <c r="E599" s="7">
        <v>12470.45</v>
      </c>
      <c r="F599" s="7">
        <v>12473.45</v>
      </c>
      <c r="G599" s="7">
        <v>12472</v>
      </c>
      <c r="H599" s="2"/>
      <c r="I599" s="2" t="str">
        <f t="shared" si="35"/>
        <v/>
      </c>
      <c r="J599" s="2" t="str">
        <f t="shared" si="36"/>
        <v/>
      </c>
      <c r="K599" s="4" t="str">
        <f t="shared" si="34"/>
        <v/>
      </c>
      <c r="L599" s="43" t="str">
        <f t="shared" si="37"/>
        <v/>
      </c>
      <c r="M599" s="6" t="str">
        <f t="array" aca="1" ref="M599" ca="1">IFERROR(INDIRECT("I"&amp;(MAX(($H$1:H598=H599)*ROW($A$1:A598)))),"")</f>
        <v/>
      </c>
      <c r="N599" s="6" t="str">
        <f>IFERROR(INDEX(I600:$I$30000,MATCH(H599,H600:$H$30000,0),0),"")</f>
        <v/>
      </c>
    </row>
    <row r="600" spans="1:14" hidden="1" x14ac:dyDescent="0.25">
      <c r="A600" s="8">
        <v>42921</v>
      </c>
      <c r="B600" s="9">
        <v>0.86041666666666661</v>
      </c>
      <c r="C600" s="7">
        <v>12473.45</v>
      </c>
      <c r="D600" s="7">
        <v>12473.75</v>
      </c>
      <c r="E600" s="7">
        <v>12472.25</v>
      </c>
      <c r="F600" s="7">
        <v>12472.45</v>
      </c>
      <c r="G600" s="7">
        <v>12472</v>
      </c>
      <c r="H600" s="2"/>
      <c r="I600" s="2" t="str">
        <f t="shared" si="35"/>
        <v/>
      </c>
      <c r="J600" s="2" t="str">
        <f t="shared" si="36"/>
        <v/>
      </c>
      <c r="K600" s="4" t="str">
        <f t="shared" si="34"/>
        <v/>
      </c>
      <c r="L600" s="43" t="str">
        <f t="shared" si="37"/>
        <v/>
      </c>
      <c r="M600" s="6" t="str">
        <f t="array" aca="1" ref="M600" ca="1">IFERROR(INDIRECT("I"&amp;(MAX(($H$1:H599=H600)*ROW($A$1:A599)))),"")</f>
        <v/>
      </c>
      <c r="N600" s="6" t="str">
        <f>IFERROR(INDEX(I601:$I$30000,MATCH(H600,H601:$H$30000,0),0),"")</f>
        <v/>
      </c>
    </row>
    <row r="601" spans="1:14" hidden="1" x14ac:dyDescent="0.25">
      <c r="A601" s="8">
        <v>42921</v>
      </c>
      <c r="B601" s="9">
        <v>0.86111111111111116</v>
      </c>
      <c r="C601" s="7">
        <v>12472.45</v>
      </c>
      <c r="D601" s="7">
        <v>12473.45</v>
      </c>
      <c r="E601" s="7">
        <v>12471.75</v>
      </c>
      <c r="F601" s="7">
        <v>12472.45</v>
      </c>
      <c r="G601" s="7">
        <v>12473</v>
      </c>
      <c r="H601" s="2"/>
      <c r="I601" s="2" t="str">
        <f t="shared" si="35"/>
        <v/>
      </c>
      <c r="J601" s="2" t="str">
        <f t="shared" si="36"/>
        <v/>
      </c>
      <c r="K601" s="4" t="str">
        <f t="shared" si="34"/>
        <v/>
      </c>
      <c r="L601" s="43" t="str">
        <f t="shared" si="37"/>
        <v/>
      </c>
      <c r="M601" s="6" t="str">
        <f t="array" aca="1" ref="M601" ca="1">IFERROR(INDIRECT("I"&amp;(MAX(($H$1:H600=H601)*ROW($A$1:A600)))),"")</f>
        <v/>
      </c>
      <c r="N601" s="6" t="str">
        <f>IFERROR(INDEX(I602:$I$30000,MATCH(H601,H602:$H$30000,0),0),"")</f>
        <v/>
      </c>
    </row>
    <row r="602" spans="1:14" hidden="1" x14ac:dyDescent="0.25">
      <c r="A602" s="8">
        <v>42921</v>
      </c>
      <c r="B602" s="9">
        <v>0.8618055555555556</v>
      </c>
      <c r="C602" s="7">
        <v>12472.45</v>
      </c>
      <c r="D602" s="7">
        <v>12472.45</v>
      </c>
      <c r="E602" s="7">
        <v>12472.25</v>
      </c>
      <c r="F602" s="7">
        <v>12472.45</v>
      </c>
      <c r="G602" s="7">
        <v>12473</v>
      </c>
      <c r="H602" s="2"/>
      <c r="I602" s="2" t="str">
        <f t="shared" si="35"/>
        <v/>
      </c>
      <c r="J602" s="2" t="str">
        <f t="shared" si="36"/>
        <v/>
      </c>
      <c r="K602" s="4" t="str">
        <f t="shared" si="34"/>
        <v/>
      </c>
      <c r="L602" s="43" t="str">
        <f t="shared" si="37"/>
        <v/>
      </c>
      <c r="M602" s="6" t="str">
        <f t="array" aca="1" ref="M602" ca="1">IFERROR(INDIRECT("I"&amp;(MAX(($H$1:H601=H602)*ROW($A$1:A601)))),"")</f>
        <v/>
      </c>
      <c r="N602" s="6" t="str">
        <f>IFERROR(INDEX(I603:$I$30000,MATCH(H602,H603:$H$30000,0),0),"")</f>
        <v/>
      </c>
    </row>
    <row r="603" spans="1:14" hidden="1" x14ac:dyDescent="0.25">
      <c r="A603" s="8">
        <v>42921</v>
      </c>
      <c r="B603" s="9">
        <v>0.86249999999999993</v>
      </c>
      <c r="C603" s="7">
        <v>12472.45</v>
      </c>
      <c r="D603" s="7">
        <v>12472.45</v>
      </c>
      <c r="E603" s="7">
        <v>12471.45</v>
      </c>
      <c r="F603" s="7">
        <v>12472.45</v>
      </c>
      <c r="G603" s="7">
        <v>12474</v>
      </c>
      <c r="H603" s="2"/>
      <c r="I603" s="2" t="str">
        <f t="shared" si="35"/>
        <v/>
      </c>
      <c r="J603" s="2" t="str">
        <f t="shared" si="36"/>
        <v/>
      </c>
      <c r="K603" s="4" t="str">
        <f t="shared" si="34"/>
        <v/>
      </c>
      <c r="L603" s="43" t="str">
        <f t="shared" si="37"/>
        <v/>
      </c>
      <c r="M603" s="6" t="str">
        <f t="array" aca="1" ref="M603" ca="1">IFERROR(INDIRECT("I"&amp;(MAX(($H$1:H602=H603)*ROW($A$1:A602)))),"")</f>
        <v/>
      </c>
      <c r="N603" s="6" t="str">
        <f>IFERROR(INDEX(I604:$I$30000,MATCH(H603,H604:$H$30000,0),0),"")</f>
        <v/>
      </c>
    </row>
    <row r="604" spans="1:14" hidden="1" x14ac:dyDescent="0.25">
      <c r="A604" s="8">
        <v>42921</v>
      </c>
      <c r="B604" s="9">
        <v>0.86319444444444438</v>
      </c>
      <c r="C604" s="7">
        <v>12472.45</v>
      </c>
      <c r="D604" s="7">
        <v>12474.25</v>
      </c>
      <c r="E604" s="7">
        <v>12471.75</v>
      </c>
      <c r="F604" s="7">
        <v>12471.75</v>
      </c>
      <c r="G604" s="7">
        <v>12474</v>
      </c>
      <c r="H604" s="2"/>
      <c r="I604" s="2" t="str">
        <f t="shared" si="35"/>
        <v/>
      </c>
      <c r="J604" s="2" t="str">
        <f t="shared" si="36"/>
        <v/>
      </c>
      <c r="K604" s="4" t="str">
        <f t="shared" si="34"/>
        <v/>
      </c>
      <c r="L604" s="43" t="str">
        <f t="shared" si="37"/>
        <v/>
      </c>
      <c r="M604" s="6" t="str">
        <f t="array" aca="1" ref="M604" ca="1">IFERROR(INDIRECT("I"&amp;(MAX(($H$1:H603=H604)*ROW($A$1:A603)))),"")</f>
        <v/>
      </c>
      <c r="N604" s="6" t="str">
        <f>IFERROR(INDEX(I605:$I$30000,MATCH(H604,H605:$H$30000,0),0),"")</f>
        <v/>
      </c>
    </row>
    <row r="605" spans="1:14" hidden="1" x14ac:dyDescent="0.25">
      <c r="A605" s="8">
        <v>42921</v>
      </c>
      <c r="B605" s="9">
        <v>0.86388888888888893</v>
      </c>
      <c r="C605" s="7">
        <v>12471.75</v>
      </c>
      <c r="D605" s="7">
        <v>12471.95</v>
      </c>
      <c r="E605" s="7">
        <v>12467.95</v>
      </c>
      <c r="F605" s="7">
        <v>12469.75</v>
      </c>
      <c r="G605" s="7">
        <v>12474</v>
      </c>
      <c r="H605" s="2"/>
      <c r="I605" s="2" t="str">
        <f t="shared" si="35"/>
        <v/>
      </c>
      <c r="J605" s="2" t="str">
        <f t="shared" si="36"/>
        <v/>
      </c>
      <c r="K605" s="4" t="str">
        <f t="shared" si="34"/>
        <v/>
      </c>
      <c r="L605" s="43" t="str">
        <f t="shared" si="37"/>
        <v/>
      </c>
      <c r="M605" s="6" t="str">
        <f t="array" aca="1" ref="M605" ca="1">IFERROR(INDIRECT("I"&amp;(MAX(($H$1:H604=H605)*ROW($A$1:A604)))),"")</f>
        <v/>
      </c>
      <c r="N605" s="6" t="str">
        <f>IFERROR(INDEX(I606:$I$30000,MATCH(H605,H606:$H$30000,0),0),"")</f>
        <v/>
      </c>
    </row>
    <row r="606" spans="1:14" hidden="1" x14ac:dyDescent="0.25">
      <c r="A606" s="8">
        <v>42921</v>
      </c>
      <c r="B606" s="9">
        <v>0.86458333333333337</v>
      </c>
      <c r="C606" s="7">
        <v>12469.75</v>
      </c>
      <c r="D606" s="7">
        <v>12470.25</v>
      </c>
      <c r="E606" s="7">
        <v>12468.75</v>
      </c>
      <c r="F606" s="7">
        <v>12470.25</v>
      </c>
      <c r="G606" s="7">
        <v>12473</v>
      </c>
      <c r="H606" s="2"/>
      <c r="I606" s="2" t="str">
        <f t="shared" si="35"/>
        <v/>
      </c>
      <c r="J606" s="2" t="str">
        <f t="shared" si="36"/>
        <v/>
      </c>
      <c r="K606" s="4" t="str">
        <f t="shared" si="34"/>
        <v/>
      </c>
      <c r="L606" s="43" t="str">
        <f t="shared" si="37"/>
        <v/>
      </c>
      <c r="M606" s="6" t="str">
        <f t="array" aca="1" ref="M606" ca="1">IFERROR(INDIRECT("I"&amp;(MAX(($H$1:H605=H606)*ROW($A$1:A605)))),"")</f>
        <v/>
      </c>
      <c r="N606" s="6" t="str">
        <f>IFERROR(INDEX(I607:$I$30000,MATCH(H606,H607:$H$30000,0),0),"")</f>
        <v/>
      </c>
    </row>
    <row r="607" spans="1:14" hidden="1" x14ac:dyDescent="0.25">
      <c r="A607" s="8">
        <v>42921</v>
      </c>
      <c r="B607" s="9">
        <v>0.8652777777777777</v>
      </c>
      <c r="C607" s="7">
        <v>12470.25</v>
      </c>
      <c r="D607" s="7">
        <v>12470.95</v>
      </c>
      <c r="E607" s="7">
        <v>12468.95</v>
      </c>
      <c r="F607" s="7">
        <v>12469.95</v>
      </c>
      <c r="G607" s="7">
        <v>12472</v>
      </c>
      <c r="H607" s="2"/>
      <c r="I607" s="2" t="str">
        <f t="shared" si="35"/>
        <v/>
      </c>
      <c r="J607" s="2" t="str">
        <f t="shared" si="36"/>
        <v/>
      </c>
      <c r="K607" s="4" t="str">
        <f t="shared" si="34"/>
        <v/>
      </c>
      <c r="L607" s="43" t="str">
        <f t="shared" si="37"/>
        <v/>
      </c>
      <c r="M607" s="6" t="str">
        <f t="array" aca="1" ref="M607" ca="1">IFERROR(INDIRECT("I"&amp;(MAX(($H$1:H606=H607)*ROW($A$1:A606)))),"")</f>
        <v/>
      </c>
      <c r="N607" s="6" t="str">
        <f>IFERROR(INDEX(I608:$I$30000,MATCH(H607,H608:$H$30000,0),0),"")</f>
        <v/>
      </c>
    </row>
    <row r="608" spans="1:14" hidden="1" x14ac:dyDescent="0.25">
      <c r="A608" s="8">
        <v>42921</v>
      </c>
      <c r="B608" s="9">
        <v>0.86597222222222225</v>
      </c>
      <c r="C608" s="7">
        <v>12469.95</v>
      </c>
      <c r="D608" s="7">
        <v>12471.95</v>
      </c>
      <c r="E608" s="7">
        <v>12469.75</v>
      </c>
      <c r="F608" s="7">
        <v>12471.95</v>
      </c>
      <c r="G608" s="7">
        <v>12472</v>
      </c>
      <c r="H608" s="2"/>
      <c r="I608" s="2" t="str">
        <f t="shared" si="35"/>
        <v/>
      </c>
      <c r="J608" s="2" t="str">
        <f t="shared" si="36"/>
        <v/>
      </c>
      <c r="K608" s="4" t="str">
        <f t="shared" si="34"/>
        <v/>
      </c>
      <c r="L608" s="43" t="str">
        <f t="shared" si="37"/>
        <v/>
      </c>
      <c r="M608" s="6" t="str">
        <f t="array" aca="1" ref="M608" ca="1">IFERROR(INDIRECT("I"&amp;(MAX(($H$1:H607=H608)*ROW($A$1:A607)))),"")</f>
        <v/>
      </c>
      <c r="N608" s="6" t="str">
        <f>IFERROR(INDEX(I609:$I$30000,MATCH(H608,H609:$H$30000,0),0),"")</f>
        <v/>
      </c>
    </row>
    <row r="609" spans="1:14" hidden="1" x14ac:dyDescent="0.25">
      <c r="A609" s="8">
        <v>42921</v>
      </c>
      <c r="B609" s="9">
        <v>0.8666666666666667</v>
      </c>
      <c r="C609" s="7">
        <v>12471.95</v>
      </c>
      <c r="D609" s="7">
        <v>12471.95</v>
      </c>
      <c r="E609" s="7">
        <v>12463.95</v>
      </c>
      <c r="F609" s="7">
        <v>12465.95</v>
      </c>
      <c r="G609" s="7">
        <v>12471</v>
      </c>
      <c r="H609" s="2"/>
      <c r="I609" s="2" t="str">
        <f t="shared" si="35"/>
        <v/>
      </c>
      <c r="J609" s="2" t="str">
        <f t="shared" si="36"/>
        <v/>
      </c>
      <c r="K609" s="4" t="str">
        <f t="shared" si="34"/>
        <v/>
      </c>
      <c r="L609" s="43" t="str">
        <f t="shared" si="37"/>
        <v/>
      </c>
      <c r="M609" s="6" t="str">
        <f t="array" aca="1" ref="M609" ca="1">IFERROR(INDIRECT("I"&amp;(MAX(($H$1:H608=H609)*ROW($A$1:A608)))),"")</f>
        <v/>
      </c>
      <c r="N609" s="6" t="str">
        <f>IFERROR(INDEX(I610:$I$30000,MATCH(H609,H610:$H$30000,0),0),"")</f>
        <v/>
      </c>
    </row>
    <row r="610" spans="1:14" hidden="1" x14ac:dyDescent="0.25">
      <c r="A610" s="8">
        <v>42921</v>
      </c>
      <c r="B610" s="9">
        <v>0.86736111111111114</v>
      </c>
      <c r="C610" s="7">
        <v>12465.95</v>
      </c>
      <c r="D610" s="7">
        <v>12468.15</v>
      </c>
      <c r="E610" s="7">
        <v>12463.95</v>
      </c>
      <c r="F610" s="7">
        <v>12464.95</v>
      </c>
      <c r="G610" s="7">
        <v>12470</v>
      </c>
      <c r="H610" s="2"/>
      <c r="I610" s="2" t="str">
        <f t="shared" si="35"/>
        <v/>
      </c>
      <c r="J610" s="2" t="str">
        <f t="shared" si="36"/>
        <v/>
      </c>
      <c r="K610" s="4" t="str">
        <f t="shared" si="34"/>
        <v/>
      </c>
      <c r="L610" s="43" t="str">
        <f t="shared" si="37"/>
        <v/>
      </c>
      <c r="M610" s="6" t="str">
        <f t="array" aca="1" ref="M610" ca="1">IFERROR(INDIRECT("I"&amp;(MAX(($H$1:H609=H610)*ROW($A$1:A609)))),"")</f>
        <v/>
      </c>
      <c r="N610" s="6" t="str">
        <f>IFERROR(INDEX(I611:$I$30000,MATCH(H610,H611:$H$30000,0),0),"")</f>
        <v/>
      </c>
    </row>
    <row r="611" spans="1:14" hidden="1" x14ac:dyDescent="0.25">
      <c r="A611" s="8">
        <v>42921</v>
      </c>
      <c r="B611" s="9">
        <v>0.86805555555555547</v>
      </c>
      <c r="C611" s="7">
        <v>12464.95</v>
      </c>
      <c r="D611" s="7">
        <v>12467.15</v>
      </c>
      <c r="E611" s="7">
        <v>12465.25</v>
      </c>
      <c r="F611" s="7">
        <v>12465.45</v>
      </c>
      <c r="G611" s="7">
        <v>12469</v>
      </c>
      <c r="H611" s="2"/>
      <c r="I611" s="2" t="str">
        <f t="shared" si="35"/>
        <v/>
      </c>
      <c r="J611" s="2" t="str">
        <f t="shared" si="36"/>
        <v/>
      </c>
      <c r="K611" s="4" t="str">
        <f t="shared" si="34"/>
        <v/>
      </c>
      <c r="L611" s="43" t="str">
        <f t="shared" si="37"/>
        <v/>
      </c>
      <c r="M611" s="6" t="str">
        <f t="array" aca="1" ref="M611" ca="1">IFERROR(INDIRECT("I"&amp;(MAX(($H$1:H610=H611)*ROW($A$1:A610)))),"")</f>
        <v/>
      </c>
      <c r="N611" s="6" t="str">
        <f>IFERROR(INDEX(I612:$I$30000,MATCH(H611,H612:$H$30000,0),0),"")</f>
        <v/>
      </c>
    </row>
    <row r="612" spans="1:14" hidden="1" x14ac:dyDescent="0.25">
      <c r="A612" s="8">
        <v>42921</v>
      </c>
      <c r="B612" s="9">
        <v>0.86875000000000002</v>
      </c>
      <c r="C612" s="7">
        <v>12465.45</v>
      </c>
      <c r="D612" s="7">
        <v>12465.25</v>
      </c>
      <c r="E612" s="7">
        <v>12463.75</v>
      </c>
      <c r="F612" s="7">
        <v>12464.45</v>
      </c>
      <c r="G612" s="7">
        <v>12469</v>
      </c>
      <c r="H612" s="2"/>
      <c r="I612" s="2" t="str">
        <f t="shared" si="35"/>
        <v/>
      </c>
      <c r="J612" s="2" t="str">
        <f t="shared" si="36"/>
        <v/>
      </c>
      <c r="K612" s="4" t="str">
        <f t="shared" si="34"/>
        <v/>
      </c>
      <c r="L612" s="43" t="str">
        <f t="shared" si="37"/>
        <v/>
      </c>
      <c r="M612" s="6" t="str">
        <f t="array" aca="1" ref="M612" ca="1">IFERROR(INDIRECT("I"&amp;(MAX(($H$1:H611=H612)*ROW($A$1:A611)))),"")</f>
        <v/>
      </c>
      <c r="N612" s="6" t="str">
        <f>IFERROR(INDEX(I613:$I$30000,MATCH(H612,H613:$H$30000,0),0),"")</f>
        <v/>
      </c>
    </row>
    <row r="613" spans="1:14" hidden="1" x14ac:dyDescent="0.25">
      <c r="A613" s="8">
        <v>42921</v>
      </c>
      <c r="B613" s="9">
        <v>0.86944444444444446</v>
      </c>
      <c r="C613" s="7">
        <v>12464.45</v>
      </c>
      <c r="D613" s="7">
        <v>12468.45</v>
      </c>
      <c r="E613" s="7">
        <v>12464.45</v>
      </c>
      <c r="F613" s="7">
        <v>12468.45</v>
      </c>
      <c r="G613" s="7">
        <v>12468</v>
      </c>
      <c r="H613" s="2"/>
      <c r="I613" s="2" t="str">
        <f t="shared" si="35"/>
        <v/>
      </c>
      <c r="J613" s="2" t="str">
        <f t="shared" si="36"/>
        <v/>
      </c>
      <c r="K613" s="4" t="str">
        <f t="shared" si="34"/>
        <v/>
      </c>
      <c r="L613" s="43" t="str">
        <f t="shared" si="37"/>
        <v/>
      </c>
      <c r="M613" s="6" t="str">
        <f t="array" aca="1" ref="M613" ca="1">IFERROR(INDIRECT("I"&amp;(MAX(($H$1:H612=H613)*ROW($A$1:A612)))),"")</f>
        <v/>
      </c>
      <c r="N613" s="6" t="str">
        <f>IFERROR(INDEX(I614:$I$30000,MATCH(H613,H614:$H$30000,0),0),"")</f>
        <v/>
      </c>
    </row>
    <row r="614" spans="1:14" hidden="1" x14ac:dyDescent="0.25">
      <c r="A614" s="8">
        <v>42921</v>
      </c>
      <c r="B614" s="9">
        <v>0.87013888888888891</v>
      </c>
      <c r="C614" s="7">
        <v>12468.45</v>
      </c>
      <c r="D614" s="7">
        <v>12470.75</v>
      </c>
      <c r="E614" s="7">
        <v>12468.25</v>
      </c>
      <c r="F614" s="7">
        <v>12468.25</v>
      </c>
      <c r="G614" s="7">
        <v>12467</v>
      </c>
      <c r="H614" s="2"/>
      <c r="I614" s="2" t="str">
        <f t="shared" si="35"/>
        <v/>
      </c>
      <c r="J614" s="2" t="str">
        <f t="shared" si="36"/>
        <v/>
      </c>
      <c r="K614" s="4" t="str">
        <f t="shared" si="34"/>
        <v/>
      </c>
      <c r="L614" s="43" t="str">
        <f t="shared" si="37"/>
        <v/>
      </c>
      <c r="M614" s="6" t="str">
        <f t="array" aca="1" ref="M614" ca="1">IFERROR(INDIRECT("I"&amp;(MAX(($H$1:H613=H614)*ROW($A$1:A613)))),"")</f>
        <v/>
      </c>
      <c r="N614" s="6" t="str">
        <f>IFERROR(INDEX(I615:$I$30000,MATCH(H614,H615:$H$30000,0),0),"")</f>
        <v/>
      </c>
    </row>
    <row r="615" spans="1:14" hidden="1" x14ac:dyDescent="0.25">
      <c r="A615" s="8">
        <v>42921</v>
      </c>
      <c r="B615" s="9">
        <v>0.87083333333333324</v>
      </c>
      <c r="C615" s="7">
        <v>12468.25</v>
      </c>
      <c r="D615" s="7">
        <v>12469.45</v>
      </c>
      <c r="E615" s="7">
        <v>12466.75</v>
      </c>
      <c r="F615" s="7">
        <v>12466.75</v>
      </c>
      <c r="G615" s="7">
        <v>12467</v>
      </c>
      <c r="H615" s="2"/>
      <c r="I615" s="2" t="str">
        <f t="shared" si="35"/>
        <v/>
      </c>
      <c r="J615" s="2" t="str">
        <f t="shared" si="36"/>
        <v/>
      </c>
      <c r="K615" s="4" t="str">
        <f t="shared" si="34"/>
        <v/>
      </c>
      <c r="L615" s="43" t="str">
        <f t="shared" si="37"/>
        <v/>
      </c>
      <c r="M615" s="6" t="str">
        <f t="array" aca="1" ref="M615" ca="1">IFERROR(INDIRECT("I"&amp;(MAX(($H$1:H614=H615)*ROW($A$1:A614)))),"")</f>
        <v/>
      </c>
      <c r="N615" s="6" t="str">
        <f>IFERROR(INDEX(I616:$I$30000,MATCH(H615,H616:$H$30000,0),0),"")</f>
        <v/>
      </c>
    </row>
    <row r="616" spans="1:14" hidden="1" x14ac:dyDescent="0.25">
      <c r="A616" s="8">
        <v>42921</v>
      </c>
      <c r="B616" s="9">
        <v>0.87152777777777779</v>
      </c>
      <c r="C616" s="7">
        <v>12466.75</v>
      </c>
      <c r="D616" s="7">
        <v>12467.95</v>
      </c>
      <c r="E616" s="7">
        <v>12464.45</v>
      </c>
      <c r="F616" s="7">
        <v>12464.45</v>
      </c>
      <c r="G616" s="7">
        <v>12466</v>
      </c>
      <c r="H616" s="2"/>
      <c r="I616" s="2" t="str">
        <f t="shared" si="35"/>
        <v/>
      </c>
      <c r="J616" s="2" t="str">
        <f t="shared" si="36"/>
        <v/>
      </c>
      <c r="K616" s="4" t="str">
        <f t="shared" si="34"/>
        <v/>
      </c>
      <c r="L616" s="43" t="str">
        <f t="shared" si="37"/>
        <v/>
      </c>
      <c r="M616" s="6" t="str">
        <f t="array" aca="1" ref="M616" ca="1">IFERROR(INDIRECT("I"&amp;(MAX(($H$1:H615=H616)*ROW($A$1:A615)))),"")</f>
        <v/>
      </c>
      <c r="N616" s="6" t="str">
        <f>IFERROR(INDEX(I617:$I$30000,MATCH(H616,H617:$H$30000,0),0),"")</f>
        <v/>
      </c>
    </row>
    <row r="617" spans="1:14" hidden="1" x14ac:dyDescent="0.25">
      <c r="A617" s="8">
        <v>42921</v>
      </c>
      <c r="B617" s="9">
        <v>0.87222222222222223</v>
      </c>
      <c r="C617" s="7">
        <v>12464.45</v>
      </c>
      <c r="D617" s="7">
        <v>12465.95</v>
      </c>
      <c r="E617" s="7">
        <v>12463.75</v>
      </c>
      <c r="F617" s="7">
        <v>12464.95</v>
      </c>
      <c r="G617" s="7">
        <v>12465</v>
      </c>
      <c r="H617" s="2"/>
      <c r="I617" s="2" t="str">
        <f t="shared" si="35"/>
        <v/>
      </c>
      <c r="J617" s="2" t="str">
        <f t="shared" si="36"/>
        <v/>
      </c>
      <c r="K617" s="4" t="str">
        <f t="shared" si="34"/>
        <v/>
      </c>
      <c r="L617" s="43" t="str">
        <f t="shared" si="37"/>
        <v/>
      </c>
      <c r="M617" s="6" t="str">
        <f t="array" aca="1" ref="M617" ca="1">IFERROR(INDIRECT("I"&amp;(MAX(($H$1:H616=H617)*ROW($A$1:A616)))),"")</f>
        <v/>
      </c>
      <c r="N617" s="6" t="str">
        <f>IFERROR(INDEX(I618:$I$30000,MATCH(H617,H618:$H$30000,0),0),"")</f>
        <v/>
      </c>
    </row>
    <row r="618" spans="1:14" hidden="1" x14ac:dyDescent="0.25">
      <c r="A618" s="8">
        <v>42921</v>
      </c>
      <c r="B618" s="9">
        <v>0.87291666666666667</v>
      </c>
      <c r="C618" s="7">
        <v>12464.95</v>
      </c>
      <c r="D618" s="7">
        <v>12465.95</v>
      </c>
      <c r="E618" s="7">
        <v>12463.95</v>
      </c>
      <c r="F618" s="7">
        <v>12464.95</v>
      </c>
      <c r="G618" s="7">
        <v>12465</v>
      </c>
      <c r="H618" s="2"/>
      <c r="I618" s="2" t="str">
        <f t="shared" si="35"/>
        <v/>
      </c>
      <c r="J618" s="2" t="str">
        <f t="shared" si="36"/>
        <v/>
      </c>
      <c r="K618" s="4" t="str">
        <f t="shared" si="34"/>
        <v/>
      </c>
      <c r="L618" s="43" t="str">
        <f t="shared" si="37"/>
        <v/>
      </c>
      <c r="M618" s="6" t="str">
        <f t="array" aca="1" ref="M618" ca="1">IFERROR(INDIRECT("I"&amp;(MAX(($H$1:H617=H618)*ROW($A$1:A617)))),"")</f>
        <v/>
      </c>
      <c r="N618" s="6" t="str">
        <f>IFERROR(INDEX(I619:$I$30000,MATCH(H618,H619:$H$30000,0),0),"")</f>
        <v/>
      </c>
    </row>
    <row r="619" spans="1:14" hidden="1" x14ac:dyDescent="0.25">
      <c r="A619" s="8">
        <v>42921</v>
      </c>
      <c r="B619" s="9">
        <v>0.87361111111111101</v>
      </c>
      <c r="C619" s="7">
        <v>12464.95</v>
      </c>
      <c r="D619" s="7">
        <v>12465.25</v>
      </c>
      <c r="E619" s="7">
        <v>12462.95</v>
      </c>
      <c r="F619" s="7">
        <v>12463.95</v>
      </c>
      <c r="G619" s="7">
        <v>12464</v>
      </c>
      <c r="H619" s="2"/>
      <c r="I619" s="2" t="str">
        <f t="shared" si="35"/>
        <v/>
      </c>
      <c r="J619" s="2" t="str">
        <f t="shared" si="36"/>
        <v/>
      </c>
      <c r="K619" s="4" t="str">
        <f t="shared" si="34"/>
        <v/>
      </c>
      <c r="L619" s="43" t="str">
        <f t="shared" si="37"/>
        <v/>
      </c>
      <c r="M619" s="6" t="str">
        <f t="array" aca="1" ref="M619" ca="1">IFERROR(INDIRECT("I"&amp;(MAX(($H$1:H618=H619)*ROW($A$1:A618)))),"")</f>
        <v/>
      </c>
      <c r="N619" s="6" t="str">
        <f>IFERROR(INDEX(I620:$I$30000,MATCH(H619,H620:$H$30000,0),0),"")</f>
        <v/>
      </c>
    </row>
    <row r="620" spans="1:14" hidden="1" x14ac:dyDescent="0.25">
      <c r="A620" s="8">
        <v>42921</v>
      </c>
      <c r="B620" s="9">
        <v>0.87430555555555556</v>
      </c>
      <c r="C620" s="7">
        <v>12463.95</v>
      </c>
      <c r="D620" s="7">
        <v>12464.75</v>
      </c>
      <c r="E620" s="7">
        <v>12462.95</v>
      </c>
      <c r="F620" s="7">
        <v>12464.45</v>
      </c>
      <c r="G620" s="7">
        <v>12463</v>
      </c>
      <c r="H620" s="2"/>
      <c r="I620" s="2" t="str">
        <f t="shared" si="35"/>
        <v/>
      </c>
      <c r="J620" s="2" t="str">
        <f t="shared" si="36"/>
        <v/>
      </c>
      <c r="K620" s="4" t="str">
        <f t="shared" si="34"/>
        <v/>
      </c>
      <c r="L620" s="43" t="str">
        <f t="shared" si="37"/>
        <v/>
      </c>
      <c r="M620" s="6" t="str">
        <f t="array" aca="1" ref="M620" ca="1">IFERROR(INDIRECT("I"&amp;(MAX(($H$1:H619=H620)*ROW($A$1:A619)))),"")</f>
        <v/>
      </c>
      <c r="N620" s="6" t="str">
        <f>IFERROR(INDEX(I621:$I$30000,MATCH(H620,H621:$H$30000,0),0),"")</f>
        <v/>
      </c>
    </row>
    <row r="621" spans="1:14" hidden="1" x14ac:dyDescent="0.25">
      <c r="A621" s="8">
        <v>42921</v>
      </c>
      <c r="B621" s="9">
        <v>0.875</v>
      </c>
      <c r="C621" s="7">
        <v>12464.45</v>
      </c>
      <c r="D621" s="7">
        <v>12467.45</v>
      </c>
      <c r="E621" s="7">
        <v>12464.45</v>
      </c>
      <c r="F621" s="7">
        <v>12466.95</v>
      </c>
      <c r="G621" s="7">
        <v>12463</v>
      </c>
      <c r="H621" s="2"/>
      <c r="I621" s="2" t="str">
        <f t="shared" si="35"/>
        <v/>
      </c>
      <c r="J621" s="2" t="str">
        <f t="shared" si="36"/>
        <v/>
      </c>
      <c r="K621" s="4" t="str">
        <f t="shared" si="34"/>
        <v/>
      </c>
      <c r="L621" s="43" t="str">
        <f t="shared" si="37"/>
        <v/>
      </c>
      <c r="M621" s="6" t="str">
        <f t="array" aca="1" ref="M621" ca="1">IFERROR(INDIRECT("I"&amp;(MAX(($H$1:H620=H621)*ROW($A$1:A620)))),"")</f>
        <v/>
      </c>
      <c r="N621" s="6" t="str">
        <f>IFERROR(INDEX(I622:$I$30000,MATCH(H621,H622:$H$30000,0),0),"")</f>
        <v/>
      </c>
    </row>
    <row r="622" spans="1:14" hidden="1" x14ac:dyDescent="0.25">
      <c r="A622" s="8">
        <v>42921</v>
      </c>
      <c r="B622" s="9">
        <v>0.87569444444444444</v>
      </c>
      <c r="C622" s="7">
        <v>12466.95</v>
      </c>
      <c r="D622" s="7">
        <v>12466.95</v>
      </c>
      <c r="E622" s="7">
        <v>12465.45</v>
      </c>
      <c r="F622" s="7">
        <v>12466.75</v>
      </c>
      <c r="G622" s="7">
        <v>12462</v>
      </c>
      <c r="H622" s="2"/>
      <c r="I622" s="2" t="str">
        <f t="shared" si="35"/>
        <v/>
      </c>
      <c r="J622" s="2" t="str">
        <f t="shared" si="36"/>
        <v/>
      </c>
      <c r="K622" s="4" t="str">
        <f t="shared" si="34"/>
        <v/>
      </c>
      <c r="L622" s="43" t="str">
        <f t="shared" si="37"/>
        <v/>
      </c>
      <c r="M622" s="6" t="str">
        <f t="array" aca="1" ref="M622" ca="1">IFERROR(INDIRECT("I"&amp;(MAX(($H$1:H621=H622)*ROW($A$1:A621)))),"")</f>
        <v/>
      </c>
      <c r="N622" s="6" t="str">
        <f>IFERROR(INDEX(I623:$I$30000,MATCH(H622,H623:$H$30000,0),0),"")</f>
        <v/>
      </c>
    </row>
    <row r="623" spans="1:14" hidden="1" x14ac:dyDescent="0.25">
      <c r="A623" s="8">
        <v>42921</v>
      </c>
      <c r="B623" s="9">
        <v>0.87638888888888899</v>
      </c>
      <c r="C623" s="7">
        <v>12466.75</v>
      </c>
      <c r="D623" s="7">
        <v>12467.45</v>
      </c>
      <c r="E623" s="7">
        <v>12465.75</v>
      </c>
      <c r="F623" s="7">
        <v>12465.95</v>
      </c>
      <c r="G623" s="7">
        <v>12461</v>
      </c>
      <c r="H623" s="2"/>
      <c r="I623" s="2" t="str">
        <f t="shared" si="35"/>
        <v/>
      </c>
      <c r="J623" s="2" t="str">
        <f t="shared" si="36"/>
        <v/>
      </c>
      <c r="K623" s="4" t="str">
        <f t="shared" si="34"/>
        <v/>
      </c>
      <c r="L623" s="43" t="str">
        <f t="shared" si="37"/>
        <v/>
      </c>
      <c r="M623" s="6" t="str">
        <f t="array" aca="1" ref="M623" ca="1">IFERROR(INDIRECT("I"&amp;(MAX(($H$1:H622=H623)*ROW($A$1:A622)))),"")</f>
        <v/>
      </c>
      <c r="N623" s="6" t="str">
        <f>IFERROR(INDEX(I624:$I$30000,MATCH(H623,H624:$H$30000,0),0),"")</f>
        <v/>
      </c>
    </row>
    <row r="624" spans="1:14" hidden="1" x14ac:dyDescent="0.25">
      <c r="A624" s="8">
        <v>42921</v>
      </c>
      <c r="B624" s="9">
        <v>0.87708333333333333</v>
      </c>
      <c r="C624" s="7">
        <v>12465.95</v>
      </c>
      <c r="D624" s="7">
        <v>12466.75</v>
      </c>
      <c r="E624" s="7">
        <v>12463.75</v>
      </c>
      <c r="F624" s="7">
        <v>12464.25</v>
      </c>
      <c r="G624" s="7">
        <v>12461</v>
      </c>
      <c r="H624" s="2"/>
      <c r="I624" s="2" t="str">
        <f t="shared" si="35"/>
        <v/>
      </c>
      <c r="J624" s="2" t="str">
        <f t="shared" si="36"/>
        <v/>
      </c>
      <c r="K624" s="4" t="str">
        <f t="shared" si="34"/>
        <v/>
      </c>
      <c r="L624" s="43" t="str">
        <f t="shared" si="37"/>
        <v/>
      </c>
      <c r="M624" s="6" t="str">
        <f t="array" aca="1" ref="M624" ca="1">IFERROR(INDIRECT("I"&amp;(MAX(($H$1:H623=H624)*ROW($A$1:A623)))),"")</f>
        <v/>
      </c>
      <c r="N624" s="6" t="str">
        <f>IFERROR(INDEX(I625:$I$30000,MATCH(H624,H625:$H$30000,0),0),"")</f>
        <v/>
      </c>
    </row>
    <row r="625" spans="1:14" hidden="1" x14ac:dyDescent="0.25">
      <c r="A625" s="8">
        <v>42921</v>
      </c>
      <c r="B625" s="9">
        <v>0.87777777777777777</v>
      </c>
      <c r="C625" s="7">
        <v>12464.25</v>
      </c>
      <c r="D625" s="7">
        <v>12464.45</v>
      </c>
      <c r="E625" s="7">
        <v>12459.95</v>
      </c>
      <c r="F625" s="7">
        <v>12462.75</v>
      </c>
      <c r="G625" s="7">
        <v>12460</v>
      </c>
      <c r="H625" s="2"/>
      <c r="I625" s="2" t="str">
        <f t="shared" si="35"/>
        <v/>
      </c>
      <c r="J625" s="2" t="str">
        <f t="shared" si="36"/>
        <v/>
      </c>
      <c r="K625" s="4" t="str">
        <f t="shared" ref="K625:K688" si="38">IF(H625="","",IF(H625="B",MIN(E625:E1462),IF(H625="H",MAX(D625:D1462))))</f>
        <v/>
      </c>
      <c r="L625" s="43" t="str">
        <f t="shared" si="37"/>
        <v/>
      </c>
      <c r="M625" s="6" t="str">
        <f t="array" aca="1" ref="M625" ca="1">IFERROR(INDIRECT("I"&amp;(MAX(($H$1:H624=H625)*ROW($A$1:A624)))),"")</f>
        <v/>
      </c>
      <c r="N625" s="6" t="str">
        <f>IFERROR(INDEX(I626:$I$30000,MATCH(H625,H626:$H$30000,0),0),"")</f>
        <v/>
      </c>
    </row>
    <row r="626" spans="1:14" hidden="1" x14ac:dyDescent="0.25">
      <c r="A626" s="8">
        <v>42921</v>
      </c>
      <c r="B626" s="9">
        <v>0.87847222222222221</v>
      </c>
      <c r="C626" s="7">
        <v>12462.75</v>
      </c>
      <c r="D626" s="7">
        <v>12462.45</v>
      </c>
      <c r="E626" s="7">
        <v>12460.95</v>
      </c>
      <c r="F626" s="7">
        <v>12461.95</v>
      </c>
      <c r="G626" s="7">
        <v>12461</v>
      </c>
      <c r="H626" s="2"/>
      <c r="I626" s="2" t="str">
        <f t="shared" ref="I626:I689" si="39">+IF(H626="B",E626,IF(H626="H",D626,""))</f>
        <v/>
      </c>
      <c r="J626" s="2" t="str">
        <f t="shared" ref="J626:J689" si="40">IF(H626="B",I626-3,IF(H626="H",I626+3,""))</f>
        <v/>
      </c>
      <c r="K626" s="4" t="str">
        <f t="shared" si="38"/>
        <v/>
      </c>
      <c r="L626" s="43" t="str">
        <f t="shared" si="37"/>
        <v/>
      </c>
      <c r="M626" s="6" t="str">
        <f t="array" aca="1" ref="M626" ca="1">IFERROR(INDIRECT("I"&amp;(MAX(($H$1:H625=H626)*ROW($A$1:A625)))),"")</f>
        <v/>
      </c>
      <c r="N626" s="6" t="str">
        <f>IFERROR(INDEX(I627:$I$30000,MATCH(H626,H627:$H$30000,0),0),"")</f>
        <v/>
      </c>
    </row>
    <row r="627" spans="1:14" hidden="1" x14ac:dyDescent="0.25">
      <c r="A627" s="8">
        <v>42921</v>
      </c>
      <c r="B627" s="9">
        <v>0.87916666666666676</v>
      </c>
      <c r="C627" s="7">
        <v>12461.95</v>
      </c>
      <c r="D627" s="7">
        <v>12462.95</v>
      </c>
      <c r="E627" s="7">
        <v>12461.95</v>
      </c>
      <c r="F627" s="7">
        <v>12462.45</v>
      </c>
      <c r="G627" s="7">
        <v>12462</v>
      </c>
      <c r="H627" s="2"/>
      <c r="I627" s="2" t="str">
        <f t="shared" si="39"/>
        <v/>
      </c>
      <c r="J627" s="2" t="str">
        <f t="shared" si="40"/>
        <v/>
      </c>
      <c r="K627" s="4" t="str">
        <f t="shared" si="38"/>
        <v/>
      </c>
      <c r="L627" s="43" t="str">
        <f t="shared" si="37"/>
        <v/>
      </c>
      <c r="M627" s="6" t="str">
        <f t="array" aca="1" ref="M627" ca="1">IFERROR(INDIRECT("I"&amp;(MAX(($H$1:H626=H627)*ROW($A$1:A626)))),"")</f>
        <v/>
      </c>
      <c r="N627" s="6" t="str">
        <f>IFERROR(INDEX(I628:$I$30000,MATCH(H627,H628:$H$30000,0),0),"")</f>
        <v/>
      </c>
    </row>
    <row r="628" spans="1:14" hidden="1" x14ac:dyDescent="0.25">
      <c r="A628" s="8">
        <v>42921</v>
      </c>
      <c r="B628" s="9">
        <v>0.87986111111111109</v>
      </c>
      <c r="C628" s="7">
        <v>12462.45</v>
      </c>
      <c r="D628" s="7">
        <v>12463.95</v>
      </c>
      <c r="E628" s="7">
        <v>12462.75</v>
      </c>
      <c r="F628" s="7">
        <v>12463.25</v>
      </c>
      <c r="G628" s="7">
        <v>12463</v>
      </c>
      <c r="H628" s="2"/>
      <c r="I628" s="2" t="str">
        <f t="shared" si="39"/>
        <v/>
      </c>
      <c r="J628" s="2" t="str">
        <f t="shared" si="40"/>
        <v/>
      </c>
      <c r="K628" s="4" t="str">
        <f t="shared" si="38"/>
        <v/>
      </c>
      <c r="L628" s="43" t="str">
        <f t="shared" si="37"/>
        <v/>
      </c>
      <c r="M628" s="6" t="str">
        <f t="array" aca="1" ref="M628" ca="1">IFERROR(INDIRECT("I"&amp;(MAX(($H$1:H627=H628)*ROW($A$1:A627)))),"")</f>
        <v/>
      </c>
      <c r="N628" s="6" t="str">
        <f>IFERROR(INDEX(I629:$I$30000,MATCH(H628,H629:$H$30000,0),0),"")</f>
        <v/>
      </c>
    </row>
    <row r="629" spans="1:14" hidden="1" x14ac:dyDescent="0.25">
      <c r="A629" s="8">
        <v>42921</v>
      </c>
      <c r="B629" s="9">
        <v>0.88055555555555554</v>
      </c>
      <c r="C629" s="7">
        <v>12463.25</v>
      </c>
      <c r="D629" s="7">
        <v>12467.45</v>
      </c>
      <c r="E629" s="7">
        <v>12463.25</v>
      </c>
      <c r="F629" s="7">
        <v>12465.95</v>
      </c>
      <c r="G629" s="7">
        <v>12463</v>
      </c>
      <c r="H629" s="2"/>
      <c r="I629" s="2" t="str">
        <f t="shared" si="39"/>
        <v/>
      </c>
      <c r="J629" s="2" t="str">
        <f t="shared" si="40"/>
        <v/>
      </c>
      <c r="K629" s="4" t="str">
        <f t="shared" si="38"/>
        <v/>
      </c>
      <c r="L629" s="43" t="str">
        <f t="shared" si="37"/>
        <v/>
      </c>
      <c r="M629" s="6" t="str">
        <f t="array" aca="1" ref="M629" ca="1">IFERROR(INDIRECT("I"&amp;(MAX(($H$1:H628=H629)*ROW($A$1:A628)))),"")</f>
        <v/>
      </c>
      <c r="N629" s="6" t="str">
        <f>IFERROR(INDEX(I630:$I$30000,MATCH(H629,H630:$H$30000,0),0),"")</f>
        <v/>
      </c>
    </row>
    <row r="630" spans="1:14" hidden="1" x14ac:dyDescent="0.25">
      <c r="A630" s="8">
        <v>42921</v>
      </c>
      <c r="B630" s="9">
        <v>0.88124999999999998</v>
      </c>
      <c r="C630" s="7">
        <v>12465.95</v>
      </c>
      <c r="D630" s="7">
        <v>12466.75</v>
      </c>
      <c r="E630" s="7">
        <v>12465.45</v>
      </c>
      <c r="F630" s="7">
        <v>12465.95</v>
      </c>
      <c r="G630" s="7">
        <v>12464</v>
      </c>
      <c r="H630" s="2"/>
      <c r="I630" s="2" t="str">
        <f t="shared" si="39"/>
        <v/>
      </c>
      <c r="J630" s="2" t="str">
        <f t="shared" si="40"/>
        <v/>
      </c>
      <c r="K630" s="4" t="str">
        <f t="shared" si="38"/>
        <v/>
      </c>
      <c r="L630" s="43" t="str">
        <f t="shared" si="37"/>
        <v/>
      </c>
      <c r="M630" s="6" t="str">
        <f t="array" aca="1" ref="M630" ca="1">IFERROR(INDIRECT("I"&amp;(MAX(($H$1:H629=H630)*ROW($A$1:A629)))),"")</f>
        <v/>
      </c>
      <c r="N630" s="6" t="str">
        <f>IFERROR(INDEX(I631:$I$30000,MATCH(H630,H631:$H$30000,0),0),"")</f>
        <v/>
      </c>
    </row>
    <row r="631" spans="1:14" hidden="1" x14ac:dyDescent="0.25">
      <c r="A631" s="8">
        <v>42921</v>
      </c>
      <c r="B631" s="9">
        <v>0.88194444444444453</v>
      </c>
      <c r="C631" s="7">
        <v>12465.95</v>
      </c>
      <c r="D631" s="7">
        <v>12466.95</v>
      </c>
      <c r="E631" s="7">
        <v>12464.45</v>
      </c>
      <c r="F631" s="7">
        <v>12465.95</v>
      </c>
      <c r="G631" s="7">
        <v>12465</v>
      </c>
      <c r="H631" s="2"/>
      <c r="I631" s="2" t="str">
        <f t="shared" si="39"/>
        <v/>
      </c>
      <c r="J631" s="2" t="str">
        <f t="shared" si="40"/>
        <v/>
      </c>
      <c r="K631" s="4" t="str">
        <f t="shared" si="38"/>
        <v/>
      </c>
      <c r="L631" s="43" t="str">
        <f t="shared" si="37"/>
        <v/>
      </c>
      <c r="M631" s="6" t="str">
        <f t="array" aca="1" ref="M631" ca="1">IFERROR(INDIRECT("I"&amp;(MAX(($H$1:H630=H631)*ROW($A$1:A630)))),"")</f>
        <v/>
      </c>
      <c r="N631" s="6" t="str">
        <f>IFERROR(INDEX(I632:$I$30000,MATCH(H631,H632:$H$30000,0),0),"")</f>
        <v/>
      </c>
    </row>
    <row r="632" spans="1:14" hidden="1" x14ac:dyDescent="0.25">
      <c r="A632" s="8">
        <v>42921</v>
      </c>
      <c r="B632" s="9">
        <v>0.88263888888888886</v>
      </c>
      <c r="C632" s="7">
        <v>12465.95</v>
      </c>
      <c r="D632" s="7">
        <v>12467.25</v>
      </c>
      <c r="E632" s="7">
        <v>12465.95</v>
      </c>
      <c r="F632" s="7">
        <v>12466.45</v>
      </c>
      <c r="G632" s="7">
        <v>12466</v>
      </c>
      <c r="H632" s="2"/>
      <c r="I632" s="2" t="str">
        <f t="shared" si="39"/>
        <v/>
      </c>
      <c r="J632" s="2" t="str">
        <f t="shared" si="40"/>
        <v/>
      </c>
      <c r="K632" s="4" t="str">
        <f t="shared" si="38"/>
        <v/>
      </c>
      <c r="L632" s="43" t="str">
        <f t="shared" si="37"/>
        <v/>
      </c>
      <c r="M632" s="6" t="str">
        <f t="array" aca="1" ref="M632" ca="1">IFERROR(INDIRECT("I"&amp;(MAX(($H$1:H631=H632)*ROW($A$1:A631)))),"")</f>
        <v/>
      </c>
      <c r="N632" s="6" t="str">
        <f>IFERROR(INDEX(I633:$I$30000,MATCH(H632,H633:$H$30000,0),0),"")</f>
        <v/>
      </c>
    </row>
    <row r="633" spans="1:14" hidden="1" x14ac:dyDescent="0.25">
      <c r="A633" s="8">
        <v>42921</v>
      </c>
      <c r="B633" s="9">
        <v>0.8833333333333333</v>
      </c>
      <c r="C633" s="7">
        <v>12466.45</v>
      </c>
      <c r="D633" s="7">
        <v>12468.25</v>
      </c>
      <c r="E633" s="7">
        <v>12466.75</v>
      </c>
      <c r="F633" s="7">
        <v>12467.25</v>
      </c>
      <c r="G633" s="7">
        <v>12467</v>
      </c>
      <c r="H633" s="2"/>
      <c r="I633" s="2" t="str">
        <f t="shared" si="39"/>
        <v/>
      </c>
      <c r="J633" s="2" t="str">
        <f t="shared" si="40"/>
        <v/>
      </c>
      <c r="K633" s="4" t="str">
        <f t="shared" si="38"/>
        <v/>
      </c>
      <c r="L633" s="43" t="str">
        <f t="shared" si="37"/>
        <v/>
      </c>
      <c r="M633" s="6" t="str">
        <f t="array" aca="1" ref="M633" ca="1">IFERROR(INDIRECT("I"&amp;(MAX(($H$1:H632=H633)*ROW($A$1:A632)))),"")</f>
        <v/>
      </c>
      <c r="N633" s="6" t="str">
        <f>IFERROR(INDEX(I634:$I$30000,MATCH(H633,H634:$H$30000,0),0),"")</f>
        <v/>
      </c>
    </row>
    <row r="634" spans="1:14" hidden="1" x14ac:dyDescent="0.25">
      <c r="A634" s="8">
        <v>42921</v>
      </c>
      <c r="B634" s="9">
        <v>0.88402777777777775</v>
      </c>
      <c r="C634" s="7">
        <v>12467.25</v>
      </c>
      <c r="D634" s="7">
        <v>12467.95</v>
      </c>
      <c r="E634" s="7">
        <v>12465.75</v>
      </c>
      <c r="F634" s="7">
        <v>12466.75</v>
      </c>
      <c r="G634" s="7">
        <v>12468</v>
      </c>
      <c r="H634" s="2"/>
      <c r="I634" s="2" t="str">
        <f t="shared" si="39"/>
        <v/>
      </c>
      <c r="J634" s="2" t="str">
        <f t="shared" si="40"/>
        <v/>
      </c>
      <c r="K634" s="4" t="str">
        <f t="shared" si="38"/>
        <v/>
      </c>
      <c r="L634" s="43" t="str">
        <f t="shared" si="37"/>
        <v/>
      </c>
      <c r="M634" s="6" t="str">
        <f t="array" aca="1" ref="M634" ca="1">IFERROR(INDIRECT("I"&amp;(MAX(($H$1:H633=H634)*ROW($A$1:A633)))),"")</f>
        <v/>
      </c>
      <c r="N634" s="6" t="str">
        <f>IFERROR(INDEX(I635:$I$30000,MATCH(H634,H635:$H$30000,0),0),"")</f>
        <v/>
      </c>
    </row>
    <row r="635" spans="1:14" hidden="1" x14ac:dyDescent="0.25">
      <c r="A635" s="8">
        <v>42921</v>
      </c>
      <c r="B635" s="9">
        <v>0.8847222222222223</v>
      </c>
      <c r="C635" s="7">
        <v>12466.75</v>
      </c>
      <c r="D635" s="7">
        <v>12467.95</v>
      </c>
      <c r="E635" s="7">
        <v>12466.45</v>
      </c>
      <c r="F635" s="7">
        <v>12467.95</v>
      </c>
      <c r="G635" s="7">
        <v>12469</v>
      </c>
      <c r="H635" s="2"/>
      <c r="I635" s="2" t="str">
        <f t="shared" si="39"/>
        <v/>
      </c>
      <c r="J635" s="2" t="str">
        <f t="shared" si="40"/>
        <v/>
      </c>
      <c r="K635" s="4" t="str">
        <f t="shared" si="38"/>
        <v/>
      </c>
      <c r="L635" s="43" t="str">
        <f t="shared" si="37"/>
        <v/>
      </c>
      <c r="M635" s="6" t="str">
        <f t="array" aca="1" ref="M635" ca="1">IFERROR(INDIRECT("I"&amp;(MAX(($H$1:H634=H635)*ROW($A$1:A634)))),"")</f>
        <v/>
      </c>
      <c r="N635" s="6" t="str">
        <f>IFERROR(INDEX(I636:$I$30000,MATCH(H635,H636:$H$30000,0),0),"")</f>
        <v/>
      </c>
    </row>
    <row r="636" spans="1:14" hidden="1" x14ac:dyDescent="0.25">
      <c r="A636" s="8">
        <v>42921</v>
      </c>
      <c r="B636" s="9">
        <v>0.88541666666666663</v>
      </c>
      <c r="C636" s="7">
        <v>12467.95</v>
      </c>
      <c r="D636" s="7">
        <v>12470.25</v>
      </c>
      <c r="E636" s="7">
        <v>12467.45</v>
      </c>
      <c r="F636" s="7">
        <v>12469.95</v>
      </c>
      <c r="G636" s="7">
        <v>12469</v>
      </c>
      <c r="H636" s="2"/>
      <c r="I636" s="2" t="str">
        <f t="shared" si="39"/>
        <v/>
      </c>
      <c r="J636" s="2" t="str">
        <f t="shared" si="40"/>
        <v/>
      </c>
      <c r="K636" s="4" t="str">
        <f t="shared" si="38"/>
        <v/>
      </c>
      <c r="L636" s="43" t="str">
        <f t="shared" si="37"/>
        <v/>
      </c>
      <c r="M636" s="6" t="str">
        <f t="array" aca="1" ref="M636" ca="1">IFERROR(INDIRECT("I"&amp;(MAX(($H$1:H635=H636)*ROW($A$1:A635)))),"")</f>
        <v/>
      </c>
      <c r="N636" s="6" t="str">
        <f>IFERROR(INDEX(I637:$I$30000,MATCH(H636,H637:$H$30000,0),0),"")</f>
        <v/>
      </c>
    </row>
    <row r="637" spans="1:14" hidden="1" x14ac:dyDescent="0.25">
      <c r="A637" s="8">
        <v>42921</v>
      </c>
      <c r="B637" s="9">
        <v>0.88611111111111107</v>
      </c>
      <c r="C637" s="7">
        <v>12469.95</v>
      </c>
      <c r="D637" s="7">
        <v>12469.95</v>
      </c>
      <c r="E637" s="7">
        <v>12467.45</v>
      </c>
      <c r="F637" s="7">
        <v>12468.95</v>
      </c>
      <c r="G637" s="7">
        <v>12470</v>
      </c>
      <c r="H637" s="2"/>
      <c r="I637" s="2" t="str">
        <f t="shared" si="39"/>
        <v/>
      </c>
      <c r="J637" s="2" t="str">
        <f t="shared" si="40"/>
        <v/>
      </c>
      <c r="K637" s="4" t="str">
        <f t="shared" si="38"/>
        <v/>
      </c>
      <c r="L637" s="43" t="str">
        <f t="shared" si="37"/>
        <v/>
      </c>
      <c r="M637" s="6" t="str">
        <f t="array" aca="1" ref="M637" ca="1">IFERROR(INDIRECT("I"&amp;(MAX(($H$1:H636=H637)*ROW($A$1:A636)))),"")</f>
        <v/>
      </c>
      <c r="N637" s="6" t="str">
        <f>IFERROR(INDEX(I638:$I$30000,MATCH(H637,H638:$H$30000,0),0),"")</f>
        <v/>
      </c>
    </row>
    <row r="638" spans="1:14" hidden="1" x14ac:dyDescent="0.25">
      <c r="A638" s="8">
        <v>42921</v>
      </c>
      <c r="B638" s="9">
        <v>0.88680555555555562</v>
      </c>
      <c r="C638" s="7">
        <v>12468.95</v>
      </c>
      <c r="D638" s="7">
        <v>12469.95</v>
      </c>
      <c r="E638" s="7">
        <v>12468.75</v>
      </c>
      <c r="F638" s="7">
        <v>12468.75</v>
      </c>
      <c r="G638" s="7">
        <v>12471</v>
      </c>
      <c r="H638" s="2"/>
      <c r="I638" s="2" t="str">
        <f t="shared" si="39"/>
        <v/>
      </c>
      <c r="J638" s="2" t="str">
        <f t="shared" si="40"/>
        <v/>
      </c>
      <c r="K638" s="4" t="str">
        <f t="shared" si="38"/>
        <v/>
      </c>
      <c r="L638" s="43" t="str">
        <f t="shared" ref="L638:L701" si="41">+IF(H638="","",IF(AND(H638="B",K638&lt;I638,K638&gt;J638),"NON",IF(AND(H638="B",K638&lt;I638,K638&lt;J638),"OUI",IF(AND(H638="H",K638&gt;I638,K638&lt;J638),"NON",IF(AND(H638="H",K638&gt;J638),"OUI",IF(AND(H638="B",K638&gt;J638),"Non atteint",IF(AND(H638="H",K638&lt;J638),"Non atteint")))))))</f>
        <v/>
      </c>
      <c r="M638" s="6" t="str">
        <f t="array" aca="1" ref="M638" ca="1">IFERROR(INDIRECT("I"&amp;(MAX(($H$1:H637=H638)*ROW($A$1:A637)))),"")</f>
        <v/>
      </c>
      <c r="N638" s="6" t="str">
        <f>IFERROR(INDEX(I639:$I$30000,MATCH(H638,H639:$H$30000,0),0),"")</f>
        <v/>
      </c>
    </row>
    <row r="639" spans="1:14" hidden="1" x14ac:dyDescent="0.25">
      <c r="A639" s="8">
        <v>42921</v>
      </c>
      <c r="B639" s="9">
        <v>0.88750000000000007</v>
      </c>
      <c r="C639" s="7">
        <v>12468.75</v>
      </c>
      <c r="D639" s="7">
        <v>12469.75</v>
      </c>
      <c r="E639" s="7">
        <v>12468.45</v>
      </c>
      <c r="F639" s="7">
        <v>12469.75</v>
      </c>
      <c r="G639" s="7">
        <v>12472</v>
      </c>
      <c r="H639" s="2"/>
      <c r="I639" s="2" t="str">
        <f t="shared" si="39"/>
        <v/>
      </c>
      <c r="J639" s="2" t="str">
        <f t="shared" si="40"/>
        <v/>
      </c>
      <c r="K639" s="4" t="str">
        <f t="shared" si="38"/>
        <v/>
      </c>
      <c r="L639" s="43" t="str">
        <f t="shared" si="41"/>
        <v/>
      </c>
      <c r="M639" s="6" t="str">
        <f t="array" aca="1" ref="M639" ca="1">IFERROR(INDIRECT("I"&amp;(MAX(($H$1:H638=H639)*ROW($A$1:A638)))),"")</f>
        <v/>
      </c>
      <c r="N639" s="6" t="str">
        <f>IFERROR(INDEX(I640:$I$30000,MATCH(H639,H640:$H$30000,0),0),"")</f>
        <v/>
      </c>
    </row>
    <row r="640" spans="1:14" hidden="1" x14ac:dyDescent="0.25">
      <c r="A640" s="8">
        <v>42921</v>
      </c>
      <c r="B640" s="9">
        <v>0.8881944444444444</v>
      </c>
      <c r="C640" s="7">
        <v>12469.75</v>
      </c>
      <c r="D640" s="7">
        <v>12469.95</v>
      </c>
      <c r="E640" s="7">
        <v>12468.95</v>
      </c>
      <c r="F640" s="7">
        <v>12469.95</v>
      </c>
      <c r="G640" s="7">
        <v>12473</v>
      </c>
      <c r="H640" s="2"/>
      <c r="I640" s="2" t="str">
        <f t="shared" si="39"/>
        <v/>
      </c>
      <c r="J640" s="2" t="str">
        <f t="shared" si="40"/>
        <v/>
      </c>
      <c r="K640" s="4" t="str">
        <f t="shared" si="38"/>
        <v/>
      </c>
      <c r="L640" s="43" t="str">
        <f t="shared" si="41"/>
        <v/>
      </c>
      <c r="M640" s="6" t="str">
        <f t="array" aca="1" ref="M640" ca="1">IFERROR(INDIRECT("I"&amp;(MAX(($H$1:H639=H640)*ROW($A$1:A639)))),"")</f>
        <v/>
      </c>
      <c r="N640" s="6" t="str">
        <f>IFERROR(INDEX(I641:$I$30000,MATCH(H640,H641:$H$30000,0),0),"")</f>
        <v/>
      </c>
    </row>
    <row r="641" spans="1:14" hidden="1" x14ac:dyDescent="0.25">
      <c r="A641" s="8">
        <v>42921</v>
      </c>
      <c r="B641" s="9">
        <v>0.88888888888888884</v>
      </c>
      <c r="C641" s="7">
        <v>12469.95</v>
      </c>
      <c r="D641" s="7">
        <v>12473.65</v>
      </c>
      <c r="E641" s="7">
        <v>12470.25</v>
      </c>
      <c r="F641" s="7">
        <v>12471.25</v>
      </c>
      <c r="G641" s="7">
        <v>12474</v>
      </c>
      <c r="H641" s="2"/>
      <c r="I641" s="2" t="str">
        <f t="shared" si="39"/>
        <v/>
      </c>
      <c r="J641" s="2" t="str">
        <f t="shared" si="40"/>
        <v/>
      </c>
      <c r="K641" s="4" t="str">
        <f t="shared" si="38"/>
        <v/>
      </c>
      <c r="L641" s="43" t="str">
        <f t="shared" si="41"/>
        <v/>
      </c>
      <c r="M641" s="6" t="str">
        <f t="array" aca="1" ref="M641" ca="1">IFERROR(INDIRECT("I"&amp;(MAX(($H$1:H640=H641)*ROW($A$1:A640)))),"")</f>
        <v/>
      </c>
      <c r="N641" s="6" t="str">
        <f>IFERROR(INDEX(I642:$I$30000,MATCH(H641,H642:$H$30000,0),0),"")</f>
        <v/>
      </c>
    </row>
    <row r="642" spans="1:14" hidden="1" x14ac:dyDescent="0.25">
      <c r="A642" s="8">
        <v>42921</v>
      </c>
      <c r="B642" s="9">
        <v>0.88958333333333339</v>
      </c>
      <c r="C642" s="7">
        <v>12471.25</v>
      </c>
      <c r="D642" s="7">
        <v>12471.95</v>
      </c>
      <c r="E642" s="7">
        <v>12470.45</v>
      </c>
      <c r="F642" s="7">
        <v>12470.45</v>
      </c>
      <c r="G642" s="7">
        <v>12473</v>
      </c>
      <c r="H642" s="2"/>
      <c r="I642" s="2" t="str">
        <f t="shared" si="39"/>
        <v/>
      </c>
      <c r="J642" s="2" t="str">
        <f t="shared" si="40"/>
        <v/>
      </c>
      <c r="K642" s="4" t="str">
        <f t="shared" si="38"/>
        <v/>
      </c>
      <c r="L642" s="43" t="str">
        <f t="shared" si="41"/>
        <v/>
      </c>
      <c r="M642" s="6" t="str">
        <f t="array" aca="1" ref="M642" ca="1">IFERROR(INDIRECT("I"&amp;(MAX(($H$1:H641=H642)*ROW($A$1:A641)))),"")</f>
        <v/>
      </c>
      <c r="N642" s="6" t="str">
        <f>IFERROR(INDEX(I643:$I$30000,MATCH(H642,H643:$H$30000,0),0),"")</f>
        <v/>
      </c>
    </row>
    <row r="643" spans="1:14" hidden="1" x14ac:dyDescent="0.25">
      <c r="A643" s="8">
        <v>42921</v>
      </c>
      <c r="B643" s="9">
        <v>0.89027777777777783</v>
      </c>
      <c r="C643" s="7">
        <v>12470.45</v>
      </c>
      <c r="D643" s="7">
        <v>12471.95</v>
      </c>
      <c r="E643" s="7">
        <v>12470.75</v>
      </c>
      <c r="F643" s="7">
        <v>12470.95</v>
      </c>
      <c r="G643" s="7">
        <v>12472</v>
      </c>
      <c r="H643" s="2"/>
      <c r="I643" s="2" t="str">
        <f t="shared" si="39"/>
        <v/>
      </c>
      <c r="J643" s="2" t="str">
        <f t="shared" si="40"/>
        <v/>
      </c>
      <c r="K643" s="4" t="str">
        <f t="shared" si="38"/>
        <v/>
      </c>
      <c r="L643" s="43" t="str">
        <f t="shared" si="41"/>
        <v/>
      </c>
      <c r="M643" s="6" t="str">
        <f t="array" aca="1" ref="M643" ca="1">IFERROR(INDIRECT("I"&amp;(MAX(($H$1:H642=H643)*ROW($A$1:A642)))),"")</f>
        <v/>
      </c>
      <c r="N643" s="6" t="str">
        <f>IFERROR(INDEX(I644:$I$30000,MATCH(H643,H644:$H$30000,0),0),"")</f>
        <v/>
      </c>
    </row>
    <row r="644" spans="1:14" hidden="1" x14ac:dyDescent="0.25">
      <c r="A644" s="8">
        <v>42921</v>
      </c>
      <c r="B644" s="9">
        <v>0.89097222222222217</v>
      </c>
      <c r="C644" s="7">
        <v>12470.95</v>
      </c>
      <c r="D644" s="7">
        <v>12471.25</v>
      </c>
      <c r="E644" s="7">
        <v>12465.95</v>
      </c>
      <c r="F644" s="7">
        <v>12467.95</v>
      </c>
      <c r="G644" s="7">
        <v>12471</v>
      </c>
      <c r="H644" s="2"/>
      <c r="I644" s="2" t="str">
        <f t="shared" si="39"/>
        <v/>
      </c>
      <c r="J644" s="2" t="str">
        <f t="shared" si="40"/>
        <v/>
      </c>
      <c r="K644" s="4" t="str">
        <f t="shared" si="38"/>
        <v/>
      </c>
      <c r="L644" s="43" t="str">
        <f t="shared" si="41"/>
        <v/>
      </c>
      <c r="M644" s="6" t="str">
        <f t="array" aca="1" ref="M644" ca="1">IFERROR(INDIRECT("I"&amp;(MAX(($H$1:H643=H644)*ROW($A$1:A643)))),"")</f>
        <v/>
      </c>
      <c r="N644" s="6" t="str">
        <f>IFERROR(INDEX(I645:$I$30000,MATCH(H644,H645:$H$30000,0),0),"")</f>
        <v/>
      </c>
    </row>
    <row r="645" spans="1:14" hidden="1" x14ac:dyDescent="0.25">
      <c r="A645" s="8">
        <v>42921</v>
      </c>
      <c r="B645" s="9">
        <v>0.89166666666666661</v>
      </c>
      <c r="C645" s="7">
        <v>12467.95</v>
      </c>
      <c r="D645" s="7">
        <v>12467.95</v>
      </c>
      <c r="E645" s="7">
        <v>12465.95</v>
      </c>
      <c r="F645" s="7">
        <v>12466.75</v>
      </c>
      <c r="G645" s="7">
        <v>12470</v>
      </c>
      <c r="H645" s="2"/>
      <c r="I645" s="2" t="str">
        <f t="shared" si="39"/>
        <v/>
      </c>
      <c r="J645" s="2" t="str">
        <f t="shared" si="40"/>
        <v/>
      </c>
      <c r="K645" s="4" t="str">
        <f t="shared" si="38"/>
        <v/>
      </c>
      <c r="L645" s="43" t="str">
        <f t="shared" si="41"/>
        <v/>
      </c>
      <c r="M645" s="6" t="str">
        <f t="array" aca="1" ref="M645" ca="1">IFERROR(INDIRECT("I"&amp;(MAX(($H$1:H644=H645)*ROW($A$1:A644)))),"")</f>
        <v/>
      </c>
      <c r="N645" s="6" t="str">
        <f>IFERROR(INDEX(I646:$I$30000,MATCH(H645,H646:$H$30000,0),0),"")</f>
        <v/>
      </c>
    </row>
    <row r="646" spans="1:14" hidden="1" x14ac:dyDescent="0.25">
      <c r="A646" s="8">
        <v>42921</v>
      </c>
      <c r="B646" s="9">
        <v>0.89236111111111116</v>
      </c>
      <c r="C646" s="7">
        <v>12466.75</v>
      </c>
      <c r="D646" s="7">
        <v>12468.45</v>
      </c>
      <c r="E646" s="7">
        <v>12466.75</v>
      </c>
      <c r="F646" s="7">
        <v>12466.95</v>
      </c>
      <c r="G646" s="7">
        <v>12469</v>
      </c>
      <c r="H646" s="2"/>
      <c r="I646" s="2" t="str">
        <f t="shared" si="39"/>
        <v/>
      </c>
      <c r="J646" s="2" t="str">
        <f t="shared" si="40"/>
        <v/>
      </c>
      <c r="K646" s="4" t="str">
        <f t="shared" si="38"/>
        <v/>
      </c>
      <c r="L646" s="43" t="str">
        <f t="shared" si="41"/>
        <v/>
      </c>
      <c r="M646" s="6" t="str">
        <f t="array" aca="1" ref="M646" ca="1">IFERROR(INDIRECT("I"&amp;(MAX(($H$1:H645=H646)*ROW($A$1:A645)))),"")</f>
        <v/>
      </c>
      <c r="N646" s="6" t="str">
        <f>IFERROR(INDEX(I647:$I$30000,MATCH(H646,H647:$H$30000,0),0),"")</f>
        <v/>
      </c>
    </row>
    <row r="647" spans="1:14" hidden="1" x14ac:dyDescent="0.25">
      <c r="A647" s="8">
        <v>42921</v>
      </c>
      <c r="B647" s="9">
        <v>0.8930555555555556</v>
      </c>
      <c r="C647" s="7">
        <v>12466.95</v>
      </c>
      <c r="D647" s="7">
        <v>12468.95</v>
      </c>
      <c r="E647" s="7">
        <v>12466.95</v>
      </c>
      <c r="F647" s="7">
        <v>12467.95</v>
      </c>
      <c r="G647" s="7">
        <v>12468</v>
      </c>
      <c r="H647" s="2"/>
      <c r="I647" s="2" t="str">
        <f t="shared" si="39"/>
        <v/>
      </c>
      <c r="J647" s="2" t="str">
        <f t="shared" si="40"/>
        <v/>
      </c>
      <c r="K647" s="4" t="str">
        <f t="shared" si="38"/>
        <v/>
      </c>
      <c r="L647" s="43" t="str">
        <f t="shared" si="41"/>
        <v/>
      </c>
      <c r="M647" s="6" t="str">
        <f t="array" aca="1" ref="M647" ca="1">IFERROR(INDIRECT("I"&amp;(MAX(($H$1:H646=H647)*ROW($A$1:A646)))),"")</f>
        <v/>
      </c>
      <c r="N647" s="6" t="str">
        <f>IFERROR(INDEX(I648:$I$30000,MATCH(H647,H648:$H$30000,0),0),"")</f>
        <v/>
      </c>
    </row>
    <row r="648" spans="1:14" hidden="1" x14ac:dyDescent="0.25">
      <c r="A648" s="8">
        <v>42921</v>
      </c>
      <c r="B648" s="9">
        <v>0.89374999999999993</v>
      </c>
      <c r="C648" s="7">
        <v>12467.95</v>
      </c>
      <c r="D648" s="7">
        <v>12469.95</v>
      </c>
      <c r="E648" s="7">
        <v>12467.95</v>
      </c>
      <c r="F648" s="7">
        <v>12468.95</v>
      </c>
      <c r="G648" s="7">
        <v>12468</v>
      </c>
      <c r="H648" s="2"/>
      <c r="I648" s="2" t="str">
        <f t="shared" si="39"/>
        <v/>
      </c>
      <c r="J648" s="2" t="str">
        <f t="shared" si="40"/>
        <v/>
      </c>
      <c r="K648" s="4" t="str">
        <f t="shared" si="38"/>
        <v/>
      </c>
      <c r="L648" s="43" t="str">
        <f t="shared" si="41"/>
        <v/>
      </c>
      <c r="M648" s="6" t="str">
        <f t="array" aca="1" ref="M648" ca="1">IFERROR(INDIRECT("I"&amp;(MAX(($H$1:H647=H648)*ROW($A$1:A647)))),"")</f>
        <v/>
      </c>
      <c r="N648" s="6" t="str">
        <f>IFERROR(INDEX(I649:$I$30000,MATCH(H648,H649:$H$30000,0),0),"")</f>
        <v/>
      </c>
    </row>
    <row r="649" spans="1:14" hidden="1" x14ac:dyDescent="0.25">
      <c r="A649" s="8">
        <v>42921</v>
      </c>
      <c r="B649" s="9">
        <v>0.89444444444444438</v>
      </c>
      <c r="C649" s="7">
        <v>12468.95</v>
      </c>
      <c r="D649" s="7">
        <v>12468.95</v>
      </c>
      <c r="E649" s="7">
        <v>12468.25</v>
      </c>
      <c r="F649" s="7">
        <v>12468.45</v>
      </c>
      <c r="G649" s="7">
        <v>12467</v>
      </c>
      <c r="H649" s="2"/>
      <c r="I649" s="2" t="str">
        <f t="shared" si="39"/>
        <v/>
      </c>
      <c r="J649" s="2" t="str">
        <f t="shared" si="40"/>
        <v/>
      </c>
      <c r="K649" s="4" t="str">
        <f t="shared" si="38"/>
        <v/>
      </c>
      <c r="L649" s="43" t="str">
        <f t="shared" si="41"/>
        <v/>
      </c>
      <c r="M649" s="6" t="str">
        <f t="array" aca="1" ref="M649" ca="1">IFERROR(INDIRECT("I"&amp;(MAX(($H$1:H648=H649)*ROW($A$1:A648)))),"")</f>
        <v/>
      </c>
      <c r="N649" s="6" t="str">
        <f>IFERROR(INDEX(I650:$I$30000,MATCH(H649,H650:$H$30000,0),0),"")</f>
        <v/>
      </c>
    </row>
    <row r="650" spans="1:14" hidden="1" x14ac:dyDescent="0.25">
      <c r="A650" s="8">
        <v>42921</v>
      </c>
      <c r="B650" s="9">
        <v>0.89513888888888893</v>
      </c>
      <c r="C650" s="7">
        <v>12468.45</v>
      </c>
      <c r="D650" s="7">
        <v>12468.95</v>
      </c>
      <c r="E650" s="7">
        <v>12466.25</v>
      </c>
      <c r="F650" s="7">
        <v>12466.75</v>
      </c>
      <c r="G650" s="7">
        <v>12466</v>
      </c>
      <c r="H650" s="2"/>
      <c r="I650" s="2" t="str">
        <f t="shared" si="39"/>
        <v/>
      </c>
      <c r="J650" s="2" t="str">
        <f t="shared" si="40"/>
        <v/>
      </c>
      <c r="K650" s="4" t="str">
        <f t="shared" si="38"/>
        <v/>
      </c>
      <c r="L650" s="43" t="str">
        <f t="shared" si="41"/>
        <v/>
      </c>
      <c r="M650" s="6" t="str">
        <f t="array" aca="1" ref="M650" ca="1">IFERROR(INDIRECT("I"&amp;(MAX(($H$1:H649=H650)*ROW($A$1:A649)))),"")</f>
        <v/>
      </c>
      <c r="N650" s="6" t="str">
        <f>IFERROR(INDEX(I651:$I$30000,MATCH(H650,H651:$H$30000,0),0),"")</f>
        <v/>
      </c>
    </row>
    <row r="651" spans="1:14" hidden="1" x14ac:dyDescent="0.25">
      <c r="A651" s="8">
        <v>42921</v>
      </c>
      <c r="B651" s="9">
        <v>0.89583333333333337</v>
      </c>
      <c r="C651" s="7">
        <v>12466.75</v>
      </c>
      <c r="D651" s="7">
        <v>12468.95</v>
      </c>
      <c r="E651" s="7">
        <v>12464.95</v>
      </c>
      <c r="F651" s="7">
        <v>12468.95</v>
      </c>
      <c r="G651" s="7">
        <v>12465</v>
      </c>
      <c r="H651" s="2"/>
      <c r="I651" s="2" t="str">
        <f t="shared" si="39"/>
        <v/>
      </c>
      <c r="J651" s="2" t="str">
        <f t="shared" si="40"/>
        <v/>
      </c>
      <c r="K651" s="4" t="str">
        <f t="shared" si="38"/>
        <v/>
      </c>
      <c r="L651" s="43" t="str">
        <f t="shared" si="41"/>
        <v/>
      </c>
      <c r="M651" s="6" t="str">
        <f t="array" aca="1" ref="M651" ca="1">IFERROR(INDIRECT("I"&amp;(MAX(($H$1:H650=H651)*ROW($A$1:A650)))),"")</f>
        <v/>
      </c>
      <c r="N651" s="6" t="str">
        <f>IFERROR(INDEX(I652:$I$30000,MATCH(H651,H652:$H$30000,0),0),"")</f>
        <v/>
      </c>
    </row>
    <row r="652" spans="1:14" hidden="1" x14ac:dyDescent="0.25">
      <c r="A652" s="8">
        <v>42921</v>
      </c>
      <c r="B652" s="9">
        <v>0.8965277777777777</v>
      </c>
      <c r="C652" s="7">
        <v>12468.95</v>
      </c>
      <c r="D652" s="7">
        <v>12470.25</v>
      </c>
      <c r="E652" s="7">
        <v>12468.25</v>
      </c>
      <c r="F652" s="7">
        <v>12468.95</v>
      </c>
      <c r="G652" s="7">
        <v>12466</v>
      </c>
      <c r="H652" s="2"/>
      <c r="I652" s="2" t="str">
        <f t="shared" si="39"/>
        <v/>
      </c>
      <c r="J652" s="2" t="str">
        <f t="shared" si="40"/>
        <v/>
      </c>
      <c r="K652" s="4" t="str">
        <f t="shared" si="38"/>
        <v/>
      </c>
      <c r="L652" s="43" t="str">
        <f t="shared" si="41"/>
        <v/>
      </c>
      <c r="M652" s="6" t="str">
        <f t="array" aca="1" ref="M652" ca="1">IFERROR(INDIRECT("I"&amp;(MAX(($H$1:H651=H652)*ROW($A$1:A651)))),"")</f>
        <v/>
      </c>
      <c r="N652" s="6" t="str">
        <f>IFERROR(INDEX(I653:$I$30000,MATCH(H652,H653:$H$30000,0),0),"")</f>
        <v/>
      </c>
    </row>
    <row r="653" spans="1:14" hidden="1" x14ac:dyDescent="0.25">
      <c r="A653" s="8">
        <v>42921</v>
      </c>
      <c r="B653" s="9">
        <v>0.89722222222222225</v>
      </c>
      <c r="C653" s="7">
        <v>12468.95</v>
      </c>
      <c r="D653" s="7">
        <v>12470.95</v>
      </c>
      <c r="E653" s="7">
        <v>12467.95</v>
      </c>
      <c r="F653" s="7">
        <v>12468.45</v>
      </c>
      <c r="G653" s="7">
        <v>12468</v>
      </c>
      <c r="H653" s="2"/>
      <c r="I653" s="2" t="str">
        <f t="shared" si="39"/>
        <v/>
      </c>
      <c r="J653" s="2" t="str">
        <f t="shared" si="40"/>
        <v/>
      </c>
      <c r="K653" s="4" t="str">
        <f t="shared" si="38"/>
        <v/>
      </c>
      <c r="L653" s="43" t="str">
        <f t="shared" si="41"/>
        <v/>
      </c>
      <c r="M653" s="6" t="str">
        <f t="array" aca="1" ref="M653" ca="1">IFERROR(INDIRECT("I"&amp;(MAX(($H$1:H652=H653)*ROW($A$1:A652)))),"")</f>
        <v/>
      </c>
      <c r="N653" s="6" t="str">
        <f>IFERROR(INDEX(I654:$I$30000,MATCH(H653,H654:$H$30000,0),0),"")</f>
        <v/>
      </c>
    </row>
    <row r="654" spans="1:14" hidden="1" x14ac:dyDescent="0.25">
      <c r="A654" s="8">
        <v>42921</v>
      </c>
      <c r="B654" s="9">
        <v>0.8979166666666667</v>
      </c>
      <c r="C654" s="7">
        <v>12468.45</v>
      </c>
      <c r="D654" s="7">
        <v>12468.95</v>
      </c>
      <c r="E654" s="7">
        <v>12467.75</v>
      </c>
      <c r="F654" s="7">
        <v>12468.95</v>
      </c>
      <c r="G654" s="7">
        <v>12469</v>
      </c>
      <c r="H654" s="2"/>
      <c r="I654" s="2" t="str">
        <f t="shared" si="39"/>
        <v/>
      </c>
      <c r="J654" s="2" t="str">
        <f t="shared" si="40"/>
        <v/>
      </c>
      <c r="K654" s="4" t="str">
        <f t="shared" si="38"/>
        <v/>
      </c>
      <c r="L654" s="43" t="str">
        <f t="shared" si="41"/>
        <v/>
      </c>
      <c r="M654" s="6" t="str">
        <f t="array" aca="1" ref="M654" ca="1">IFERROR(INDIRECT("I"&amp;(MAX(($H$1:H653=H654)*ROW($A$1:A653)))),"")</f>
        <v/>
      </c>
      <c r="N654" s="6" t="str">
        <f>IFERROR(INDEX(I655:$I$30000,MATCH(H654,H655:$H$30000,0),0),"")</f>
        <v/>
      </c>
    </row>
    <row r="655" spans="1:14" hidden="1" x14ac:dyDescent="0.25">
      <c r="A655" s="8">
        <v>42921</v>
      </c>
      <c r="B655" s="9">
        <v>0.89861111111111114</v>
      </c>
      <c r="C655" s="7">
        <v>12468.95</v>
      </c>
      <c r="D655" s="7">
        <v>12470.95</v>
      </c>
      <c r="E655" s="7">
        <v>12469.25</v>
      </c>
      <c r="F655" s="7">
        <v>12470.95</v>
      </c>
      <c r="G655" s="7">
        <v>12470</v>
      </c>
      <c r="H655" s="2"/>
      <c r="I655" s="2" t="str">
        <f t="shared" si="39"/>
        <v/>
      </c>
      <c r="J655" s="2" t="str">
        <f t="shared" si="40"/>
        <v/>
      </c>
      <c r="K655" s="4" t="str">
        <f t="shared" si="38"/>
        <v/>
      </c>
      <c r="L655" s="43" t="str">
        <f t="shared" si="41"/>
        <v/>
      </c>
      <c r="M655" s="6" t="str">
        <f t="array" aca="1" ref="M655" ca="1">IFERROR(INDIRECT("I"&amp;(MAX(($H$1:H654=H655)*ROW($A$1:A654)))),"")</f>
        <v/>
      </c>
      <c r="N655" s="6" t="str">
        <f>IFERROR(INDEX(I656:$I$30000,MATCH(H655,H656:$H$30000,0),0),"")</f>
        <v/>
      </c>
    </row>
    <row r="656" spans="1:14" hidden="1" x14ac:dyDescent="0.25">
      <c r="A656" s="8">
        <v>42921</v>
      </c>
      <c r="B656" s="9">
        <v>0.89930555555555547</v>
      </c>
      <c r="C656" s="7">
        <v>12470.95</v>
      </c>
      <c r="D656" s="7">
        <v>12471.75</v>
      </c>
      <c r="E656" s="7">
        <v>12468.95</v>
      </c>
      <c r="F656" s="7">
        <v>12470.45</v>
      </c>
      <c r="G656" s="7">
        <v>12472</v>
      </c>
      <c r="H656" s="2"/>
      <c r="I656" s="2" t="str">
        <f t="shared" si="39"/>
        <v/>
      </c>
      <c r="J656" s="2" t="str">
        <f t="shared" si="40"/>
        <v/>
      </c>
      <c r="K656" s="4" t="str">
        <f t="shared" si="38"/>
        <v/>
      </c>
      <c r="L656" s="43" t="str">
        <f t="shared" si="41"/>
        <v/>
      </c>
      <c r="M656" s="6" t="str">
        <f t="array" aca="1" ref="M656" ca="1">IFERROR(INDIRECT("I"&amp;(MAX(($H$1:H655=H656)*ROW($A$1:A655)))),"")</f>
        <v/>
      </c>
      <c r="N656" s="6" t="str">
        <f>IFERROR(INDEX(I657:$I$30000,MATCH(H656,H657:$H$30000,0),0),"")</f>
        <v/>
      </c>
    </row>
    <row r="657" spans="1:14" hidden="1" x14ac:dyDescent="0.25">
      <c r="A657" s="8">
        <v>42921</v>
      </c>
      <c r="B657" s="9">
        <v>0.9</v>
      </c>
      <c r="C657" s="7">
        <v>12470.45</v>
      </c>
      <c r="D657" s="7">
        <v>12470.95</v>
      </c>
      <c r="E657" s="7">
        <v>12469.25</v>
      </c>
      <c r="F657" s="7">
        <v>12470.75</v>
      </c>
      <c r="G657" s="7">
        <v>12473</v>
      </c>
      <c r="H657" s="2"/>
      <c r="I657" s="2" t="str">
        <f t="shared" si="39"/>
        <v/>
      </c>
      <c r="J657" s="2" t="str">
        <f t="shared" si="40"/>
        <v/>
      </c>
      <c r="K657" s="4" t="str">
        <f t="shared" si="38"/>
        <v/>
      </c>
      <c r="L657" s="43" t="str">
        <f t="shared" si="41"/>
        <v/>
      </c>
      <c r="M657" s="6" t="str">
        <f t="array" aca="1" ref="M657" ca="1">IFERROR(INDIRECT("I"&amp;(MAX(($H$1:H656=H657)*ROW($A$1:A656)))),"")</f>
        <v/>
      </c>
      <c r="N657" s="6" t="str">
        <f>IFERROR(INDEX(I658:$I$30000,MATCH(H657,H658:$H$30000,0),0),"")</f>
        <v/>
      </c>
    </row>
    <row r="658" spans="1:14" hidden="1" x14ac:dyDescent="0.25">
      <c r="A658" s="8">
        <v>42921</v>
      </c>
      <c r="B658" s="9">
        <v>0.90069444444444446</v>
      </c>
      <c r="C658" s="7">
        <v>12470.75</v>
      </c>
      <c r="D658" s="7">
        <v>12471.75</v>
      </c>
      <c r="E658" s="7">
        <v>12470.45</v>
      </c>
      <c r="F658" s="7">
        <v>12471.75</v>
      </c>
      <c r="G658" s="7">
        <v>12474</v>
      </c>
      <c r="H658" s="2"/>
      <c r="I658" s="2" t="str">
        <f t="shared" si="39"/>
        <v/>
      </c>
      <c r="J658" s="2" t="str">
        <f t="shared" si="40"/>
        <v/>
      </c>
      <c r="K658" s="4" t="str">
        <f t="shared" si="38"/>
        <v/>
      </c>
      <c r="L658" s="43" t="str">
        <f t="shared" si="41"/>
        <v/>
      </c>
      <c r="M658" s="6" t="str">
        <f t="array" aca="1" ref="M658" ca="1">IFERROR(INDIRECT("I"&amp;(MAX(($H$1:H657=H658)*ROW($A$1:A657)))),"")</f>
        <v/>
      </c>
      <c r="N658" s="6" t="str">
        <f>IFERROR(INDEX(I659:$I$30000,MATCH(H658,H659:$H$30000,0),0),"")</f>
        <v/>
      </c>
    </row>
    <row r="659" spans="1:14" hidden="1" x14ac:dyDescent="0.25">
      <c r="A659" s="8">
        <v>42921</v>
      </c>
      <c r="B659" s="9">
        <v>0.90138888888888891</v>
      </c>
      <c r="C659" s="7">
        <v>12471.75</v>
      </c>
      <c r="D659" s="7">
        <v>12473.15</v>
      </c>
      <c r="E659" s="7">
        <v>12471.45</v>
      </c>
      <c r="F659" s="7">
        <v>12472.45</v>
      </c>
      <c r="G659" s="7">
        <v>12476</v>
      </c>
      <c r="H659" s="2"/>
      <c r="I659" s="2" t="str">
        <f t="shared" si="39"/>
        <v/>
      </c>
      <c r="J659" s="2" t="str">
        <f t="shared" si="40"/>
        <v/>
      </c>
      <c r="K659" s="4" t="str">
        <f t="shared" si="38"/>
        <v/>
      </c>
      <c r="L659" s="43" t="str">
        <f t="shared" si="41"/>
        <v/>
      </c>
      <c r="M659" s="6" t="str">
        <f t="array" aca="1" ref="M659" ca="1">IFERROR(INDIRECT("I"&amp;(MAX(($H$1:H658=H659)*ROW($A$1:A658)))),"")</f>
        <v/>
      </c>
      <c r="N659" s="6" t="str">
        <f>IFERROR(INDEX(I660:$I$30000,MATCH(H659,H660:$H$30000,0),0),"")</f>
        <v/>
      </c>
    </row>
    <row r="660" spans="1:14" hidden="1" x14ac:dyDescent="0.25">
      <c r="A660" s="8">
        <v>42921</v>
      </c>
      <c r="B660" s="9">
        <v>0.90208333333333324</v>
      </c>
      <c r="C660" s="7">
        <v>12472.45</v>
      </c>
      <c r="D660" s="7">
        <v>12475.45</v>
      </c>
      <c r="E660" s="7">
        <v>12472.75</v>
      </c>
      <c r="F660" s="7">
        <v>12472.95</v>
      </c>
      <c r="G660" s="7">
        <v>12477</v>
      </c>
      <c r="H660" s="2"/>
      <c r="I660" s="2" t="str">
        <f t="shared" si="39"/>
        <v/>
      </c>
      <c r="J660" s="2" t="str">
        <f t="shared" si="40"/>
        <v/>
      </c>
      <c r="K660" s="4" t="str">
        <f t="shared" si="38"/>
        <v/>
      </c>
      <c r="L660" s="43" t="str">
        <f t="shared" si="41"/>
        <v/>
      </c>
      <c r="M660" s="6" t="str">
        <f t="array" aca="1" ref="M660" ca="1">IFERROR(INDIRECT("I"&amp;(MAX(($H$1:H659=H660)*ROW($A$1:A659)))),"")</f>
        <v/>
      </c>
      <c r="N660" s="6" t="str">
        <f>IFERROR(INDEX(I661:$I$30000,MATCH(H660,H661:$H$30000,0),0),"")</f>
        <v/>
      </c>
    </row>
    <row r="661" spans="1:14" hidden="1" x14ac:dyDescent="0.25">
      <c r="A661" s="8">
        <v>42921</v>
      </c>
      <c r="B661" s="9">
        <v>0.90277777777777779</v>
      </c>
      <c r="C661" s="7">
        <v>12472.95</v>
      </c>
      <c r="D661" s="7">
        <v>12476.75</v>
      </c>
      <c r="E661" s="7">
        <v>12472.45</v>
      </c>
      <c r="F661" s="7">
        <v>12475.45</v>
      </c>
      <c r="G661" s="7">
        <v>12478</v>
      </c>
      <c r="H661" s="2"/>
      <c r="I661" s="2" t="str">
        <f t="shared" si="39"/>
        <v/>
      </c>
      <c r="J661" s="2" t="str">
        <f t="shared" si="40"/>
        <v/>
      </c>
      <c r="K661" s="4" t="str">
        <f t="shared" si="38"/>
        <v/>
      </c>
      <c r="L661" s="43" t="str">
        <f t="shared" si="41"/>
        <v/>
      </c>
      <c r="M661" s="6" t="str">
        <f t="array" aca="1" ref="M661" ca="1">IFERROR(INDIRECT("I"&amp;(MAX(($H$1:H660=H661)*ROW($A$1:A660)))),"")</f>
        <v/>
      </c>
      <c r="N661" s="6" t="str">
        <f>IFERROR(INDEX(I662:$I$30000,MATCH(H661,H662:$H$30000,0),0),"")</f>
        <v/>
      </c>
    </row>
    <row r="662" spans="1:14" hidden="1" x14ac:dyDescent="0.25">
      <c r="A662" s="8">
        <v>42921</v>
      </c>
      <c r="B662" s="9">
        <v>0.90347222222222223</v>
      </c>
      <c r="C662" s="7">
        <v>12475.45</v>
      </c>
      <c r="D662" s="7">
        <v>12476.15</v>
      </c>
      <c r="E662" s="7">
        <v>12473.95</v>
      </c>
      <c r="F662" s="7">
        <v>12475.25</v>
      </c>
      <c r="G662" s="7">
        <v>12480</v>
      </c>
      <c r="H662" s="2"/>
      <c r="I662" s="2" t="str">
        <f t="shared" si="39"/>
        <v/>
      </c>
      <c r="J662" s="2" t="str">
        <f t="shared" si="40"/>
        <v/>
      </c>
      <c r="K662" s="4" t="str">
        <f t="shared" si="38"/>
        <v/>
      </c>
      <c r="L662" s="43" t="str">
        <f t="shared" si="41"/>
        <v/>
      </c>
      <c r="M662" s="6" t="str">
        <f t="array" aca="1" ref="M662" ca="1">IFERROR(INDIRECT("I"&amp;(MAX(($H$1:H661=H662)*ROW($A$1:A661)))),"")</f>
        <v/>
      </c>
      <c r="N662" s="6" t="str">
        <f>IFERROR(INDEX(I663:$I$30000,MATCH(H662,H663:$H$30000,0),0),"")</f>
        <v/>
      </c>
    </row>
    <row r="663" spans="1:14" hidden="1" x14ac:dyDescent="0.25">
      <c r="A663" s="8">
        <v>42921</v>
      </c>
      <c r="B663" s="9">
        <v>0.90416666666666667</v>
      </c>
      <c r="C663" s="7">
        <v>12475.25</v>
      </c>
      <c r="D663" s="7">
        <v>12476.75</v>
      </c>
      <c r="E663" s="7">
        <v>12473.95</v>
      </c>
      <c r="F663" s="7">
        <v>12475.95</v>
      </c>
      <c r="G663" s="7">
        <v>12481</v>
      </c>
      <c r="H663" s="2"/>
      <c r="I663" s="2" t="str">
        <f t="shared" si="39"/>
        <v/>
      </c>
      <c r="J663" s="2" t="str">
        <f t="shared" si="40"/>
        <v/>
      </c>
      <c r="K663" s="4" t="str">
        <f t="shared" si="38"/>
        <v/>
      </c>
      <c r="L663" s="43" t="str">
        <f t="shared" si="41"/>
        <v/>
      </c>
      <c r="M663" s="6" t="str">
        <f t="array" aca="1" ref="M663" ca="1">IFERROR(INDIRECT("I"&amp;(MAX(($H$1:H662=H663)*ROW($A$1:A662)))),"")</f>
        <v/>
      </c>
      <c r="N663" s="6" t="str">
        <f>IFERROR(INDEX(I664:$I$30000,MATCH(H663,H664:$H$30000,0),0),"")</f>
        <v/>
      </c>
    </row>
    <row r="664" spans="1:14" hidden="1" x14ac:dyDescent="0.25">
      <c r="A664" s="8">
        <v>42921</v>
      </c>
      <c r="B664" s="9">
        <v>0.90486111111111101</v>
      </c>
      <c r="C664" s="7">
        <v>12475.95</v>
      </c>
      <c r="D664" s="7">
        <v>12476.45</v>
      </c>
      <c r="E664" s="7">
        <v>12475.45</v>
      </c>
      <c r="F664" s="7">
        <v>12476.45</v>
      </c>
      <c r="G664" s="7">
        <v>12482</v>
      </c>
      <c r="H664" s="2"/>
      <c r="I664" s="2" t="str">
        <f t="shared" si="39"/>
        <v/>
      </c>
      <c r="J664" s="2" t="str">
        <f t="shared" si="40"/>
        <v/>
      </c>
      <c r="K664" s="4" t="str">
        <f t="shared" si="38"/>
        <v/>
      </c>
      <c r="L664" s="43" t="str">
        <f t="shared" si="41"/>
        <v/>
      </c>
      <c r="M664" s="6" t="str">
        <f t="array" aca="1" ref="M664" ca="1">IFERROR(INDIRECT("I"&amp;(MAX(($H$1:H663=H664)*ROW($A$1:A663)))),"")</f>
        <v/>
      </c>
      <c r="N664" s="6" t="str">
        <f>IFERROR(INDEX(I665:$I$30000,MATCH(H664,H665:$H$30000,0),0),"")</f>
        <v/>
      </c>
    </row>
    <row r="665" spans="1:14" hidden="1" x14ac:dyDescent="0.25">
      <c r="A665" s="8">
        <v>42921</v>
      </c>
      <c r="B665" s="9">
        <v>0.90555555555555556</v>
      </c>
      <c r="C665" s="7">
        <v>12476.45</v>
      </c>
      <c r="D665" s="7">
        <v>12477.75</v>
      </c>
      <c r="E665" s="7">
        <v>12475.95</v>
      </c>
      <c r="F665" s="7">
        <v>12476.25</v>
      </c>
      <c r="G665" s="7">
        <v>12484</v>
      </c>
      <c r="H665" s="2"/>
      <c r="I665" s="2" t="str">
        <f t="shared" si="39"/>
        <v/>
      </c>
      <c r="J665" s="2" t="str">
        <f t="shared" si="40"/>
        <v/>
      </c>
      <c r="K665" s="4" t="str">
        <f t="shared" si="38"/>
        <v/>
      </c>
      <c r="L665" s="43" t="str">
        <f t="shared" si="41"/>
        <v/>
      </c>
      <c r="M665" s="6" t="str">
        <f t="array" aca="1" ref="M665" ca="1">IFERROR(INDIRECT("I"&amp;(MAX(($H$1:H664=H665)*ROW($A$1:A664)))),"")</f>
        <v/>
      </c>
      <c r="N665" s="6" t="str">
        <f>IFERROR(INDEX(I666:$I$30000,MATCH(H665,H666:$H$30000,0),0),"")</f>
        <v/>
      </c>
    </row>
    <row r="666" spans="1:14" hidden="1" x14ac:dyDescent="0.25">
      <c r="A666" s="8">
        <v>42921</v>
      </c>
      <c r="B666" s="9">
        <v>0.90625</v>
      </c>
      <c r="C666" s="7">
        <v>12476.25</v>
      </c>
      <c r="D666" s="7">
        <v>12485.05</v>
      </c>
      <c r="E666" s="7">
        <v>12475.95</v>
      </c>
      <c r="F666" s="7">
        <v>12479.95</v>
      </c>
      <c r="G666" s="7">
        <v>12485</v>
      </c>
      <c r="H666" s="2"/>
      <c r="I666" s="2" t="str">
        <f t="shared" si="39"/>
        <v/>
      </c>
      <c r="J666" s="2" t="str">
        <f t="shared" si="40"/>
        <v/>
      </c>
      <c r="K666" s="4" t="str">
        <f t="shared" si="38"/>
        <v/>
      </c>
      <c r="L666" s="43" t="str">
        <f t="shared" si="41"/>
        <v/>
      </c>
      <c r="M666" s="6" t="str">
        <f t="array" aca="1" ref="M666" ca="1">IFERROR(INDIRECT("I"&amp;(MAX(($H$1:H665=H666)*ROW($A$1:A665)))),"")</f>
        <v/>
      </c>
      <c r="N666" s="6" t="str">
        <f>IFERROR(INDEX(I667:$I$30000,MATCH(H666,H667:$H$30000,0),0),"")</f>
        <v/>
      </c>
    </row>
    <row r="667" spans="1:14" hidden="1" x14ac:dyDescent="0.25">
      <c r="A667" s="8">
        <v>42921</v>
      </c>
      <c r="B667" s="9">
        <v>0.90694444444444444</v>
      </c>
      <c r="C667" s="7">
        <v>12479.95</v>
      </c>
      <c r="D667" s="7">
        <v>12480.95</v>
      </c>
      <c r="E667" s="7">
        <v>12478.45</v>
      </c>
      <c r="F667" s="7">
        <v>12480.95</v>
      </c>
      <c r="G667" s="7">
        <v>12484</v>
      </c>
      <c r="H667" s="2"/>
      <c r="I667" s="2" t="str">
        <f t="shared" si="39"/>
        <v/>
      </c>
      <c r="J667" s="2" t="str">
        <f t="shared" si="40"/>
        <v/>
      </c>
      <c r="K667" s="4" t="str">
        <f t="shared" si="38"/>
        <v/>
      </c>
      <c r="L667" s="43" t="str">
        <f t="shared" si="41"/>
        <v/>
      </c>
      <c r="M667" s="6" t="str">
        <f t="array" aca="1" ref="M667" ca="1">IFERROR(INDIRECT("I"&amp;(MAX(($H$1:H666=H667)*ROW($A$1:A666)))),"")</f>
        <v/>
      </c>
      <c r="N667" s="6" t="str">
        <f>IFERROR(INDEX(I668:$I$30000,MATCH(H667,H668:$H$30000,0),0),"")</f>
        <v/>
      </c>
    </row>
    <row r="668" spans="1:14" hidden="1" x14ac:dyDescent="0.25">
      <c r="A668" s="8">
        <v>42921</v>
      </c>
      <c r="B668" s="9">
        <v>0.90763888888888899</v>
      </c>
      <c r="C668" s="7">
        <v>12480.95</v>
      </c>
      <c r="D668" s="7">
        <v>12481.65</v>
      </c>
      <c r="E668" s="7">
        <v>12478.95</v>
      </c>
      <c r="F668" s="7">
        <v>12479.75</v>
      </c>
      <c r="G668" s="7">
        <v>12483</v>
      </c>
      <c r="H668" s="2"/>
      <c r="I668" s="2" t="str">
        <f t="shared" si="39"/>
        <v/>
      </c>
      <c r="J668" s="2" t="str">
        <f t="shared" si="40"/>
        <v/>
      </c>
      <c r="K668" s="4" t="str">
        <f t="shared" si="38"/>
        <v/>
      </c>
      <c r="L668" s="43" t="str">
        <f t="shared" si="41"/>
        <v/>
      </c>
      <c r="M668" s="6" t="str">
        <f t="array" aca="1" ref="M668" ca="1">IFERROR(INDIRECT("I"&amp;(MAX(($H$1:H667=H668)*ROW($A$1:A667)))),"")</f>
        <v/>
      </c>
      <c r="N668" s="6" t="str">
        <f>IFERROR(INDEX(I669:$I$30000,MATCH(H668,H669:$H$30000,0),0),"")</f>
        <v/>
      </c>
    </row>
    <row r="669" spans="1:14" hidden="1" x14ac:dyDescent="0.25">
      <c r="A669" s="8">
        <v>42921</v>
      </c>
      <c r="B669" s="9">
        <v>0.90833333333333333</v>
      </c>
      <c r="C669" s="7">
        <v>12479.75</v>
      </c>
      <c r="D669" s="7">
        <v>12480.45</v>
      </c>
      <c r="E669" s="7">
        <v>12477.95</v>
      </c>
      <c r="F669" s="7">
        <v>12478.45</v>
      </c>
      <c r="G669" s="7">
        <v>12482</v>
      </c>
      <c r="H669" s="2"/>
      <c r="I669" s="2" t="str">
        <f t="shared" si="39"/>
        <v/>
      </c>
      <c r="J669" s="2" t="str">
        <f t="shared" si="40"/>
        <v/>
      </c>
      <c r="K669" s="4" t="str">
        <f t="shared" si="38"/>
        <v/>
      </c>
      <c r="L669" s="43" t="str">
        <f t="shared" si="41"/>
        <v/>
      </c>
      <c r="M669" s="6" t="str">
        <f t="array" aca="1" ref="M669" ca="1">IFERROR(INDIRECT("I"&amp;(MAX(($H$1:H668=H669)*ROW($A$1:A668)))),"")</f>
        <v/>
      </c>
      <c r="N669" s="6" t="str">
        <f>IFERROR(INDEX(I670:$I$30000,MATCH(H669,H670:$H$30000,0),0),"")</f>
        <v/>
      </c>
    </row>
    <row r="670" spans="1:14" hidden="1" x14ac:dyDescent="0.25">
      <c r="A670" s="8">
        <v>42921</v>
      </c>
      <c r="B670" s="9">
        <v>0.90902777777777777</v>
      </c>
      <c r="C670" s="7">
        <v>12478.45</v>
      </c>
      <c r="D670" s="7">
        <v>12481.25</v>
      </c>
      <c r="E670" s="7">
        <v>12478.95</v>
      </c>
      <c r="F670" s="7">
        <v>12480.95</v>
      </c>
      <c r="G670" s="7">
        <v>12481</v>
      </c>
      <c r="H670" s="2"/>
      <c r="I670" s="2" t="str">
        <f t="shared" si="39"/>
        <v/>
      </c>
      <c r="J670" s="2" t="str">
        <f t="shared" si="40"/>
        <v/>
      </c>
      <c r="K670" s="4" t="str">
        <f t="shared" si="38"/>
        <v/>
      </c>
      <c r="L670" s="43" t="str">
        <f t="shared" si="41"/>
        <v/>
      </c>
      <c r="M670" s="6" t="str">
        <f t="array" aca="1" ref="M670" ca="1">IFERROR(INDIRECT("I"&amp;(MAX(($H$1:H669=H670)*ROW($A$1:A669)))),"")</f>
        <v/>
      </c>
      <c r="N670" s="6" t="str">
        <f>IFERROR(INDEX(I671:$I$30000,MATCH(H670,H671:$H$30000,0),0),"")</f>
        <v/>
      </c>
    </row>
    <row r="671" spans="1:14" hidden="1" x14ac:dyDescent="0.25">
      <c r="A671" s="8">
        <v>42921</v>
      </c>
      <c r="B671" s="9">
        <v>0.90972222222222221</v>
      </c>
      <c r="C671" s="7">
        <v>12480.95</v>
      </c>
      <c r="D671" s="7">
        <v>12482.95</v>
      </c>
      <c r="E671" s="7">
        <v>12479.45</v>
      </c>
      <c r="F671" s="7">
        <v>12481.45</v>
      </c>
      <c r="G671" s="7">
        <v>12480</v>
      </c>
      <c r="H671" s="2"/>
      <c r="I671" s="2" t="str">
        <f t="shared" si="39"/>
        <v/>
      </c>
      <c r="J671" s="2" t="str">
        <f t="shared" si="40"/>
        <v/>
      </c>
      <c r="K671" s="4" t="str">
        <f t="shared" si="38"/>
        <v/>
      </c>
      <c r="L671" s="43" t="str">
        <f t="shared" si="41"/>
        <v/>
      </c>
      <c r="M671" s="6" t="str">
        <f t="array" aca="1" ref="M671" ca="1">IFERROR(INDIRECT("I"&amp;(MAX(($H$1:H670=H671)*ROW($A$1:A670)))),"")</f>
        <v/>
      </c>
      <c r="N671" s="6" t="str">
        <f>IFERROR(INDEX(I672:$I$30000,MATCH(H671,H672:$H$30000,0),0),"")</f>
        <v/>
      </c>
    </row>
    <row r="672" spans="1:14" hidden="1" x14ac:dyDescent="0.25">
      <c r="A672" s="8">
        <v>42921</v>
      </c>
      <c r="B672" s="9">
        <v>0.91041666666666676</v>
      </c>
      <c r="C672" s="7">
        <v>12481.45</v>
      </c>
      <c r="D672" s="7">
        <v>12482.25</v>
      </c>
      <c r="E672" s="7">
        <v>12480.45</v>
      </c>
      <c r="F672" s="7">
        <v>12482.25</v>
      </c>
      <c r="G672" s="7">
        <v>12479</v>
      </c>
      <c r="H672" s="2"/>
      <c r="I672" s="2" t="str">
        <f t="shared" si="39"/>
        <v/>
      </c>
      <c r="J672" s="2" t="str">
        <f t="shared" si="40"/>
        <v/>
      </c>
      <c r="K672" s="4" t="str">
        <f t="shared" si="38"/>
        <v/>
      </c>
      <c r="L672" s="43" t="str">
        <f t="shared" si="41"/>
        <v/>
      </c>
      <c r="M672" s="6" t="str">
        <f t="array" aca="1" ref="M672" ca="1">IFERROR(INDIRECT("I"&amp;(MAX(($H$1:H671=H672)*ROW($A$1:A671)))),"")</f>
        <v/>
      </c>
      <c r="N672" s="6" t="str">
        <f>IFERROR(INDEX(I673:$I$30000,MATCH(H672,H673:$H$30000,0),0),"")</f>
        <v/>
      </c>
    </row>
    <row r="673" spans="1:14" hidden="1" x14ac:dyDescent="0.25">
      <c r="A673" s="8">
        <v>42921</v>
      </c>
      <c r="B673" s="9">
        <v>0.91111111111111109</v>
      </c>
      <c r="C673" s="7">
        <v>12482.25</v>
      </c>
      <c r="D673" s="7">
        <v>12483.75</v>
      </c>
      <c r="E673" s="7">
        <v>12481.75</v>
      </c>
      <c r="F673" s="7">
        <v>12483.25</v>
      </c>
      <c r="G673" s="7">
        <v>12478</v>
      </c>
      <c r="H673" s="2"/>
      <c r="I673" s="2" t="str">
        <f t="shared" si="39"/>
        <v/>
      </c>
      <c r="J673" s="2" t="str">
        <f t="shared" si="40"/>
        <v/>
      </c>
      <c r="K673" s="4" t="str">
        <f t="shared" si="38"/>
        <v/>
      </c>
      <c r="L673" s="43" t="str">
        <f t="shared" si="41"/>
        <v/>
      </c>
      <c r="M673" s="6" t="str">
        <f t="array" aca="1" ref="M673" ca="1">IFERROR(INDIRECT("I"&amp;(MAX(($H$1:H672=H673)*ROW($A$1:A672)))),"")</f>
        <v/>
      </c>
      <c r="N673" s="6" t="str">
        <f>IFERROR(INDEX(I674:$I$30000,MATCH(H673,H674:$H$30000,0),0),"")</f>
        <v/>
      </c>
    </row>
    <row r="674" spans="1:14" hidden="1" x14ac:dyDescent="0.25">
      <c r="A674" s="8">
        <v>42921</v>
      </c>
      <c r="B674" s="9">
        <v>0.91180555555555554</v>
      </c>
      <c r="C674" s="7">
        <v>12483.25</v>
      </c>
      <c r="D674" s="7">
        <v>12483.45</v>
      </c>
      <c r="E674" s="7">
        <v>12482.25</v>
      </c>
      <c r="F674" s="7">
        <v>12482.75</v>
      </c>
      <c r="G674" s="7">
        <v>12477</v>
      </c>
      <c r="H674" s="2"/>
      <c r="I674" s="2" t="str">
        <f t="shared" si="39"/>
        <v/>
      </c>
      <c r="J674" s="2" t="str">
        <f t="shared" si="40"/>
        <v/>
      </c>
      <c r="K674" s="4" t="str">
        <f t="shared" si="38"/>
        <v/>
      </c>
      <c r="L674" s="43" t="str">
        <f t="shared" si="41"/>
        <v/>
      </c>
      <c r="M674" s="6" t="str">
        <f t="array" aca="1" ref="M674" ca="1">IFERROR(INDIRECT("I"&amp;(MAX(($H$1:H673=H674)*ROW($A$1:A673)))),"")</f>
        <v/>
      </c>
      <c r="N674" s="6" t="str">
        <f>IFERROR(INDEX(I675:$I$30000,MATCH(H674,H675:$H$30000,0),0),"")</f>
        <v/>
      </c>
    </row>
    <row r="675" spans="1:14" hidden="1" x14ac:dyDescent="0.25">
      <c r="A675" s="8">
        <v>42921</v>
      </c>
      <c r="B675" s="9">
        <v>0.91249999999999998</v>
      </c>
      <c r="C675" s="7">
        <v>12482.75</v>
      </c>
      <c r="D675" s="7">
        <v>12483.15</v>
      </c>
      <c r="E675" s="7">
        <v>12480.95</v>
      </c>
      <c r="F675" s="7">
        <v>12481.95</v>
      </c>
      <c r="G675" s="7">
        <v>12475</v>
      </c>
      <c r="H675" s="2"/>
      <c r="I675" s="2" t="str">
        <f t="shared" si="39"/>
        <v/>
      </c>
      <c r="J675" s="2" t="str">
        <f t="shared" si="40"/>
        <v/>
      </c>
      <c r="K675" s="4" t="str">
        <f t="shared" si="38"/>
        <v/>
      </c>
      <c r="L675" s="43" t="str">
        <f t="shared" si="41"/>
        <v/>
      </c>
      <c r="M675" s="6" t="str">
        <f t="array" aca="1" ref="M675" ca="1">IFERROR(INDIRECT("I"&amp;(MAX(($H$1:H674=H675)*ROW($A$1:A674)))),"")</f>
        <v/>
      </c>
      <c r="N675" s="6" t="str">
        <f>IFERROR(INDEX(I676:$I$30000,MATCH(H675,H676:$H$30000,0),0),"")</f>
        <v/>
      </c>
    </row>
    <row r="676" spans="1:14" hidden="1" x14ac:dyDescent="0.25">
      <c r="A676" s="8">
        <v>42921</v>
      </c>
      <c r="B676" s="9">
        <v>0.91319444444444453</v>
      </c>
      <c r="C676" s="7">
        <v>12481.95</v>
      </c>
      <c r="D676" s="7">
        <v>12482.95</v>
      </c>
      <c r="E676" s="7">
        <v>12481.25</v>
      </c>
      <c r="F676" s="7">
        <v>12482.25</v>
      </c>
      <c r="G676" s="7">
        <v>12474</v>
      </c>
      <c r="H676" s="2"/>
      <c r="I676" s="2" t="str">
        <f t="shared" si="39"/>
        <v/>
      </c>
      <c r="J676" s="2" t="str">
        <f t="shared" si="40"/>
        <v/>
      </c>
      <c r="K676" s="4" t="str">
        <f t="shared" si="38"/>
        <v/>
      </c>
      <c r="L676" s="43" t="str">
        <f t="shared" si="41"/>
        <v/>
      </c>
      <c r="M676" s="6" t="str">
        <f t="array" aca="1" ref="M676" ca="1">IFERROR(INDIRECT("I"&amp;(MAX(($H$1:H675=H676)*ROW($A$1:A675)))),"")</f>
        <v/>
      </c>
      <c r="N676" s="6" t="str">
        <f>IFERROR(INDEX(I677:$I$30000,MATCH(H676,H677:$H$30000,0),0),"")</f>
        <v/>
      </c>
    </row>
    <row r="677" spans="1:14" hidden="1" x14ac:dyDescent="0.25">
      <c r="A677" s="8">
        <v>42921</v>
      </c>
      <c r="B677" s="9">
        <v>0.91388888888888886</v>
      </c>
      <c r="C677" s="7">
        <v>12482.25</v>
      </c>
      <c r="D677" s="7">
        <v>12483.95</v>
      </c>
      <c r="E677" s="7">
        <v>12481.95</v>
      </c>
      <c r="F677" s="7">
        <v>12483.75</v>
      </c>
      <c r="G677" s="7">
        <v>12473</v>
      </c>
      <c r="H677" s="2"/>
      <c r="I677" s="2" t="str">
        <f t="shared" si="39"/>
        <v/>
      </c>
      <c r="J677" s="2" t="str">
        <f t="shared" si="40"/>
        <v/>
      </c>
      <c r="K677" s="4" t="str">
        <f t="shared" si="38"/>
        <v/>
      </c>
      <c r="L677" s="43" t="str">
        <f t="shared" si="41"/>
        <v/>
      </c>
      <c r="M677" s="6" t="str">
        <f t="array" aca="1" ref="M677" ca="1">IFERROR(INDIRECT("I"&amp;(MAX(($H$1:H676=H677)*ROW($A$1:A676)))),"")</f>
        <v/>
      </c>
      <c r="N677" s="6" t="str">
        <f>IFERROR(INDEX(I678:$I$30000,MATCH(H677,H678:$H$30000,0),0),"")</f>
        <v/>
      </c>
    </row>
    <row r="678" spans="1:14" hidden="1" x14ac:dyDescent="0.25">
      <c r="A678" s="8">
        <v>42921</v>
      </c>
      <c r="B678" s="9">
        <v>0.9145833333333333</v>
      </c>
      <c r="C678" s="7">
        <v>12483.75</v>
      </c>
      <c r="D678" s="7">
        <v>12484.45</v>
      </c>
      <c r="E678" s="7">
        <v>12482.75</v>
      </c>
      <c r="F678" s="7">
        <v>12482.95</v>
      </c>
      <c r="G678" s="7">
        <v>12472</v>
      </c>
      <c r="H678" s="2"/>
      <c r="I678" s="2" t="str">
        <f t="shared" si="39"/>
        <v/>
      </c>
      <c r="J678" s="2" t="str">
        <f t="shared" si="40"/>
        <v/>
      </c>
      <c r="K678" s="4" t="str">
        <f t="shared" si="38"/>
        <v/>
      </c>
      <c r="L678" s="43" t="str">
        <f t="shared" si="41"/>
        <v/>
      </c>
      <c r="M678" s="6" t="str">
        <f t="array" aca="1" ref="M678" ca="1">IFERROR(INDIRECT("I"&amp;(MAX(($H$1:H677=H678)*ROW($A$1:A677)))),"")</f>
        <v/>
      </c>
      <c r="N678" s="6" t="str">
        <f>IFERROR(INDEX(I679:$I$30000,MATCH(H678,H679:$H$30000,0),0),"")</f>
        <v/>
      </c>
    </row>
    <row r="679" spans="1:14" hidden="1" x14ac:dyDescent="0.25">
      <c r="A679" s="8">
        <v>42921</v>
      </c>
      <c r="B679" s="9">
        <v>0.91527777777777775</v>
      </c>
      <c r="C679" s="7">
        <v>12482.95</v>
      </c>
      <c r="D679" s="7">
        <v>12484.95</v>
      </c>
      <c r="E679" s="7">
        <v>12481.95</v>
      </c>
      <c r="F679" s="7">
        <v>12484.45</v>
      </c>
      <c r="G679" s="7">
        <v>12471</v>
      </c>
      <c r="H679" s="2"/>
      <c r="I679" s="2" t="str">
        <f t="shared" si="39"/>
        <v/>
      </c>
      <c r="J679" s="2" t="str">
        <f t="shared" si="40"/>
        <v/>
      </c>
      <c r="K679" s="4" t="str">
        <f t="shared" si="38"/>
        <v/>
      </c>
      <c r="L679" s="43" t="str">
        <f t="shared" si="41"/>
        <v/>
      </c>
      <c r="M679" s="6" t="str">
        <f t="array" aca="1" ref="M679" ca="1">IFERROR(INDIRECT("I"&amp;(MAX(($H$1:H678=H679)*ROW($A$1:A678)))),"")</f>
        <v/>
      </c>
      <c r="N679" s="6" t="str">
        <f>IFERROR(INDEX(I680:$I$30000,MATCH(H679,H680:$H$30000,0),0),"")</f>
        <v/>
      </c>
    </row>
    <row r="680" spans="1:14" hidden="1" x14ac:dyDescent="0.25">
      <c r="A680" s="8">
        <v>42921</v>
      </c>
      <c r="B680" s="9">
        <v>0.9159722222222223</v>
      </c>
      <c r="C680" s="7">
        <v>12484.45</v>
      </c>
      <c r="D680" s="7">
        <v>12484.75</v>
      </c>
      <c r="E680" s="7">
        <v>12481.75</v>
      </c>
      <c r="F680" s="7">
        <v>12483.25</v>
      </c>
      <c r="G680" s="7">
        <v>12470</v>
      </c>
      <c r="H680" s="2"/>
      <c r="I680" s="2" t="str">
        <f t="shared" si="39"/>
        <v/>
      </c>
      <c r="J680" s="2" t="str">
        <f t="shared" si="40"/>
        <v/>
      </c>
      <c r="K680" s="4" t="str">
        <f t="shared" si="38"/>
        <v/>
      </c>
      <c r="L680" s="43" t="str">
        <f t="shared" si="41"/>
        <v/>
      </c>
      <c r="M680" s="6" t="str">
        <f t="array" aca="1" ref="M680" ca="1">IFERROR(INDIRECT("I"&amp;(MAX(($H$1:H679=H680)*ROW($A$1:A679)))),"")</f>
        <v/>
      </c>
      <c r="N680" s="6" t="str">
        <f>IFERROR(INDEX(I681:$I$30000,MATCH(H680,H681:$H$30000,0),0),"")</f>
        <v/>
      </c>
    </row>
    <row r="681" spans="1:14" hidden="1" x14ac:dyDescent="0.25">
      <c r="A681" s="39">
        <v>42922</v>
      </c>
      <c r="B681" s="40">
        <v>0.33333333333333331</v>
      </c>
      <c r="C681" s="41">
        <v>12483.25</v>
      </c>
      <c r="D681" s="41">
        <v>12480.75</v>
      </c>
      <c r="E681" s="41">
        <v>12471.95</v>
      </c>
      <c r="F681" s="41">
        <v>12471.95</v>
      </c>
      <c r="G681" s="41">
        <v>12469</v>
      </c>
      <c r="H681" s="2"/>
      <c r="I681" s="2" t="str">
        <f t="shared" si="39"/>
        <v/>
      </c>
      <c r="J681" s="2" t="str">
        <f t="shared" si="40"/>
        <v/>
      </c>
      <c r="K681" s="4" t="str">
        <f t="shared" si="38"/>
        <v/>
      </c>
      <c r="L681" s="43" t="str">
        <f t="shared" si="41"/>
        <v/>
      </c>
      <c r="M681" s="6" t="str">
        <f t="array" aca="1" ref="M681" ca="1">IFERROR(INDIRECT("I"&amp;(MAX(($H$1:H680=H681)*ROW($A$1:A680)))),"")</f>
        <v/>
      </c>
      <c r="N681" s="6" t="str">
        <f>IFERROR(INDEX(I682:$I$30000,MATCH(H681,H682:$H$30000,0),0),"")</f>
        <v/>
      </c>
    </row>
    <row r="682" spans="1:14" hidden="1" x14ac:dyDescent="0.25">
      <c r="A682" s="8">
        <v>42922</v>
      </c>
      <c r="B682" s="9">
        <v>0.33402777777777781</v>
      </c>
      <c r="C682" s="7">
        <v>12471.95</v>
      </c>
      <c r="D682" s="7">
        <v>12474.75</v>
      </c>
      <c r="E682" s="7">
        <v>12470.25</v>
      </c>
      <c r="F682" s="7">
        <v>12473.75</v>
      </c>
      <c r="G682" s="7">
        <v>12468</v>
      </c>
      <c r="H682" s="2"/>
      <c r="I682" s="2" t="str">
        <f t="shared" si="39"/>
        <v/>
      </c>
      <c r="J682" s="2" t="str">
        <f t="shared" si="40"/>
        <v/>
      </c>
      <c r="K682" s="4" t="str">
        <f t="shared" si="38"/>
        <v/>
      </c>
      <c r="L682" s="43" t="str">
        <f t="shared" si="41"/>
        <v/>
      </c>
      <c r="M682" s="6" t="str">
        <f t="array" aca="1" ref="M682" ca="1">IFERROR(INDIRECT("I"&amp;(MAX(($H$1:H681=H682)*ROW($A$1:A681)))),"")</f>
        <v/>
      </c>
      <c r="N682" s="6" t="str">
        <f>IFERROR(INDEX(I683:$I$30000,MATCH(H682,H683:$H$30000,0),0),"")</f>
        <v/>
      </c>
    </row>
    <row r="683" spans="1:14" hidden="1" x14ac:dyDescent="0.25">
      <c r="A683" s="8">
        <v>42922</v>
      </c>
      <c r="B683" s="9">
        <v>0.3347222222222222</v>
      </c>
      <c r="C683" s="7">
        <v>12473.75</v>
      </c>
      <c r="D683" s="7">
        <v>12473.75</v>
      </c>
      <c r="E683" s="7">
        <v>12470.45</v>
      </c>
      <c r="F683" s="7">
        <v>12472.45</v>
      </c>
      <c r="G683" s="7">
        <v>12467</v>
      </c>
      <c r="H683" s="2"/>
      <c r="I683" s="2" t="str">
        <f t="shared" si="39"/>
        <v/>
      </c>
      <c r="J683" s="2" t="str">
        <f t="shared" si="40"/>
        <v/>
      </c>
      <c r="K683" s="4" t="str">
        <f t="shared" si="38"/>
        <v/>
      </c>
      <c r="L683" s="43" t="str">
        <f t="shared" si="41"/>
        <v/>
      </c>
      <c r="M683" s="6" t="str">
        <f t="array" aca="1" ref="M683" ca="1">IFERROR(INDIRECT("I"&amp;(MAX(($H$1:H682=H683)*ROW($A$1:A682)))),"")</f>
        <v/>
      </c>
      <c r="N683" s="6" t="str">
        <f>IFERROR(INDEX(I684:$I$30000,MATCH(H683,H684:$H$30000,0),0),"")</f>
        <v/>
      </c>
    </row>
    <row r="684" spans="1:14" hidden="1" x14ac:dyDescent="0.25">
      <c r="A684" s="8">
        <v>42922</v>
      </c>
      <c r="B684" s="9">
        <v>0.3354166666666667</v>
      </c>
      <c r="C684" s="7">
        <v>12472.45</v>
      </c>
      <c r="D684" s="7">
        <v>12472.45</v>
      </c>
      <c r="E684" s="7">
        <v>12469.95</v>
      </c>
      <c r="F684" s="7">
        <v>12470.45</v>
      </c>
      <c r="G684" s="7">
        <v>12466</v>
      </c>
      <c r="H684" s="2"/>
      <c r="I684" s="2" t="str">
        <f t="shared" si="39"/>
        <v/>
      </c>
      <c r="J684" s="2" t="str">
        <f t="shared" si="40"/>
        <v/>
      </c>
      <c r="K684" s="4" t="str">
        <f t="shared" si="38"/>
        <v/>
      </c>
      <c r="L684" s="43" t="str">
        <f t="shared" si="41"/>
        <v/>
      </c>
      <c r="M684" s="6" t="str">
        <f t="array" aca="1" ref="M684" ca="1">IFERROR(INDIRECT("I"&amp;(MAX(($H$1:H683=H684)*ROW($A$1:A683)))),"")</f>
        <v/>
      </c>
      <c r="N684" s="6" t="str">
        <f>IFERROR(INDEX(I685:$I$30000,MATCH(H684,H685:$H$30000,0),0),"")</f>
        <v/>
      </c>
    </row>
    <row r="685" spans="1:14" hidden="1" x14ac:dyDescent="0.25">
      <c r="A685" s="8">
        <v>42922</v>
      </c>
      <c r="B685" s="9">
        <v>0.33611111111111108</v>
      </c>
      <c r="C685" s="7">
        <v>12470.45</v>
      </c>
      <c r="D685" s="7">
        <v>12471.25</v>
      </c>
      <c r="E685" s="7">
        <v>12468.25</v>
      </c>
      <c r="F685" s="7">
        <v>12470.95</v>
      </c>
      <c r="G685" s="7">
        <v>12465</v>
      </c>
      <c r="H685" s="2"/>
      <c r="I685" s="2" t="str">
        <f t="shared" si="39"/>
        <v/>
      </c>
      <c r="J685" s="2" t="str">
        <f t="shared" si="40"/>
        <v/>
      </c>
      <c r="K685" s="4" t="str">
        <f t="shared" si="38"/>
        <v/>
      </c>
      <c r="L685" s="43" t="str">
        <f t="shared" si="41"/>
        <v/>
      </c>
      <c r="M685" s="6" t="str">
        <f t="array" aca="1" ref="M685" ca="1">IFERROR(INDIRECT("I"&amp;(MAX(($H$1:H684=H685)*ROW($A$1:A684)))),"")</f>
        <v/>
      </c>
      <c r="N685" s="6" t="str">
        <f>IFERROR(INDEX(I686:$I$30000,MATCH(H685,H686:$H$30000,0),0),"")</f>
        <v/>
      </c>
    </row>
    <row r="686" spans="1:14" hidden="1" x14ac:dyDescent="0.25">
      <c r="A686" s="8">
        <v>42922</v>
      </c>
      <c r="B686" s="9">
        <v>0.33680555555555558</v>
      </c>
      <c r="C686" s="7">
        <v>12470.95</v>
      </c>
      <c r="D686" s="7">
        <v>12470.75</v>
      </c>
      <c r="E686" s="7">
        <v>12465.95</v>
      </c>
      <c r="F686" s="7">
        <v>12467.95</v>
      </c>
      <c r="G686" s="7">
        <v>12464</v>
      </c>
      <c r="H686" s="2"/>
      <c r="I686" s="2" t="str">
        <f t="shared" si="39"/>
        <v/>
      </c>
      <c r="J686" s="2" t="str">
        <f t="shared" si="40"/>
        <v/>
      </c>
      <c r="K686" s="4" t="str">
        <f t="shared" si="38"/>
        <v/>
      </c>
      <c r="L686" s="43" t="str">
        <f t="shared" si="41"/>
        <v/>
      </c>
      <c r="M686" s="6" t="str">
        <f t="array" aca="1" ref="M686" ca="1">IFERROR(INDIRECT("I"&amp;(MAX(($H$1:H685=H686)*ROW($A$1:A685)))),"")</f>
        <v/>
      </c>
      <c r="N686" s="6" t="str">
        <f>IFERROR(INDEX(I687:$I$30000,MATCH(H686,H687:$H$30000,0),0),"")</f>
        <v/>
      </c>
    </row>
    <row r="687" spans="1:14" x14ac:dyDescent="0.25">
      <c r="A687" s="8">
        <v>42922</v>
      </c>
      <c r="B687" s="9">
        <v>0.33749999999999997</v>
      </c>
      <c r="C687" s="7">
        <v>12467.95</v>
      </c>
      <c r="D687" s="7">
        <v>12467.95</v>
      </c>
      <c r="E687" s="7">
        <v>12462.75</v>
      </c>
      <c r="F687" s="7">
        <v>12464.45</v>
      </c>
      <c r="G687" s="7">
        <v>12463</v>
      </c>
      <c r="H687" s="2" t="s">
        <v>6</v>
      </c>
      <c r="I687" s="2">
        <f t="shared" si="39"/>
        <v>12462.75</v>
      </c>
      <c r="J687" s="2">
        <f t="shared" si="40"/>
        <v>12459.75</v>
      </c>
      <c r="K687" s="4">
        <f t="shared" si="38"/>
        <v>12461.95</v>
      </c>
      <c r="L687" s="43" t="str">
        <f t="shared" si="41"/>
        <v>NON</v>
      </c>
      <c r="M687" s="6">
        <f t="array" aca="1" ref="M687" ca="1">IFERROR(INDIRECT("I"&amp;(MAX(($H$1:H686=H687)*ROW($A$1:A686)))),"")</f>
        <v>12428.45</v>
      </c>
      <c r="N687" s="6">
        <f>IFERROR(INDEX(I688:$I$30000,MATCH(H687,H688:$H$30000,0),0),"")</f>
        <v>12462.25</v>
      </c>
    </row>
    <row r="688" spans="1:14" hidden="1" x14ac:dyDescent="0.25">
      <c r="A688" s="8">
        <v>42922</v>
      </c>
      <c r="B688" s="9">
        <v>0.33819444444444446</v>
      </c>
      <c r="C688" s="7">
        <v>12464.45</v>
      </c>
      <c r="D688" s="7">
        <v>12467.65</v>
      </c>
      <c r="E688" s="7">
        <v>12464.75</v>
      </c>
      <c r="F688" s="7">
        <v>12465.75</v>
      </c>
      <c r="G688" s="7">
        <v>12463</v>
      </c>
      <c r="H688" s="2"/>
      <c r="I688" s="2" t="str">
        <f t="shared" si="39"/>
        <v/>
      </c>
      <c r="J688" s="2" t="str">
        <f t="shared" si="40"/>
        <v/>
      </c>
      <c r="K688" s="4" t="str">
        <f t="shared" si="38"/>
        <v/>
      </c>
      <c r="L688" s="43" t="str">
        <f t="shared" si="41"/>
        <v/>
      </c>
      <c r="M688" s="6" t="str">
        <f t="array" aca="1" ref="M688" ca="1">IFERROR(INDIRECT("I"&amp;(MAX(($H$1:H687=H688)*ROW($A$1:A687)))),"")</f>
        <v/>
      </c>
      <c r="N688" s="6" t="str">
        <f>IFERROR(INDEX(I689:$I$30000,MATCH(H688,H689:$H$30000,0),0),"")</f>
        <v/>
      </c>
    </row>
    <row r="689" spans="1:14" hidden="1" x14ac:dyDescent="0.25">
      <c r="A689" s="8">
        <v>42922</v>
      </c>
      <c r="B689" s="9">
        <v>0.33888888888888885</v>
      </c>
      <c r="C689" s="7">
        <v>12465.75</v>
      </c>
      <c r="D689" s="7">
        <v>12465.45</v>
      </c>
      <c r="E689" s="7">
        <v>12463.75</v>
      </c>
      <c r="F689" s="7">
        <v>12463.95</v>
      </c>
      <c r="G689" s="7">
        <v>12464</v>
      </c>
      <c r="H689" s="2"/>
      <c r="I689" s="2" t="str">
        <f t="shared" si="39"/>
        <v/>
      </c>
      <c r="J689" s="2" t="str">
        <f t="shared" si="40"/>
        <v/>
      </c>
      <c r="K689" s="4" t="str">
        <f t="shared" ref="K689:K736" si="42">IF(H689="","",IF(H689="B",MIN(E689:E1526),IF(H689="H",MAX(D689:D1526))))</f>
        <v/>
      </c>
      <c r="L689" s="43" t="str">
        <f t="shared" si="41"/>
        <v/>
      </c>
      <c r="M689" s="6" t="str">
        <f t="array" aca="1" ref="M689" ca="1">IFERROR(INDIRECT("I"&amp;(MAX(($H$1:H688=H689)*ROW($A$1:A688)))),"")</f>
        <v/>
      </c>
      <c r="N689" s="6" t="str">
        <f>IFERROR(INDEX(I690:$I$30000,MATCH(H689,H690:$H$30000,0),0),"")</f>
        <v/>
      </c>
    </row>
    <row r="690" spans="1:14" hidden="1" x14ac:dyDescent="0.25">
      <c r="A690" s="8">
        <v>42922</v>
      </c>
      <c r="B690" s="9">
        <v>0.33958333333333335</v>
      </c>
      <c r="C690" s="7">
        <v>12463.95</v>
      </c>
      <c r="D690" s="7">
        <v>12469.15</v>
      </c>
      <c r="E690" s="7">
        <v>12463.45</v>
      </c>
      <c r="F690" s="7">
        <v>12467.25</v>
      </c>
      <c r="G690" s="7">
        <v>12465</v>
      </c>
      <c r="H690" s="2"/>
      <c r="I690" s="2" t="str">
        <f t="shared" ref="I690:I736" si="43">+IF(H690="B",E690,IF(H690="H",D690,""))</f>
        <v/>
      </c>
      <c r="J690" s="2" t="str">
        <f t="shared" ref="J690:J736" si="44">IF(H690="B",I690-3,IF(H690="H",I690+3,""))</f>
        <v/>
      </c>
      <c r="K690" s="4" t="str">
        <f t="shared" si="42"/>
        <v/>
      </c>
      <c r="L690" s="43" t="str">
        <f t="shared" si="41"/>
        <v/>
      </c>
      <c r="M690" s="6" t="str">
        <f t="array" aca="1" ref="M690" ca="1">IFERROR(INDIRECT("I"&amp;(MAX(($H$1:H689=H690)*ROW($A$1:A689)))),"")</f>
        <v/>
      </c>
      <c r="N690" s="6" t="str">
        <f>IFERROR(INDEX(I691:$I$30000,MATCH(H690,H691:$H$30000,0),0),"")</f>
        <v/>
      </c>
    </row>
    <row r="691" spans="1:14" hidden="1" x14ac:dyDescent="0.25">
      <c r="A691" s="8">
        <v>42922</v>
      </c>
      <c r="B691" s="9">
        <v>0.34027777777777773</v>
      </c>
      <c r="C691" s="7">
        <v>12467.25</v>
      </c>
      <c r="D691" s="7">
        <v>12467.45</v>
      </c>
      <c r="E691" s="7">
        <v>12466.25</v>
      </c>
      <c r="F691" s="7">
        <v>12466.45</v>
      </c>
      <c r="G691" s="7">
        <v>12465</v>
      </c>
      <c r="H691" s="2"/>
      <c r="I691" s="2" t="str">
        <f t="shared" si="43"/>
        <v/>
      </c>
      <c r="J691" s="2" t="str">
        <f t="shared" si="44"/>
        <v/>
      </c>
      <c r="K691" s="4" t="str">
        <f t="shared" si="42"/>
        <v/>
      </c>
      <c r="L691" s="43" t="str">
        <f t="shared" si="41"/>
        <v/>
      </c>
      <c r="M691" s="6" t="str">
        <f t="array" aca="1" ref="M691" ca="1">IFERROR(INDIRECT("I"&amp;(MAX(($H$1:H690=H691)*ROW($A$1:A690)))),"")</f>
        <v/>
      </c>
      <c r="N691" s="6" t="str">
        <f>IFERROR(INDEX(I692:$I$30000,MATCH(H691,H692:$H$30000,0),0),"")</f>
        <v/>
      </c>
    </row>
    <row r="692" spans="1:14" hidden="1" x14ac:dyDescent="0.25">
      <c r="A692" s="8">
        <v>42922</v>
      </c>
      <c r="B692" s="9">
        <v>0.34097222222222223</v>
      </c>
      <c r="C692" s="7">
        <v>12466.45</v>
      </c>
      <c r="D692" s="7">
        <v>12468.45</v>
      </c>
      <c r="E692" s="7">
        <v>12466.45</v>
      </c>
      <c r="F692" s="7">
        <v>12467.95</v>
      </c>
      <c r="G692" s="7">
        <v>12466</v>
      </c>
      <c r="H692" s="2"/>
      <c r="I692" s="2" t="str">
        <f t="shared" si="43"/>
        <v/>
      </c>
      <c r="J692" s="2" t="str">
        <f t="shared" si="44"/>
        <v/>
      </c>
      <c r="K692" s="4" t="str">
        <f t="shared" si="42"/>
        <v/>
      </c>
      <c r="L692" s="43" t="str">
        <f t="shared" si="41"/>
        <v/>
      </c>
      <c r="M692" s="6" t="str">
        <f t="array" aca="1" ref="M692" ca="1">IFERROR(INDIRECT("I"&amp;(MAX(($H$1:H691=H692)*ROW($A$1:A691)))),"")</f>
        <v/>
      </c>
      <c r="N692" s="6" t="str">
        <f>IFERROR(INDEX(I693:$I$30000,MATCH(H692,H693:$H$30000,0),0),"")</f>
        <v/>
      </c>
    </row>
    <row r="693" spans="1:14" hidden="1" x14ac:dyDescent="0.25">
      <c r="A693" s="8">
        <v>42922</v>
      </c>
      <c r="B693" s="9">
        <v>0.34166666666666662</v>
      </c>
      <c r="C693" s="7">
        <v>12467.95</v>
      </c>
      <c r="D693" s="7">
        <v>12468.75</v>
      </c>
      <c r="E693" s="7">
        <v>12464.25</v>
      </c>
      <c r="F693" s="7">
        <v>12464.95</v>
      </c>
      <c r="G693" s="7">
        <v>12467</v>
      </c>
      <c r="H693" s="2"/>
      <c r="I693" s="2" t="str">
        <f t="shared" si="43"/>
        <v/>
      </c>
      <c r="J693" s="2" t="str">
        <f t="shared" si="44"/>
        <v/>
      </c>
      <c r="K693" s="4" t="str">
        <f t="shared" si="42"/>
        <v/>
      </c>
      <c r="L693" s="43" t="str">
        <f t="shared" si="41"/>
        <v/>
      </c>
      <c r="M693" s="6" t="str">
        <f t="array" aca="1" ref="M693" ca="1">IFERROR(INDIRECT("I"&amp;(MAX(($H$1:H692=H693)*ROW($A$1:A692)))),"")</f>
        <v/>
      </c>
      <c r="N693" s="6" t="str">
        <f>IFERROR(INDEX(I694:$I$30000,MATCH(H693,H694:$H$30000,0),0),"")</f>
        <v/>
      </c>
    </row>
    <row r="694" spans="1:14" hidden="1" x14ac:dyDescent="0.25">
      <c r="A694" s="8">
        <v>42922</v>
      </c>
      <c r="B694" s="9">
        <v>0.34236111111111112</v>
      </c>
      <c r="C694" s="7">
        <v>12464.95</v>
      </c>
      <c r="D694" s="7">
        <v>12465.25</v>
      </c>
      <c r="E694" s="7">
        <v>12463.45</v>
      </c>
      <c r="F694" s="7">
        <v>12463.45</v>
      </c>
      <c r="G694" s="7">
        <v>12467</v>
      </c>
      <c r="H694" s="2"/>
      <c r="I694" s="2" t="str">
        <f t="shared" si="43"/>
        <v/>
      </c>
      <c r="J694" s="2" t="str">
        <f t="shared" si="44"/>
        <v/>
      </c>
      <c r="K694" s="4" t="str">
        <f t="shared" si="42"/>
        <v/>
      </c>
      <c r="L694" s="43" t="str">
        <f t="shared" si="41"/>
        <v/>
      </c>
      <c r="M694" s="6" t="str">
        <f t="array" aca="1" ref="M694" ca="1">IFERROR(INDIRECT("I"&amp;(MAX(($H$1:H693=H694)*ROW($A$1:A693)))),"")</f>
        <v/>
      </c>
      <c r="N694" s="6" t="str">
        <f>IFERROR(INDEX(I695:$I$30000,MATCH(H694,H695:$H$30000,0),0),"")</f>
        <v/>
      </c>
    </row>
    <row r="695" spans="1:14" hidden="1" x14ac:dyDescent="0.25">
      <c r="A695" s="8">
        <v>42922</v>
      </c>
      <c r="B695" s="9">
        <v>0.3430555555555555</v>
      </c>
      <c r="C695" s="7">
        <v>12463.45</v>
      </c>
      <c r="D695" s="7">
        <v>12464.75</v>
      </c>
      <c r="E695" s="7">
        <v>12463.45</v>
      </c>
      <c r="F695" s="7">
        <v>12464.75</v>
      </c>
      <c r="G695" s="7">
        <v>12468</v>
      </c>
      <c r="H695" s="2"/>
      <c r="I695" s="2" t="str">
        <f t="shared" si="43"/>
        <v/>
      </c>
      <c r="J695" s="2" t="str">
        <f t="shared" si="44"/>
        <v/>
      </c>
      <c r="K695" s="4" t="str">
        <f t="shared" si="42"/>
        <v/>
      </c>
      <c r="L695" s="43" t="str">
        <f t="shared" si="41"/>
        <v/>
      </c>
      <c r="M695" s="6" t="str">
        <f t="array" aca="1" ref="M695" ca="1">IFERROR(INDIRECT("I"&amp;(MAX(($H$1:H694=H695)*ROW($A$1:A694)))),"")</f>
        <v/>
      </c>
      <c r="N695" s="6" t="str">
        <f>IFERROR(INDEX(I696:$I$30000,MATCH(H695,H696:$H$30000,0),0),"")</f>
        <v/>
      </c>
    </row>
    <row r="696" spans="1:14" hidden="1" x14ac:dyDescent="0.25">
      <c r="A696" s="8">
        <v>42922</v>
      </c>
      <c r="B696" s="9">
        <v>0.34375</v>
      </c>
      <c r="C696" s="7">
        <v>12464.75</v>
      </c>
      <c r="D696" s="7">
        <v>12465.45</v>
      </c>
      <c r="E696" s="7">
        <v>12464.75</v>
      </c>
      <c r="F696" s="7">
        <v>12464.75</v>
      </c>
      <c r="G696" s="7">
        <v>12469</v>
      </c>
      <c r="H696" s="2"/>
      <c r="I696" s="2" t="str">
        <f t="shared" si="43"/>
        <v/>
      </c>
      <c r="J696" s="2" t="str">
        <f t="shared" si="44"/>
        <v/>
      </c>
      <c r="K696" s="4" t="str">
        <f t="shared" si="42"/>
        <v/>
      </c>
      <c r="L696" s="43" t="str">
        <f t="shared" si="41"/>
        <v/>
      </c>
      <c r="M696" s="6" t="str">
        <f t="array" aca="1" ref="M696" ca="1">IFERROR(INDIRECT("I"&amp;(MAX(($H$1:H695=H696)*ROW($A$1:A695)))),"")</f>
        <v/>
      </c>
      <c r="N696" s="6" t="str">
        <f>IFERROR(INDEX(I697:$I$30000,MATCH(H696,H697:$H$30000,0),0),"")</f>
        <v/>
      </c>
    </row>
    <row r="697" spans="1:14" hidden="1" x14ac:dyDescent="0.25">
      <c r="A697" s="8">
        <v>42922</v>
      </c>
      <c r="B697" s="9">
        <v>0.3444444444444445</v>
      </c>
      <c r="C697" s="7">
        <v>12464.75</v>
      </c>
      <c r="D697" s="7">
        <v>12464.75</v>
      </c>
      <c r="E697" s="7">
        <v>12462.75</v>
      </c>
      <c r="F697" s="7">
        <v>12463.95</v>
      </c>
      <c r="G697" s="7">
        <v>12469</v>
      </c>
      <c r="H697" s="2"/>
      <c r="I697" s="2" t="str">
        <f t="shared" si="43"/>
        <v/>
      </c>
      <c r="J697" s="2" t="str">
        <f t="shared" si="44"/>
        <v/>
      </c>
      <c r="K697" s="4" t="str">
        <f t="shared" si="42"/>
        <v/>
      </c>
      <c r="L697" s="43" t="str">
        <f t="shared" si="41"/>
        <v/>
      </c>
      <c r="M697" s="6" t="str">
        <f t="array" aca="1" ref="M697" ca="1">IFERROR(INDIRECT("I"&amp;(MAX(($H$1:H696=H697)*ROW($A$1:A696)))),"")</f>
        <v/>
      </c>
      <c r="N697" s="6" t="str">
        <f>IFERROR(INDEX(I698:$I$30000,MATCH(H697,H698:$H$30000,0),0),"")</f>
        <v/>
      </c>
    </row>
    <row r="698" spans="1:14" hidden="1" x14ac:dyDescent="0.25">
      <c r="A698" s="8">
        <v>42922</v>
      </c>
      <c r="B698" s="9">
        <v>0.34513888888888888</v>
      </c>
      <c r="C698" s="7">
        <v>12463.95</v>
      </c>
      <c r="D698" s="7">
        <v>12469.25</v>
      </c>
      <c r="E698" s="7">
        <v>12463.95</v>
      </c>
      <c r="F698" s="7">
        <v>12469.25</v>
      </c>
      <c r="G698" s="7">
        <v>12470</v>
      </c>
      <c r="H698" s="2"/>
      <c r="I698" s="2" t="str">
        <f t="shared" si="43"/>
        <v/>
      </c>
      <c r="J698" s="2" t="str">
        <f t="shared" si="44"/>
        <v/>
      </c>
      <c r="K698" s="4" t="str">
        <f t="shared" si="42"/>
        <v/>
      </c>
      <c r="L698" s="43" t="str">
        <f t="shared" si="41"/>
        <v/>
      </c>
      <c r="M698" s="6" t="str">
        <f t="array" aca="1" ref="M698" ca="1">IFERROR(INDIRECT("I"&amp;(MAX(($H$1:H697=H698)*ROW($A$1:A697)))),"")</f>
        <v/>
      </c>
      <c r="N698" s="6" t="str">
        <f>IFERROR(INDEX(I699:$I$30000,MATCH(H698,H699:$H$30000,0),0),"")</f>
        <v/>
      </c>
    </row>
    <row r="699" spans="1:14" x14ac:dyDescent="0.25">
      <c r="A699" s="8">
        <v>42922</v>
      </c>
      <c r="B699" s="9">
        <v>0.34583333333333338</v>
      </c>
      <c r="C699" s="7">
        <v>12469.25</v>
      </c>
      <c r="D699" s="7">
        <v>12470.75</v>
      </c>
      <c r="E699" s="7">
        <v>12466.95</v>
      </c>
      <c r="F699" s="7">
        <v>12469.45</v>
      </c>
      <c r="G699" s="7">
        <v>12471</v>
      </c>
      <c r="H699" s="2" t="s">
        <v>7</v>
      </c>
      <c r="I699" s="2">
        <f t="shared" si="43"/>
        <v>12470.75</v>
      </c>
      <c r="J699" s="2">
        <f t="shared" si="44"/>
        <v>12473.75</v>
      </c>
      <c r="K699" s="4">
        <f t="shared" si="42"/>
        <v>12475.65</v>
      </c>
      <c r="L699" s="43" t="str">
        <f t="shared" si="41"/>
        <v>OUI</v>
      </c>
      <c r="M699" s="6">
        <f t="array" aca="1" ref="M699" ca="1">IFERROR(INDIRECT("I"&amp;(MAX(($H$1:H698=H699)*ROW($A$1:A698)))),"")</f>
        <v>12452.65</v>
      </c>
      <c r="N699" s="6">
        <f>IFERROR(INDEX(I700:$I$30000,MATCH(H699,H700:$H$30000,0),0),"")</f>
        <v>12473.15</v>
      </c>
    </row>
    <row r="700" spans="1:14" hidden="1" x14ac:dyDescent="0.25">
      <c r="A700" s="8">
        <v>42922</v>
      </c>
      <c r="B700" s="9">
        <v>0.34652777777777777</v>
      </c>
      <c r="C700" s="7">
        <v>12469.45</v>
      </c>
      <c r="D700" s="7">
        <v>12469.75</v>
      </c>
      <c r="E700" s="7">
        <v>12468.25</v>
      </c>
      <c r="F700" s="7">
        <v>12468.95</v>
      </c>
      <c r="G700" s="7">
        <v>12470</v>
      </c>
      <c r="H700" s="2"/>
      <c r="I700" s="2" t="str">
        <f t="shared" si="43"/>
        <v/>
      </c>
      <c r="J700" s="2" t="str">
        <f t="shared" si="44"/>
        <v/>
      </c>
      <c r="K700" s="4" t="str">
        <f t="shared" si="42"/>
        <v/>
      </c>
      <c r="L700" s="43" t="str">
        <f t="shared" si="41"/>
        <v/>
      </c>
      <c r="M700" s="6" t="str">
        <f t="array" aca="1" ref="M700" ca="1">IFERROR(INDIRECT("I"&amp;(MAX(($H$1:H699=H700)*ROW($A$1:A699)))),"")</f>
        <v/>
      </c>
      <c r="N700" s="6" t="str">
        <f>IFERROR(INDEX(I701:$I$30000,MATCH(H700,H701:$H$30000,0),0),"")</f>
        <v/>
      </c>
    </row>
    <row r="701" spans="1:14" hidden="1" x14ac:dyDescent="0.25">
      <c r="A701" s="8">
        <v>42922</v>
      </c>
      <c r="B701" s="9">
        <v>0.34722222222222227</v>
      </c>
      <c r="C701" s="7">
        <v>12468.95</v>
      </c>
      <c r="D701" s="7">
        <v>12470.45</v>
      </c>
      <c r="E701" s="7">
        <v>12468.75</v>
      </c>
      <c r="F701" s="7">
        <v>12469.95</v>
      </c>
      <c r="G701" s="7">
        <v>12469</v>
      </c>
      <c r="H701" s="2"/>
      <c r="I701" s="2" t="str">
        <f t="shared" si="43"/>
        <v/>
      </c>
      <c r="J701" s="2" t="str">
        <f t="shared" si="44"/>
        <v/>
      </c>
      <c r="K701" s="4" t="str">
        <f t="shared" si="42"/>
        <v/>
      </c>
      <c r="L701" s="43" t="str">
        <f t="shared" si="41"/>
        <v/>
      </c>
      <c r="M701" s="6" t="str">
        <f t="array" aca="1" ref="M701" ca="1">IFERROR(INDIRECT("I"&amp;(MAX(($H$1:H700=H701)*ROW($A$1:A700)))),"")</f>
        <v/>
      </c>
      <c r="N701" s="6" t="str">
        <f>IFERROR(INDEX(I702:$I$30000,MATCH(H701,H702:$H$30000,0),0),"")</f>
        <v/>
      </c>
    </row>
    <row r="702" spans="1:14" hidden="1" x14ac:dyDescent="0.25">
      <c r="A702" s="8">
        <v>42922</v>
      </c>
      <c r="B702" s="9">
        <v>0.34791666666666665</v>
      </c>
      <c r="C702" s="7">
        <v>12469.95</v>
      </c>
      <c r="D702" s="7">
        <v>12468.95</v>
      </c>
      <c r="E702" s="7">
        <v>12468.25</v>
      </c>
      <c r="F702" s="7">
        <v>12468.45</v>
      </c>
      <c r="G702" s="7">
        <v>12469</v>
      </c>
      <c r="H702" s="2"/>
      <c r="I702" s="2" t="str">
        <f t="shared" si="43"/>
        <v/>
      </c>
      <c r="J702" s="2" t="str">
        <f t="shared" si="44"/>
        <v/>
      </c>
      <c r="K702" s="4" t="str">
        <f t="shared" si="42"/>
        <v/>
      </c>
      <c r="L702" s="43" t="str">
        <f t="shared" ref="L702:L736" si="45">+IF(H702="","",IF(AND(H702="B",K702&lt;I702,K702&gt;J702),"NON",IF(AND(H702="B",K702&lt;I702,K702&lt;J702),"OUI",IF(AND(H702="H",K702&gt;I702,K702&lt;J702),"NON",IF(AND(H702="H",K702&gt;J702),"OUI",IF(AND(H702="B",K702&gt;J702),"Non atteint",IF(AND(H702="H",K702&lt;J702),"Non atteint")))))))</f>
        <v/>
      </c>
      <c r="M702" s="6" t="str">
        <f t="array" aca="1" ref="M702" ca="1">IFERROR(INDIRECT("I"&amp;(MAX(($H$1:H701=H702)*ROW($A$1:A701)))),"")</f>
        <v/>
      </c>
      <c r="N702" s="6" t="str">
        <f>IFERROR(INDEX(I703:$I$30000,MATCH(H702,H703:$H$30000,0),0),"")</f>
        <v/>
      </c>
    </row>
    <row r="703" spans="1:14" hidden="1" x14ac:dyDescent="0.25">
      <c r="A703" s="8">
        <v>42922</v>
      </c>
      <c r="B703" s="9">
        <v>0.34861111111111115</v>
      </c>
      <c r="C703" s="7">
        <v>12468.45</v>
      </c>
      <c r="D703" s="7">
        <v>12468.95</v>
      </c>
      <c r="E703" s="7">
        <v>12467.45</v>
      </c>
      <c r="F703" s="7">
        <v>12467.45</v>
      </c>
      <c r="G703" s="7">
        <v>12468</v>
      </c>
      <c r="H703" s="2"/>
      <c r="I703" s="2" t="str">
        <f t="shared" si="43"/>
        <v/>
      </c>
      <c r="J703" s="2" t="str">
        <f t="shared" si="44"/>
        <v/>
      </c>
      <c r="K703" s="4" t="str">
        <f t="shared" si="42"/>
        <v/>
      </c>
      <c r="L703" s="43" t="str">
        <f t="shared" si="45"/>
        <v/>
      </c>
      <c r="M703" s="6" t="str">
        <f t="array" aca="1" ref="M703" ca="1">IFERROR(INDIRECT("I"&amp;(MAX(($H$1:H702=H703)*ROW($A$1:A702)))),"")</f>
        <v/>
      </c>
      <c r="N703" s="6" t="str">
        <f>IFERROR(INDEX(I704:$I$30000,MATCH(H703,H704:$H$30000,0),0),"")</f>
        <v/>
      </c>
    </row>
    <row r="704" spans="1:14" hidden="1" x14ac:dyDescent="0.25">
      <c r="A704" s="8">
        <v>42922</v>
      </c>
      <c r="B704" s="9">
        <v>0.34930555555555554</v>
      </c>
      <c r="C704" s="7">
        <v>12467.45</v>
      </c>
      <c r="D704" s="7">
        <v>12467.75</v>
      </c>
      <c r="E704" s="7">
        <v>12467.25</v>
      </c>
      <c r="F704" s="7">
        <v>12467.25</v>
      </c>
      <c r="G704" s="7">
        <v>12467</v>
      </c>
      <c r="H704" s="2"/>
      <c r="I704" s="2" t="str">
        <f t="shared" si="43"/>
        <v/>
      </c>
      <c r="J704" s="2" t="str">
        <f t="shared" si="44"/>
        <v/>
      </c>
      <c r="K704" s="4" t="str">
        <f t="shared" si="42"/>
        <v/>
      </c>
      <c r="L704" s="43" t="str">
        <f t="shared" si="45"/>
        <v/>
      </c>
      <c r="M704" s="6" t="str">
        <f t="array" aca="1" ref="M704" ca="1">IFERROR(INDIRECT("I"&amp;(MAX(($H$1:H703=H704)*ROW($A$1:A703)))),"")</f>
        <v/>
      </c>
      <c r="N704" s="6" t="str">
        <f>IFERROR(INDEX(I705:$I$30000,MATCH(H704,H705:$H$30000,0),0),"")</f>
        <v/>
      </c>
    </row>
    <row r="705" spans="1:14" hidden="1" x14ac:dyDescent="0.25">
      <c r="A705" s="8">
        <v>42922</v>
      </c>
      <c r="B705" s="9">
        <v>0.35000000000000003</v>
      </c>
      <c r="C705" s="7">
        <v>12467.25</v>
      </c>
      <c r="D705" s="7">
        <v>12466.95</v>
      </c>
      <c r="E705" s="7">
        <v>12464.95</v>
      </c>
      <c r="F705" s="7">
        <v>12464.95</v>
      </c>
      <c r="G705" s="7">
        <v>12467</v>
      </c>
      <c r="H705" s="2"/>
      <c r="I705" s="2" t="str">
        <f t="shared" si="43"/>
        <v/>
      </c>
      <c r="J705" s="2" t="str">
        <f t="shared" si="44"/>
        <v/>
      </c>
      <c r="K705" s="4" t="str">
        <f t="shared" si="42"/>
        <v/>
      </c>
      <c r="L705" s="43" t="str">
        <f t="shared" si="45"/>
        <v/>
      </c>
      <c r="M705" s="6" t="str">
        <f t="array" aca="1" ref="M705" ca="1">IFERROR(INDIRECT("I"&amp;(MAX(($H$1:H704=H705)*ROW($A$1:A704)))),"")</f>
        <v/>
      </c>
      <c r="N705" s="6" t="str">
        <f>IFERROR(INDEX(I706:$I$30000,MATCH(H705,H706:$H$30000,0),0),"")</f>
        <v/>
      </c>
    </row>
    <row r="706" spans="1:14" hidden="1" x14ac:dyDescent="0.25">
      <c r="A706" s="8">
        <v>42922</v>
      </c>
      <c r="B706" s="9">
        <v>0.35069444444444442</v>
      </c>
      <c r="C706" s="7">
        <v>12464.95</v>
      </c>
      <c r="D706" s="7">
        <v>12468.75</v>
      </c>
      <c r="E706" s="7">
        <v>12464.75</v>
      </c>
      <c r="F706" s="7">
        <v>12467.25</v>
      </c>
      <c r="G706" s="7">
        <v>12466</v>
      </c>
      <c r="H706" s="2"/>
      <c r="I706" s="2" t="str">
        <f t="shared" si="43"/>
        <v/>
      </c>
      <c r="J706" s="2" t="str">
        <f t="shared" si="44"/>
        <v/>
      </c>
      <c r="K706" s="4" t="str">
        <f t="shared" si="42"/>
        <v/>
      </c>
      <c r="L706" s="43" t="str">
        <f t="shared" si="45"/>
        <v/>
      </c>
      <c r="M706" s="6" t="str">
        <f t="array" aca="1" ref="M706" ca="1">IFERROR(INDIRECT("I"&amp;(MAX(($H$1:H705=H706)*ROW($A$1:A705)))),"")</f>
        <v/>
      </c>
      <c r="N706" s="6" t="str">
        <f>IFERROR(INDEX(I707:$I$30000,MATCH(H706,H707:$H$30000,0),0),"")</f>
        <v/>
      </c>
    </row>
    <row r="707" spans="1:14" hidden="1" x14ac:dyDescent="0.25">
      <c r="A707" s="8">
        <v>42922</v>
      </c>
      <c r="B707" s="9">
        <v>0.35138888888888892</v>
      </c>
      <c r="C707" s="7">
        <v>12467.25</v>
      </c>
      <c r="D707" s="7">
        <v>12467.75</v>
      </c>
      <c r="E707" s="7">
        <v>12466.75</v>
      </c>
      <c r="F707" s="7">
        <v>12467.25</v>
      </c>
      <c r="G707" s="7">
        <v>12465</v>
      </c>
      <c r="H707" s="2"/>
      <c r="I707" s="2" t="str">
        <f t="shared" si="43"/>
        <v/>
      </c>
      <c r="J707" s="2" t="str">
        <f t="shared" si="44"/>
        <v/>
      </c>
      <c r="K707" s="4" t="str">
        <f t="shared" si="42"/>
        <v/>
      </c>
      <c r="L707" s="43" t="str">
        <f t="shared" si="45"/>
        <v/>
      </c>
      <c r="M707" s="6" t="str">
        <f t="array" aca="1" ref="M707" ca="1">IFERROR(INDIRECT("I"&amp;(MAX(($H$1:H706=H707)*ROW($A$1:A706)))),"")</f>
        <v/>
      </c>
      <c r="N707" s="6" t="str">
        <f>IFERROR(INDEX(I708:$I$30000,MATCH(H707,H708:$H$30000,0),0),"")</f>
        <v/>
      </c>
    </row>
    <row r="708" spans="1:14" hidden="1" x14ac:dyDescent="0.25">
      <c r="A708" s="8">
        <v>42922</v>
      </c>
      <c r="B708" s="9">
        <v>0.3520833333333333</v>
      </c>
      <c r="C708" s="7">
        <v>12467.25</v>
      </c>
      <c r="D708" s="7">
        <v>12466.45</v>
      </c>
      <c r="E708" s="7">
        <v>12464.75</v>
      </c>
      <c r="F708" s="7">
        <v>12466.45</v>
      </c>
      <c r="G708" s="7">
        <v>12464</v>
      </c>
      <c r="H708" s="2"/>
      <c r="I708" s="2" t="str">
        <f t="shared" si="43"/>
        <v/>
      </c>
      <c r="J708" s="2" t="str">
        <f t="shared" si="44"/>
        <v/>
      </c>
      <c r="K708" s="4" t="str">
        <f t="shared" si="42"/>
        <v/>
      </c>
      <c r="L708" s="43" t="str">
        <f t="shared" si="45"/>
        <v/>
      </c>
      <c r="M708" s="6" t="str">
        <f t="array" aca="1" ref="M708" ca="1">IFERROR(INDIRECT("I"&amp;(MAX(($H$1:H707=H708)*ROW($A$1:A707)))),"")</f>
        <v/>
      </c>
      <c r="N708" s="6" t="str">
        <f>IFERROR(INDEX(I709:$I$30000,MATCH(H708,H709:$H$30000,0),0),"")</f>
        <v/>
      </c>
    </row>
    <row r="709" spans="1:14" hidden="1" x14ac:dyDescent="0.25">
      <c r="A709" s="8">
        <v>42922</v>
      </c>
      <c r="B709" s="9">
        <v>0.3527777777777778</v>
      </c>
      <c r="C709" s="7">
        <v>12466.45</v>
      </c>
      <c r="D709" s="7">
        <v>12466.25</v>
      </c>
      <c r="E709" s="7">
        <v>12465.25</v>
      </c>
      <c r="F709" s="7">
        <v>12465.75</v>
      </c>
      <c r="G709" s="7">
        <v>12464</v>
      </c>
      <c r="H709" s="2"/>
      <c r="I709" s="2" t="str">
        <f t="shared" si="43"/>
        <v/>
      </c>
      <c r="J709" s="2" t="str">
        <f t="shared" si="44"/>
        <v/>
      </c>
      <c r="K709" s="4" t="str">
        <f t="shared" si="42"/>
        <v/>
      </c>
      <c r="L709" s="43" t="str">
        <f t="shared" si="45"/>
        <v/>
      </c>
      <c r="M709" s="6" t="str">
        <f t="array" aca="1" ref="M709" ca="1">IFERROR(INDIRECT("I"&amp;(MAX(($H$1:H708=H709)*ROW($A$1:A708)))),"")</f>
        <v/>
      </c>
      <c r="N709" s="6" t="str">
        <f>IFERROR(INDEX(I710:$I$30000,MATCH(H709,H710:$H$30000,0),0),"")</f>
        <v/>
      </c>
    </row>
    <row r="710" spans="1:14" hidden="1" x14ac:dyDescent="0.25">
      <c r="A710" s="8">
        <v>42922</v>
      </c>
      <c r="B710" s="9">
        <v>0.35347222222222219</v>
      </c>
      <c r="C710" s="7">
        <v>12465.75</v>
      </c>
      <c r="D710" s="7">
        <v>12466.95</v>
      </c>
      <c r="E710" s="7">
        <v>12465.25</v>
      </c>
      <c r="F710" s="7">
        <v>12466.25</v>
      </c>
      <c r="G710" s="7">
        <v>12463</v>
      </c>
      <c r="H710" s="2"/>
      <c r="I710" s="2" t="str">
        <f t="shared" si="43"/>
        <v/>
      </c>
      <c r="J710" s="2" t="str">
        <f t="shared" si="44"/>
        <v/>
      </c>
      <c r="K710" s="4" t="str">
        <f t="shared" si="42"/>
        <v/>
      </c>
      <c r="L710" s="43" t="str">
        <f t="shared" si="45"/>
        <v/>
      </c>
      <c r="M710" s="6" t="str">
        <f t="array" aca="1" ref="M710" ca="1">IFERROR(INDIRECT("I"&amp;(MAX(($H$1:H709=H710)*ROW($A$1:A709)))),"")</f>
        <v/>
      </c>
      <c r="N710" s="6" t="str">
        <f>IFERROR(INDEX(I711:$I$30000,MATCH(H710,H711:$H$30000,0),0),"")</f>
        <v/>
      </c>
    </row>
    <row r="711" spans="1:14" x14ac:dyDescent="0.25">
      <c r="A711" s="8">
        <v>42922</v>
      </c>
      <c r="B711" s="9">
        <v>0.35416666666666669</v>
      </c>
      <c r="C711" s="7">
        <v>12466.25</v>
      </c>
      <c r="D711" s="7">
        <v>12466.25</v>
      </c>
      <c r="E711" s="7">
        <v>12462.25</v>
      </c>
      <c r="F711" s="7">
        <v>12462.95</v>
      </c>
      <c r="G711" s="7">
        <v>12462</v>
      </c>
      <c r="H711" s="2" t="s">
        <v>6</v>
      </c>
      <c r="I711" s="2">
        <f t="shared" si="43"/>
        <v>12462.25</v>
      </c>
      <c r="J711" s="2">
        <f t="shared" si="44"/>
        <v>12459.25</v>
      </c>
      <c r="K711" s="4">
        <f t="shared" si="42"/>
        <v>12461.95</v>
      </c>
      <c r="L711" s="43" t="str">
        <f t="shared" si="45"/>
        <v>NON</v>
      </c>
      <c r="M711" s="6">
        <f t="array" aca="1" ref="M711" ca="1">IFERROR(INDIRECT("I"&amp;(MAX(($H$1:H710=H711)*ROW($A$1:A710)))),"")</f>
        <v>12462.75</v>
      </c>
      <c r="N711" s="6">
        <f>IFERROR(INDEX(I712:$I$30000,MATCH(H711,H712:$H$30000,0),0),"")</f>
        <v>12461.95</v>
      </c>
    </row>
    <row r="712" spans="1:14" hidden="1" x14ac:dyDescent="0.25">
      <c r="A712" s="8">
        <v>42922</v>
      </c>
      <c r="B712" s="9">
        <v>0.35486111111111113</v>
      </c>
      <c r="C712" s="7">
        <v>12462.95</v>
      </c>
      <c r="D712" s="7">
        <v>12465.75</v>
      </c>
      <c r="E712" s="7">
        <v>12463.25</v>
      </c>
      <c r="F712" s="7">
        <v>12465.75</v>
      </c>
      <c r="G712" s="7">
        <v>12464</v>
      </c>
      <c r="H712" s="2"/>
      <c r="I712" s="2" t="str">
        <f t="shared" si="43"/>
        <v/>
      </c>
      <c r="J712" s="2" t="str">
        <f t="shared" si="44"/>
        <v/>
      </c>
      <c r="K712" s="4" t="str">
        <f t="shared" si="42"/>
        <v/>
      </c>
      <c r="L712" s="43" t="str">
        <f t="shared" si="45"/>
        <v/>
      </c>
      <c r="M712" s="6" t="str">
        <f t="array" aca="1" ref="M712" ca="1">IFERROR(INDIRECT("I"&amp;(MAX(($H$1:H711=H712)*ROW($A$1:A711)))),"")</f>
        <v/>
      </c>
      <c r="N712" s="6" t="str">
        <f>IFERROR(INDEX(I713:$I$30000,MATCH(H712,H713:$H$30000,0),0),"")</f>
        <v/>
      </c>
    </row>
    <row r="713" spans="1:14" hidden="1" x14ac:dyDescent="0.25">
      <c r="A713" s="8">
        <v>42922</v>
      </c>
      <c r="B713" s="9">
        <v>0.35555555555555557</v>
      </c>
      <c r="C713" s="7">
        <v>12465.75</v>
      </c>
      <c r="D713" s="7">
        <v>12469.25</v>
      </c>
      <c r="E713" s="7">
        <v>12465.95</v>
      </c>
      <c r="F713" s="7">
        <v>12469.25</v>
      </c>
      <c r="G713" s="7">
        <v>12466</v>
      </c>
      <c r="H713" s="2"/>
      <c r="I713" s="2" t="str">
        <f t="shared" si="43"/>
        <v/>
      </c>
      <c r="J713" s="2" t="str">
        <f t="shared" si="44"/>
        <v/>
      </c>
      <c r="K713" s="4" t="str">
        <f t="shared" si="42"/>
        <v/>
      </c>
      <c r="L713" s="43" t="str">
        <f t="shared" si="45"/>
        <v/>
      </c>
      <c r="M713" s="6" t="str">
        <f t="array" aca="1" ref="M713" ca="1">IFERROR(INDIRECT("I"&amp;(MAX(($H$1:H712=H713)*ROW($A$1:A712)))),"")</f>
        <v/>
      </c>
      <c r="N713" s="6" t="str">
        <f>IFERROR(INDEX(I714:$I$30000,MATCH(H713,H714:$H$30000,0),0),"")</f>
        <v/>
      </c>
    </row>
    <row r="714" spans="1:14" hidden="1" x14ac:dyDescent="0.25">
      <c r="A714" s="8">
        <v>42922</v>
      </c>
      <c r="B714" s="9">
        <v>0.35625000000000001</v>
      </c>
      <c r="C714" s="7">
        <v>12469.25</v>
      </c>
      <c r="D714" s="7">
        <v>12470.95</v>
      </c>
      <c r="E714" s="7">
        <v>12468.45</v>
      </c>
      <c r="F714" s="7">
        <v>12468.95</v>
      </c>
      <c r="G714" s="7">
        <v>12468</v>
      </c>
      <c r="H714" s="2"/>
      <c r="I714" s="2" t="str">
        <f t="shared" si="43"/>
        <v/>
      </c>
      <c r="J714" s="2" t="str">
        <f t="shared" si="44"/>
        <v/>
      </c>
      <c r="K714" s="4" t="str">
        <f t="shared" si="42"/>
        <v/>
      </c>
      <c r="L714" s="43" t="str">
        <f t="shared" si="45"/>
        <v/>
      </c>
      <c r="M714" s="6" t="str">
        <f t="array" aca="1" ref="M714" ca="1">IFERROR(INDIRECT("I"&amp;(MAX(($H$1:H713=H714)*ROW($A$1:A713)))),"")</f>
        <v/>
      </c>
      <c r="N714" s="6" t="str">
        <f>IFERROR(INDEX(I715:$I$30000,MATCH(H714,H715:$H$30000,0),0),"")</f>
        <v/>
      </c>
    </row>
    <row r="715" spans="1:14" hidden="1" x14ac:dyDescent="0.25">
      <c r="A715" s="8">
        <v>42922</v>
      </c>
      <c r="B715" s="9">
        <v>0.35694444444444445</v>
      </c>
      <c r="C715" s="7">
        <v>12468.95</v>
      </c>
      <c r="D715" s="7">
        <v>12471.45</v>
      </c>
      <c r="E715" s="7">
        <v>12467.75</v>
      </c>
      <c r="F715" s="7">
        <v>12468.75</v>
      </c>
      <c r="G715" s="7">
        <v>12470</v>
      </c>
      <c r="H715" s="2"/>
      <c r="I715" s="2" t="str">
        <f t="shared" si="43"/>
        <v/>
      </c>
      <c r="J715" s="2" t="str">
        <f t="shared" si="44"/>
        <v/>
      </c>
      <c r="K715" s="4" t="str">
        <f t="shared" si="42"/>
        <v/>
      </c>
      <c r="L715" s="43" t="str">
        <f t="shared" si="45"/>
        <v/>
      </c>
      <c r="M715" s="6" t="str">
        <f t="array" aca="1" ref="M715" ca="1">IFERROR(INDIRECT("I"&amp;(MAX(($H$1:H714=H715)*ROW($A$1:A714)))),"")</f>
        <v/>
      </c>
      <c r="N715" s="6" t="str">
        <f>IFERROR(INDEX(I716:$I$30000,MATCH(H715,H716:$H$30000,0),0),"")</f>
        <v/>
      </c>
    </row>
    <row r="716" spans="1:14" hidden="1" x14ac:dyDescent="0.25">
      <c r="A716" s="8">
        <v>42922</v>
      </c>
      <c r="B716" s="9">
        <v>0.3576388888888889</v>
      </c>
      <c r="C716" s="7">
        <v>12468.75</v>
      </c>
      <c r="D716" s="7">
        <v>12469.95</v>
      </c>
      <c r="E716" s="7">
        <v>12468.25</v>
      </c>
      <c r="F716" s="7">
        <v>12468.95</v>
      </c>
      <c r="G716" s="7">
        <v>12471</v>
      </c>
      <c r="H716" s="2"/>
      <c r="I716" s="2" t="str">
        <f t="shared" si="43"/>
        <v/>
      </c>
      <c r="J716" s="2" t="str">
        <f t="shared" si="44"/>
        <v/>
      </c>
      <c r="K716" s="4" t="str">
        <f t="shared" si="42"/>
        <v/>
      </c>
      <c r="L716" s="43" t="str">
        <f t="shared" si="45"/>
        <v/>
      </c>
      <c r="M716" s="6" t="str">
        <f t="array" aca="1" ref="M716" ca="1">IFERROR(INDIRECT("I"&amp;(MAX(($H$1:H715=H716)*ROW($A$1:A715)))),"")</f>
        <v/>
      </c>
      <c r="N716" s="6" t="str">
        <f>IFERROR(INDEX(I717:$I$30000,MATCH(H716,H717:$H$30000,0),0),"")</f>
        <v/>
      </c>
    </row>
    <row r="717" spans="1:14" x14ac:dyDescent="0.25">
      <c r="A717" s="8">
        <v>42922</v>
      </c>
      <c r="B717" s="9">
        <v>0.35833333333333334</v>
      </c>
      <c r="C717" s="7">
        <v>12468.95</v>
      </c>
      <c r="D717" s="7">
        <v>12473.15</v>
      </c>
      <c r="E717" s="7">
        <v>12467.95</v>
      </c>
      <c r="F717" s="7">
        <v>12471.75</v>
      </c>
      <c r="G717" s="7">
        <v>12473</v>
      </c>
      <c r="H717" s="2" t="s">
        <v>7</v>
      </c>
      <c r="I717" s="2">
        <f t="shared" si="43"/>
        <v>12473.15</v>
      </c>
      <c r="J717" s="2">
        <f t="shared" si="44"/>
        <v>12476.15</v>
      </c>
      <c r="K717" s="4">
        <f t="shared" si="42"/>
        <v>12475.65</v>
      </c>
      <c r="L717" s="43" t="str">
        <f t="shared" si="45"/>
        <v>NON</v>
      </c>
      <c r="M717" s="6">
        <f t="array" aca="1" ref="M717" ca="1">IFERROR(INDIRECT("I"&amp;(MAX(($H$1:H716=H717)*ROW($A$1:A716)))),"")</f>
        <v>12470.75</v>
      </c>
      <c r="N717" s="6" t="str">
        <f>IFERROR(INDEX(I718:$I$30000,MATCH(H717,H718:$H$30000,0),0),"")</f>
        <v/>
      </c>
    </row>
    <row r="718" spans="1:14" hidden="1" x14ac:dyDescent="0.25">
      <c r="A718" s="8">
        <v>42922</v>
      </c>
      <c r="B718" s="9">
        <v>0.35902777777777778</v>
      </c>
      <c r="C718" s="7">
        <v>12471.75</v>
      </c>
      <c r="D718" s="7">
        <v>12472.75</v>
      </c>
      <c r="E718" s="7">
        <v>12469.25</v>
      </c>
      <c r="F718" s="7">
        <v>12469.25</v>
      </c>
      <c r="G718" s="7">
        <v>12472</v>
      </c>
      <c r="H718" s="2"/>
      <c r="I718" s="2" t="str">
        <f t="shared" si="43"/>
        <v/>
      </c>
      <c r="J718" s="2" t="str">
        <f t="shared" si="44"/>
        <v/>
      </c>
      <c r="K718" s="4" t="str">
        <f t="shared" si="42"/>
        <v/>
      </c>
      <c r="L718" s="43" t="str">
        <f t="shared" si="45"/>
        <v/>
      </c>
      <c r="M718" s="6" t="str">
        <f t="array" aca="1" ref="M718" ca="1">IFERROR(INDIRECT("I"&amp;(MAX(($H$1:H717=H718)*ROW($A$1:A717)))),"")</f>
        <v/>
      </c>
      <c r="N718" s="6" t="str">
        <f>IFERROR(INDEX(I719:$I$30000,MATCH(H718,H719:$H$30000,0),0),"")</f>
        <v/>
      </c>
    </row>
    <row r="719" spans="1:14" hidden="1" x14ac:dyDescent="0.25">
      <c r="A719" s="8">
        <v>42922</v>
      </c>
      <c r="B719" s="9">
        <v>0.35972222222222222</v>
      </c>
      <c r="C719" s="7">
        <v>12469.25</v>
      </c>
      <c r="D719" s="7">
        <v>12469.95</v>
      </c>
      <c r="E719" s="7">
        <v>12468.25</v>
      </c>
      <c r="F719" s="7">
        <v>12469.95</v>
      </c>
      <c r="G719" s="7">
        <v>12471</v>
      </c>
      <c r="H719" s="2"/>
      <c r="I719" s="2" t="str">
        <f t="shared" si="43"/>
        <v/>
      </c>
      <c r="J719" s="2" t="str">
        <f t="shared" si="44"/>
        <v/>
      </c>
      <c r="K719" s="4" t="str">
        <f t="shared" si="42"/>
        <v/>
      </c>
      <c r="L719" s="43" t="str">
        <f t="shared" si="45"/>
        <v/>
      </c>
      <c r="M719" s="6" t="str">
        <f t="array" aca="1" ref="M719" ca="1">IFERROR(INDIRECT("I"&amp;(MAX(($H$1:H718=H719)*ROW($A$1:A718)))),"")</f>
        <v/>
      </c>
      <c r="N719" s="6" t="str">
        <f>IFERROR(INDEX(I720:$I$30000,MATCH(H719,H720:$H$30000,0),0),"")</f>
        <v/>
      </c>
    </row>
    <row r="720" spans="1:14" hidden="1" x14ac:dyDescent="0.25">
      <c r="A720" s="8">
        <v>42922</v>
      </c>
      <c r="B720" s="9">
        <v>0.36041666666666666</v>
      </c>
      <c r="C720" s="7">
        <v>12469.95</v>
      </c>
      <c r="D720" s="7">
        <v>12470.25</v>
      </c>
      <c r="E720" s="7">
        <v>12469.45</v>
      </c>
      <c r="F720" s="7">
        <v>12469.75</v>
      </c>
      <c r="G720" s="7">
        <v>12470</v>
      </c>
      <c r="H720" s="2"/>
      <c r="I720" s="2" t="str">
        <f t="shared" si="43"/>
        <v/>
      </c>
      <c r="J720" s="2" t="str">
        <f t="shared" si="44"/>
        <v/>
      </c>
      <c r="K720" s="4" t="str">
        <f t="shared" si="42"/>
        <v/>
      </c>
      <c r="L720" s="43" t="str">
        <f t="shared" si="45"/>
        <v/>
      </c>
      <c r="M720" s="6" t="str">
        <f t="array" aca="1" ref="M720" ca="1">IFERROR(INDIRECT("I"&amp;(MAX(($H$1:H719=H720)*ROW($A$1:A719)))),"")</f>
        <v/>
      </c>
      <c r="N720" s="6" t="str">
        <f>IFERROR(INDEX(I721:$I$30000,MATCH(H720,H721:$H$30000,0),0),"")</f>
        <v/>
      </c>
    </row>
    <row r="721" spans="1:14" hidden="1" x14ac:dyDescent="0.25">
      <c r="A721" s="8">
        <v>42922</v>
      </c>
      <c r="B721" s="9">
        <v>0.3611111111111111</v>
      </c>
      <c r="C721" s="7">
        <v>12469.75</v>
      </c>
      <c r="D721" s="7">
        <v>12469.25</v>
      </c>
      <c r="E721" s="7">
        <v>12468.45</v>
      </c>
      <c r="F721" s="7">
        <v>12468.75</v>
      </c>
      <c r="G721" s="7">
        <v>12469</v>
      </c>
      <c r="H721" s="2"/>
      <c r="I721" s="2" t="str">
        <f t="shared" si="43"/>
        <v/>
      </c>
      <c r="J721" s="2" t="str">
        <f t="shared" si="44"/>
        <v/>
      </c>
      <c r="K721" s="4" t="str">
        <f t="shared" si="42"/>
        <v/>
      </c>
      <c r="L721" s="43" t="str">
        <f t="shared" si="45"/>
        <v/>
      </c>
      <c r="M721" s="6" t="str">
        <f t="array" aca="1" ref="M721" ca="1">IFERROR(INDIRECT("I"&amp;(MAX(($H$1:H720=H721)*ROW($A$1:A720)))),"")</f>
        <v/>
      </c>
      <c r="N721" s="6" t="str">
        <f>IFERROR(INDEX(I722:$I$30000,MATCH(H721,H722:$H$30000,0),0),"")</f>
        <v/>
      </c>
    </row>
    <row r="722" spans="1:14" hidden="1" x14ac:dyDescent="0.25">
      <c r="A722" s="8">
        <v>42922</v>
      </c>
      <c r="B722" s="9">
        <v>0.36180555555555555</v>
      </c>
      <c r="C722" s="7">
        <v>12468.75</v>
      </c>
      <c r="D722" s="7">
        <v>12470.25</v>
      </c>
      <c r="E722" s="7">
        <v>12467.95</v>
      </c>
      <c r="F722" s="7">
        <v>12468.25</v>
      </c>
      <c r="G722" s="7">
        <v>12468</v>
      </c>
      <c r="H722" s="2"/>
      <c r="I722" s="2" t="str">
        <f t="shared" si="43"/>
        <v/>
      </c>
      <c r="J722" s="2" t="str">
        <f t="shared" si="44"/>
        <v/>
      </c>
      <c r="K722" s="4" t="str">
        <f t="shared" si="42"/>
        <v/>
      </c>
      <c r="L722" s="43" t="str">
        <f t="shared" si="45"/>
        <v/>
      </c>
      <c r="M722" s="6" t="str">
        <f t="array" aca="1" ref="M722" ca="1">IFERROR(INDIRECT("I"&amp;(MAX(($H$1:H721=H722)*ROW($A$1:A721)))),"")</f>
        <v/>
      </c>
      <c r="N722" s="6" t="str">
        <f>IFERROR(INDEX(I723:$I$30000,MATCH(H722,H723:$H$30000,0),0),"")</f>
        <v/>
      </c>
    </row>
    <row r="723" spans="1:14" hidden="1" x14ac:dyDescent="0.25">
      <c r="A723" s="8">
        <v>42922</v>
      </c>
      <c r="B723" s="9">
        <v>0.36249999999999999</v>
      </c>
      <c r="C723" s="7">
        <v>12468.25</v>
      </c>
      <c r="D723" s="7">
        <v>12470.25</v>
      </c>
      <c r="E723" s="7">
        <v>12468.45</v>
      </c>
      <c r="F723" s="7">
        <v>12470.25</v>
      </c>
      <c r="G723" s="7">
        <v>12468</v>
      </c>
      <c r="H723" s="2"/>
      <c r="I723" s="2" t="str">
        <f t="shared" si="43"/>
        <v/>
      </c>
      <c r="J723" s="2" t="str">
        <f t="shared" si="44"/>
        <v/>
      </c>
      <c r="K723" s="4" t="str">
        <f t="shared" si="42"/>
        <v/>
      </c>
      <c r="L723" s="43" t="str">
        <f t="shared" si="45"/>
        <v/>
      </c>
      <c r="M723" s="6" t="str">
        <f t="array" aca="1" ref="M723" ca="1">IFERROR(INDIRECT("I"&amp;(MAX(($H$1:H722=H723)*ROW($A$1:A722)))),"")</f>
        <v/>
      </c>
      <c r="N723" s="6" t="str">
        <f>IFERROR(INDEX(I724:$I$30000,MATCH(H723,H724:$H$30000,0),0),"")</f>
        <v/>
      </c>
    </row>
    <row r="724" spans="1:14" hidden="1" x14ac:dyDescent="0.25">
      <c r="A724" s="8">
        <v>42922</v>
      </c>
      <c r="B724" s="9">
        <v>0.36319444444444443</v>
      </c>
      <c r="C724" s="7">
        <v>12470.25</v>
      </c>
      <c r="D724" s="7">
        <v>12469.95</v>
      </c>
      <c r="E724" s="7">
        <v>12469.25</v>
      </c>
      <c r="F724" s="7">
        <v>12469.95</v>
      </c>
      <c r="G724" s="7">
        <v>12467</v>
      </c>
      <c r="H724" s="2"/>
      <c r="I724" s="2" t="str">
        <f t="shared" si="43"/>
        <v/>
      </c>
      <c r="J724" s="2" t="str">
        <f t="shared" si="44"/>
        <v/>
      </c>
      <c r="K724" s="4" t="str">
        <f t="shared" si="42"/>
        <v/>
      </c>
      <c r="L724" s="43" t="str">
        <f t="shared" si="45"/>
        <v/>
      </c>
      <c r="M724" s="6" t="str">
        <f t="array" aca="1" ref="M724" ca="1">IFERROR(INDIRECT("I"&amp;(MAX(($H$1:H723=H724)*ROW($A$1:A723)))),"")</f>
        <v/>
      </c>
      <c r="N724" s="6" t="str">
        <f>IFERROR(INDEX(I725:$I$30000,MATCH(H724,H725:$H$30000,0),0),"")</f>
        <v/>
      </c>
    </row>
    <row r="725" spans="1:14" hidden="1" x14ac:dyDescent="0.25">
      <c r="A725" s="8">
        <v>42922</v>
      </c>
      <c r="B725" s="9">
        <v>0.36388888888888887</v>
      </c>
      <c r="C725" s="7">
        <v>12469.95</v>
      </c>
      <c r="D725" s="7">
        <v>12469.75</v>
      </c>
      <c r="E725" s="7">
        <v>12468.75</v>
      </c>
      <c r="F725" s="7">
        <v>12468.95</v>
      </c>
      <c r="G725" s="7">
        <v>12466</v>
      </c>
      <c r="H725" s="2"/>
      <c r="I725" s="2" t="str">
        <f t="shared" si="43"/>
        <v/>
      </c>
      <c r="J725" s="2" t="str">
        <f t="shared" si="44"/>
        <v/>
      </c>
      <c r="K725" s="4" t="str">
        <f t="shared" si="42"/>
        <v/>
      </c>
      <c r="L725" s="43" t="str">
        <f t="shared" si="45"/>
        <v/>
      </c>
      <c r="M725" s="6" t="str">
        <f t="array" aca="1" ref="M725" ca="1">IFERROR(INDIRECT("I"&amp;(MAX(($H$1:H724=H725)*ROW($A$1:A724)))),"")</f>
        <v/>
      </c>
      <c r="N725" s="6" t="str">
        <f>IFERROR(INDEX(I726:$I$30000,MATCH(H725,H726:$H$30000,0),0),"")</f>
        <v/>
      </c>
    </row>
    <row r="726" spans="1:14" hidden="1" x14ac:dyDescent="0.25">
      <c r="A726" s="8">
        <v>42922</v>
      </c>
      <c r="B726" s="9">
        <v>0.36458333333333331</v>
      </c>
      <c r="C726" s="7">
        <v>12468.95</v>
      </c>
      <c r="D726" s="7">
        <v>12468.75</v>
      </c>
      <c r="E726" s="7">
        <v>12467.45</v>
      </c>
      <c r="F726" s="7">
        <v>12467.45</v>
      </c>
      <c r="G726" s="7">
        <v>12465</v>
      </c>
      <c r="H726" s="2"/>
      <c r="I726" s="2" t="str">
        <f t="shared" si="43"/>
        <v/>
      </c>
      <c r="J726" s="2" t="str">
        <f t="shared" si="44"/>
        <v/>
      </c>
      <c r="K726" s="4" t="str">
        <f t="shared" si="42"/>
        <v/>
      </c>
      <c r="L726" s="43" t="str">
        <f t="shared" si="45"/>
        <v/>
      </c>
      <c r="M726" s="6" t="str">
        <f t="array" aca="1" ref="M726" ca="1">IFERROR(INDIRECT("I"&amp;(MAX(($H$1:H725=H726)*ROW($A$1:A725)))),"")</f>
        <v/>
      </c>
      <c r="N726" s="6" t="str">
        <f>IFERROR(INDEX(I727:$I$30000,MATCH(H726,H727:$H$30000,0),0),"")</f>
        <v/>
      </c>
    </row>
    <row r="727" spans="1:14" hidden="1" x14ac:dyDescent="0.25">
      <c r="A727" s="8">
        <v>42922</v>
      </c>
      <c r="B727" s="9">
        <v>0.36527777777777781</v>
      </c>
      <c r="C727" s="7">
        <v>12467.45</v>
      </c>
      <c r="D727" s="7">
        <v>12467.25</v>
      </c>
      <c r="E727" s="7">
        <v>12466.45</v>
      </c>
      <c r="F727" s="7">
        <v>12466.95</v>
      </c>
      <c r="G727" s="7">
        <v>12464</v>
      </c>
      <c r="H727" s="2"/>
      <c r="I727" s="2" t="str">
        <f t="shared" si="43"/>
        <v/>
      </c>
      <c r="J727" s="2" t="str">
        <f t="shared" si="44"/>
        <v/>
      </c>
      <c r="K727" s="4" t="str">
        <f t="shared" si="42"/>
        <v/>
      </c>
      <c r="L727" s="43" t="str">
        <f t="shared" si="45"/>
        <v/>
      </c>
      <c r="M727" s="6" t="str">
        <f t="array" aca="1" ref="M727" ca="1">IFERROR(INDIRECT("I"&amp;(MAX(($H$1:H726=H727)*ROW($A$1:A726)))),"")</f>
        <v/>
      </c>
      <c r="N727" s="6" t="str">
        <f>IFERROR(INDEX(I728:$I$30000,MATCH(H727,H728:$H$30000,0),0),"")</f>
        <v/>
      </c>
    </row>
    <row r="728" spans="1:14" hidden="1" x14ac:dyDescent="0.25">
      <c r="A728" s="8">
        <v>42922</v>
      </c>
      <c r="B728" s="9">
        <v>0.3659722222222222</v>
      </c>
      <c r="C728" s="7">
        <v>12466.95</v>
      </c>
      <c r="D728" s="7">
        <v>12466.95</v>
      </c>
      <c r="E728" s="7">
        <v>12464.75</v>
      </c>
      <c r="F728" s="7">
        <v>12464.75</v>
      </c>
      <c r="G728" s="7">
        <v>12463</v>
      </c>
      <c r="H728" s="2"/>
      <c r="I728" s="2" t="str">
        <f t="shared" si="43"/>
        <v/>
      </c>
      <c r="J728" s="2" t="str">
        <f t="shared" si="44"/>
        <v/>
      </c>
      <c r="K728" s="4" t="str">
        <f t="shared" si="42"/>
        <v/>
      </c>
      <c r="L728" s="43" t="str">
        <f t="shared" si="45"/>
        <v/>
      </c>
      <c r="M728" s="6" t="str">
        <f t="array" aca="1" ref="M728" ca="1">IFERROR(INDIRECT("I"&amp;(MAX(($H$1:H727=H728)*ROW($A$1:A727)))),"")</f>
        <v/>
      </c>
      <c r="N728" s="6" t="str">
        <f>IFERROR(INDEX(I729:$I$30000,MATCH(H728,H729:$H$30000,0),0),"")</f>
        <v/>
      </c>
    </row>
    <row r="729" spans="1:14" x14ac:dyDescent="0.25">
      <c r="A729" s="8">
        <v>42922</v>
      </c>
      <c r="B729" s="9">
        <v>0.3666666666666667</v>
      </c>
      <c r="C729" s="7">
        <v>12464.75</v>
      </c>
      <c r="D729" s="7">
        <v>12465.75</v>
      </c>
      <c r="E729" s="7">
        <v>12461.95</v>
      </c>
      <c r="F729" s="7">
        <v>12465.45</v>
      </c>
      <c r="G729" s="7">
        <v>12462</v>
      </c>
      <c r="H729" s="2" t="s">
        <v>6</v>
      </c>
      <c r="I729" s="2">
        <f t="shared" si="43"/>
        <v>12461.95</v>
      </c>
      <c r="J729" s="2">
        <f t="shared" si="44"/>
        <v>12458.95</v>
      </c>
      <c r="K729" s="4">
        <f t="shared" si="42"/>
        <v>12461.95</v>
      </c>
      <c r="L729" s="43" t="str">
        <f t="shared" si="45"/>
        <v>Non atteint</v>
      </c>
      <c r="M729" s="6">
        <f t="array" aca="1" ref="M729" ca="1">IFERROR(INDIRECT("I"&amp;(MAX(($H$1:H728=H729)*ROW($A$1:A728)))),"")</f>
        <v>12462.25</v>
      </c>
      <c r="N729" s="6" t="str">
        <f>IFERROR(INDEX(I730:$I$30000,MATCH(H729,H730:$H$30000,0),0),"")</f>
        <v/>
      </c>
    </row>
    <row r="730" spans="1:14" hidden="1" x14ac:dyDescent="0.25">
      <c r="A730" s="8">
        <v>42922</v>
      </c>
      <c r="B730" s="9">
        <v>0.36736111111111108</v>
      </c>
      <c r="C730" s="7">
        <v>12465.45</v>
      </c>
      <c r="D730" s="7">
        <v>12466.45</v>
      </c>
      <c r="E730" s="7">
        <v>12465.25</v>
      </c>
      <c r="F730" s="7">
        <v>12466.45</v>
      </c>
      <c r="G730" s="7">
        <v>12463</v>
      </c>
      <c r="H730" s="2"/>
      <c r="I730" s="2" t="str">
        <f t="shared" si="43"/>
        <v/>
      </c>
      <c r="J730" s="2" t="str">
        <f t="shared" si="44"/>
        <v/>
      </c>
      <c r="K730" s="4" t="str">
        <f t="shared" si="42"/>
        <v/>
      </c>
      <c r="L730" s="43" t="str">
        <f t="shared" si="45"/>
        <v/>
      </c>
      <c r="M730" s="6" t="str">
        <f t="array" aca="1" ref="M730" ca="1">IFERROR(INDIRECT("I"&amp;(MAX(($H$1:H729=H730)*ROW($A$1:A729)))),"")</f>
        <v/>
      </c>
      <c r="N730" s="6" t="str">
        <f>IFERROR(INDEX(I731:$I$30000,MATCH(H730,H731:$H$30000,0),0),"")</f>
        <v/>
      </c>
    </row>
    <row r="731" spans="1:14" hidden="1" x14ac:dyDescent="0.25">
      <c r="A731" s="8">
        <v>42922</v>
      </c>
      <c r="B731" s="9">
        <v>0.36805555555555558</v>
      </c>
      <c r="C731" s="7">
        <v>12466.45</v>
      </c>
      <c r="D731" s="7">
        <v>12466.95</v>
      </c>
      <c r="E731" s="7">
        <v>12465.45</v>
      </c>
      <c r="F731" s="7">
        <v>12466.75</v>
      </c>
      <c r="G731" s="7">
        <v>12465</v>
      </c>
      <c r="H731" s="2"/>
      <c r="I731" s="2" t="str">
        <f t="shared" si="43"/>
        <v/>
      </c>
      <c r="J731" s="2" t="str">
        <f t="shared" si="44"/>
        <v/>
      </c>
      <c r="K731" s="4" t="str">
        <f t="shared" si="42"/>
        <v/>
      </c>
      <c r="L731" s="43" t="str">
        <f t="shared" si="45"/>
        <v/>
      </c>
      <c r="M731" s="6" t="str">
        <f t="array" aca="1" ref="M731" ca="1">IFERROR(INDIRECT("I"&amp;(MAX(($H$1:H730=H731)*ROW($A$1:A730)))),"")</f>
        <v/>
      </c>
      <c r="N731" s="6" t="str">
        <f>IFERROR(INDEX(I732:$I$30000,MATCH(H731,H732:$H$30000,0),0),"")</f>
        <v/>
      </c>
    </row>
    <row r="732" spans="1:14" hidden="1" x14ac:dyDescent="0.25">
      <c r="A732" s="8">
        <v>42922</v>
      </c>
      <c r="B732" s="9">
        <v>0.36874999999999997</v>
      </c>
      <c r="C732" s="7">
        <v>12466.75</v>
      </c>
      <c r="D732" s="7">
        <v>12470.75</v>
      </c>
      <c r="E732" s="7">
        <v>12467.25</v>
      </c>
      <c r="F732" s="7">
        <v>12470.75</v>
      </c>
      <c r="G732" s="7">
        <v>12466</v>
      </c>
      <c r="H732" s="2"/>
      <c r="I732" s="2" t="str">
        <f t="shared" si="43"/>
        <v/>
      </c>
      <c r="J732" s="2" t="str">
        <f t="shared" si="44"/>
        <v/>
      </c>
      <c r="K732" s="4" t="str">
        <f t="shared" si="42"/>
        <v/>
      </c>
      <c r="L732" s="43" t="str">
        <f t="shared" si="45"/>
        <v/>
      </c>
      <c r="M732" s="6" t="str">
        <f t="array" aca="1" ref="M732" ca="1">IFERROR(INDIRECT("I"&amp;(MAX(($H$1:H731=H732)*ROW($A$1:A731)))),"")</f>
        <v/>
      </c>
      <c r="N732" s="6" t="str">
        <f>IFERROR(INDEX(I733:$I$30000,MATCH(H732,H733:$H$30000,0),0),"")</f>
        <v/>
      </c>
    </row>
    <row r="733" spans="1:14" hidden="1" x14ac:dyDescent="0.25">
      <c r="A733" s="8">
        <v>42922</v>
      </c>
      <c r="B733" s="9">
        <v>0.36944444444444446</v>
      </c>
      <c r="C733" s="7">
        <v>12470.75</v>
      </c>
      <c r="D733" s="7">
        <v>12472.25</v>
      </c>
      <c r="E733" s="7">
        <v>12469.95</v>
      </c>
      <c r="F733" s="7">
        <v>12470.45</v>
      </c>
      <c r="G733" s="7">
        <v>12468</v>
      </c>
      <c r="H733" s="2"/>
      <c r="I733" s="2" t="str">
        <f t="shared" si="43"/>
        <v/>
      </c>
      <c r="J733" s="2" t="str">
        <f t="shared" si="44"/>
        <v/>
      </c>
      <c r="K733" s="4" t="str">
        <f t="shared" si="42"/>
        <v/>
      </c>
      <c r="L733" s="43" t="str">
        <f t="shared" si="45"/>
        <v/>
      </c>
      <c r="M733" s="6" t="str">
        <f t="array" aca="1" ref="M733" ca="1">IFERROR(INDIRECT("I"&amp;(MAX(($H$1:H732=H733)*ROW($A$1:A732)))),"")</f>
        <v/>
      </c>
      <c r="N733" s="6" t="str">
        <f>IFERROR(INDEX(I734:$I$30000,MATCH(H733,H734:$H$30000,0),0),"")</f>
        <v/>
      </c>
    </row>
    <row r="734" spans="1:14" hidden="1" x14ac:dyDescent="0.25">
      <c r="A734" s="8">
        <v>42922</v>
      </c>
      <c r="B734" s="9">
        <v>0.37013888888888885</v>
      </c>
      <c r="C734" s="7">
        <v>12470.45</v>
      </c>
      <c r="D734" s="7">
        <v>12475.65</v>
      </c>
      <c r="E734" s="7">
        <v>12469.95</v>
      </c>
      <c r="F734" s="7">
        <v>12472.45</v>
      </c>
      <c r="G734" s="7">
        <v>12469</v>
      </c>
      <c r="H734" s="2"/>
      <c r="I734" s="2" t="str">
        <f t="shared" si="43"/>
        <v/>
      </c>
      <c r="J734" s="2" t="str">
        <f t="shared" si="44"/>
        <v/>
      </c>
      <c r="K734" s="4" t="str">
        <f t="shared" si="42"/>
        <v/>
      </c>
      <c r="L734" s="43" t="str">
        <f t="shared" si="45"/>
        <v/>
      </c>
      <c r="M734" s="6" t="str">
        <f t="array" aca="1" ref="M734" ca="1">IFERROR(INDIRECT("I"&amp;(MAX(($H$1:H733=H734)*ROW($A$1:A733)))),"")</f>
        <v/>
      </c>
      <c r="N734" s="6" t="str">
        <f>IFERROR(INDEX(I735:$I$30000,MATCH(H734,H735:$H$30000,0),0),"")</f>
        <v/>
      </c>
    </row>
    <row r="735" spans="1:14" hidden="1" x14ac:dyDescent="0.25">
      <c r="A735" s="8">
        <v>42922</v>
      </c>
      <c r="B735" s="9">
        <v>0.37083333333333335</v>
      </c>
      <c r="C735" s="7">
        <v>12472.45</v>
      </c>
      <c r="D735" s="7">
        <v>12474.95</v>
      </c>
      <c r="E735" s="7">
        <v>12472.75</v>
      </c>
      <c r="F735" s="7">
        <v>12473.95</v>
      </c>
      <c r="G735" s="7">
        <v>12471</v>
      </c>
      <c r="H735" s="2"/>
      <c r="I735" s="2" t="str">
        <f t="shared" si="43"/>
        <v/>
      </c>
      <c r="J735" s="2" t="str">
        <f t="shared" si="44"/>
        <v/>
      </c>
      <c r="K735" s="4" t="str">
        <f t="shared" si="42"/>
        <v/>
      </c>
      <c r="L735" s="43" t="str">
        <f t="shared" si="45"/>
        <v/>
      </c>
      <c r="M735" s="6" t="str">
        <f t="array" aca="1" ref="M735" ca="1">IFERROR(INDIRECT("I"&amp;(MAX(($H$1:H734=H735)*ROW($A$1:A734)))),"")</f>
        <v/>
      </c>
      <c r="N735" s="6" t="str">
        <f>IFERROR(INDEX(I736:$I$30000,MATCH(H735,H736:$H$30000,0),0),"")</f>
        <v/>
      </c>
    </row>
    <row r="736" spans="1:14" hidden="1" x14ac:dyDescent="0.25">
      <c r="A736" s="8">
        <v>42922</v>
      </c>
      <c r="B736" s="9">
        <v>0.37152777777777773</v>
      </c>
      <c r="C736" s="7">
        <v>12473.95</v>
      </c>
      <c r="D736" s="7">
        <v>12475.25</v>
      </c>
      <c r="E736" s="7">
        <v>12471.45</v>
      </c>
      <c r="F736" s="7">
        <v>12471.45</v>
      </c>
      <c r="G736" s="7">
        <v>12472</v>
      </c>
      <c r="H736" s="2"/>
      <c r="I736" s="2" t="str">
        <f t="shared" si="43"/>
        <v/>
      </c>
      <c r="J736" s="2" t="str">
        <f t="shared" si="44"/>
        <v/>
      </c>
      <c r="K736" s="4" t="str">
        <f t="shared" si="42"/>
        <v/>
      </c>
      <c r="L736" s="43" t="str">
        <f t="shared" si="45"/>
        <v/>
      </c>
      <c r="M736" s="6" t="str">
        <f t="array" aca="1" ref="M736" ca="1">IFERROR(INDIRECT("I"&amp;(MAX(($H$1:H735=H736)*ROW($A$1:A735)))),"")</f>
        <v/>
      </c>
      <c r="N736" s="6" t="str">
        <f>IFERROR(INDEX(I737:$I$30000,MATCH(H736,H737:$H$30000,0),0),"")</f>
        <v/>
      </c>
    </row>
  </sheetData>
  <autoFilter ref="A1:N736">
    <filterColumn colId="7">
      <customFilters>
        <customFilter operator="notEqual" val=" "/>
      </customFilters>
    </filterColumn>
  </autoFilter>
  <sortState ref="A2:G15300">
    <sortCondition ref="A1"/>
  </sortState>
  <conditionalFormatting sqref="J1:J1048576">
    <cfRule type="cellIs" dxfId="13" priority="28" operator="equal">
      <formula>"VENTE"</formula>
    </cfRule>
  </conditionalFormatting>
  <conditionalFormatting sqref="J1:J1048576">
    <cfRule type="cellIs" dxfId="12" priority="27" operator="equal">
      <formula>"ACHAT"</formula>
    </cfRule>
  </conditionalFormatting>
  <conditionalFormatting sqref="H1:H1048576">
    <cfRule type="cellIs" dxfId="11" priority="19" operator="equal">
      <formula>"H"</formula>
    </cfRule>
    <cfRule type="cellIs" dxfId="10" priority="20" operator="equal">
      <formula>"B"</formula>
    </cfRule>
  </conditionalFormatting>
  <conditionalFormatting sqref="L2:L112">
    <cfRule type="cellIs" dxfId="9" priority="10" operator="equal">
      <formula>"NON"</formula>
    </cfRule>
  </conditionalFormatting>
  <conditionalFormatting sqref="L1:L1048576">
    <cfRule type="cellIs" dxfId="8" priority="8" operator="equal">
      <formula>"NON"</formula>
    </cfRule>
    <cfRule type="cellIs" dxfId="7" priority="9" operator="equal">
      <formula>"OUI"</formula>
    </cfRule>
  </conditionalFormatting>
  <conditionalFormatting sqref="J113:J736">
    <cfRule type="cellIs" dxfId="6" priority="7" operator="equal">
      <formula>"VENTE"</formula>
    </cfRule>
  </conditionalFormatting>
  <conditionalFormatting sqref="J113:J736">
    <cfRule type="cellIs" dxfId="5" priority="6" operator="equal">
      <formula>"ACHAT"</formula>
    </cfRule>
  </conditionalFormatting>
  <conditionalFormatting sqref="H113:H736">
    <cfRule type="cellIs" dxfId="4" priority="4" operator="equal">
      <formula>"H"</formula>
    </cfRule>
    <cfRule type="cellIs" dxfId="3" priority="5" operator="equal">
      <formula>"B"</formula>
    </cfRule>
  </conditionalFormatting>
  <conditionalFormatting sqref="L113:L736">
    <cfRule type="cellIs" dxfId="2" priority="3" operator="equal">
      <formula>"NON"</formula>
    </cfRule>
  </conditionalFormatting>
  <conditionalFormatting sqref="L113:L736">
    <cfRule type="cellIs" dxfId="1" priority="1" operator="equal">
      <formula>"NON"</formula>
    </cfRule>
    <cfRule type="cellIs" dxfId="0" priority="2" operator="equal">
      <formula>"OUI"</formula>
    </cfRule>
  </conditionalFormatting>
  <pageMargins left="0.7" right="0.7" top="0.75" bottom="0.75" header="0.3" footer="0.3"/>
  <pageSetup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données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PIERRE</dc:creator>
  <cp:lastModifiedBy>ignacy</cp:lastModifiedBy>
  <dcterms:created xsi:type="dcterms:W3CDTF">2017-07-29T07:02:10Z</dcterms:created>
  <dcterms:modified xsi:type="dcterms:W3CDTF">2017-08-01T14:56:08Z</dcterms:modified>
</cp:coreProperties>
</file>