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poliosellig\"/>
    </mc:Choice>
  </mc:AlternateContent>
  <bookViews>
    <workbookView xWindow="0" yWindow="0" windowWidth="28800" windowHeight="12435"/>
    <workbookView xWindow="0" yWindow="0" windowWidth="21570" windowHeight="8145" activeTab="2"/>
  </bookViews>
  <sheets>
    <sheet name="Période 1" sheetId="1" r:id="rId1"/>
    <sheet name="Saisie" sheetId="2" r:id="rId2"/>
    <sheet name="TCD" sheetId="3" r:id="rId3"/>
  </sheets>
  <calcPr calcId="152511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94" i="2" l="1"/>
  <c r="F1033" i="2" s="1"/>
  <c r="F1072" i="2" s="1"/>
  <c r="F1111" i="2" s="1"/>
  <c r="F1150" i="2" s="1"/>
  <c r="F1189" i="2" s="1"/>
  <c r="F1228" i="2" s="1"/>
  <c r="F1267" i="2" s="1"/>
  <c r="F1306" i="2" s="1"/>
  <c r="F990" i="2"/>
  <c r="F1029" i="2" s="1"/>
  <c r="F1068" i="2" s="1"/>
  <c r="F1107" i="2" s="1"/>
  <c r="F1146" i="2" s="1"/>
  <c r="F1185" i="2" s="1"/>
  <c r="F1224" i="2" s="1"/>
  <c r="F1263" i="2" s="1"/>
  <c r="F1302" i="2" s="1"/>
  <c r="F986" i="2"/>
  <c r="F1025" i="2" s="1"/>
  <c r="F1064" i="2" s="1"/>
  <c r="F1103" i="2" s="1"/>
  <c r="F1142" i="2" s="1"/>
  <c r="F1181" i="2" s="1"/>
  <c r="F1220" i="2" s="1"/>
  <c r="F1259" i="2" s="1"/>
  <c r="F1298" i="2" s="1"/>
  <c r="F984" i="2"/>
  <c r="F1023" i="2" s="1"/>
  <c r="F1062" i="2" s="1"/>
  <c r="F1101" i="2" s="1"/>
  <c r="F1140" i="2" s="1"/>
  <c r="F1179" i="2" s="1"/>
  <c r="F1218" i="2" s="1"/>
  <c r="F1257" i="2" s="1"/>
  <c r="F1296" i="2" s="1"/>
  <c r="F980" i="2"/>
  <c r="F1019" i="2" s="1"/>
  <c r="F1058" i="2" s="1"/>
  <c r="F1097" i="2" s="1"/>
  <c r="F1136" i="2" s="1"/>
  <c r="F1175" i="2" s="1"/>
  <c r="F1214" i="2" s="1"/>
  <c r="F1253" i="2" s="1"/>
  <c r="F1292" i="2" s="1"/>
  <c r="F978" i="2"/>
  <c r="F1017" i="2" s="1"/>
  <c r="F1056" i="2" s="1"/>
  <c r="F1095" i="2" s="1"/>
  <c r="F1134" i="2" s="1"/>
  <c r="F1173" i="2" s="1"/>
  <c r="F1212" i="2" s="1"/>
  <c r="F1251" i="2" s="1"/>
  <c r="F1290" i="2" s="1"/>
  <c r="F974" i="2"/>
  <c r="F1013" i="2" s="1"/>
  <c r="F1052" i="2" s="1"/>
  <c r="F1091" i="2" s="1"/>
  <c r="F1130" i="2" s="1"/>
  <c r="F1169" i="2" s="1"/>
  <c r="F1208" i="2" s="1"/>
  <c r="F1247" i="2" s="1"/>
  <c r="F1286" i="2" s="1"/>
  <c r="F970" i="2"/>
  <c r="F1009" i="2" s="1"/>
  <c r="F1048" i="2" s="1"/>
  <c r="F1087" i="2" s="1"/>
  <c r="F1126" i="2" s="1"/>
  <c r="F1165" i="2" s="1"/>
  <c r="F1204" i="2" s="1"/>
  <c r="F1243" i="2" s="1"/>
  <c r="F1282" i="2" s="1"/>
  <c r="F966" i="2"/>
  <c r="F1005" i="2" s="1"/>
  <c r="F1044" i="2" s="1"/>
  <c r="F1083" i="2" s="1"/>
  <c r="F1122" i="2" s="1"/>
  <c r="F1161" i="2" s="1"/>
  <c r="F1200" i="2" s="1"/>
  <c r="F1239" i="2" s="1"/>
  <c r="F1278" i="2" s="1"/>
  <c r="F1317" i="2" s="1"/>
  <c r="F962" i="2"/>
  <c r="F1001" i="2" s="1"/>
  <c r="F1040" i="2" s="1"/>
  <c r="F1079" i="2" s="1"/>
  <c r="F1118" i="2" s="1"/>
  <c r="F1157" i="2" s="1"/>
  <c r="F1196" i="2" s="1"/>
  <c r="F1235" i="2" s="1"/>
  <c r="F1274" i="2" s="1"/>
  <c r="F1313" i="2" s="1"/>
  <c r="F958" i="2"/>
  <c r="F997" i="2" s="1"/>
  <c r="F1036" i="2" s="1"/>
  <c r="F1075" i="2" s="1"/>
  <c r="F1114" i="2" s="1"/>
  <c r="F1153" i="2" s="1"/>
  <c r="F1192" i="2" s="1"/>
  <c r="F1231" i="2" s="1"/>
  <c r="F1270" i="2" s="1"/>
  <c r="F1309" i="2" s="1"/>
  <c r="F954" i="2"/>
  <c r="F993" i="2" s="1"/>
  <c r="F1032" i="2" s="1"/>
  <c r="F1071" i="2" s="1"/>
  <c r="F1110" i="2" s="1"/>
  <c r="F1149" i="2" s="1"/>
  <c r="F1188" i="2" s="1"/>
  <c r="F1227" i="2" s="1"/>
  <c r="F1266" i="2" s="1"/>
  <c r="F1305" i="2" s="1"/>
  <c r="F950" i="2"/>
  <c r="F989" i="2" s="1"/>
  <c r="F1028" i="2" s="1"/>
  <c r="F1067" i="2" s="1"/>
  <c r="F1106" i="2" s="1"/>
  <c r="F1145" i="2" s="1"/>
  <c r="F1184" i="2" s="1"/>
  <c r="F1223" i="2" s="1"/>
  <c r="F1262" i="2" s="1"/>
  <c r="F1301" i="2" s="1"/>
  <c r="F946" i="2"/>
  <c r="F985" i="2" s="1"/>
  <c r="F1024" i="2" s="1"/>
  <c r="F1063" i="2" s="1"/>
  <c r="F1102" i="2" s="1"/>
  <c r="F1141" i="2" s="1"/>
  <c r="F1180" i="2" s="1"/>
  <c r="F1219" i="2" s="1"/>
  <c r="F1258" i="2" s="1"/>
  <c r="F1297" i="2" s="1"/>
  <c r="F942" i="2"/>
  <c r="F981" i="2" s="1"/>
  <c r="F1020" i="2" s="1"/>
  <c r="F1059" i="2" s="1"/>
  <c r="F1098" i="2" s="1"/>
  <c r="F1137" i="2" s="1"/>
  <c r="F1176" i="2" s="1"/>
  <c r="F1215" i="2" s="1"/>
  <c r="F1254" i="2" s="1"/>
  <c r="F1293" i="2" s="1"/>
  <c r="F938" i="2"/>
  <c r="F977" i="2" s="1"/>
  <c r="F1016" i="2" s="1"/>
  <c r="F1055" i="2" s="1"/>
  <c r="F1094" i="2" s="1"/>
  <c r="F1133" i="2" s="1"/>
  <c r="F1172" i="2" s="1"/>
  <c r="F1211" i="2" s="1"/>
  <c r="F1250" i="2" s="1"/>
  <c r="F1289" i="2" s="1"/>
  <c r="F934" i="2"/>
  <c r="F973" i="2" s="1"/>
  <c r="F1012" i="2" s="1"/>
  <c r="F1051" i="2" s="1"/>
  <c r="F1090" i="2" s="1"/>
  <c r="F1129" i="2" s="1"/>
  <c r="F1168" i="2" s="1"/>
  <c r="F1207" i="2" s="1"/>
  <c r="F1246" i="2" s="1"/>
  <c r="F1285" i="2" s="1"/>
  <c r="F930" i="2"/>
  <c r="F969" i="2" s="1"/>
  <c r="F1008" i="2" s="1"/>
  <c r="F1047" i="2" s="1"/>
  <c r="F1086" i="2" s="1"/>
  <c r="F1125" i="2" s="1"/>
  <c r="F1164" i="2" s="1"/>
  <c r="F1203" i="2" s="1"/>
  <c r="F1242" i="2" s="1"/>
  <c r="F1281" i="2" s="1"/>
  <c r="F926" i="2"/>
  <c r="F965" i="2" s="1"/>
  <c r="F1004" i="2" s="1"/>
  <c r="F1043" i="2" s="1"/>
  <c r="F1082" i="2" s="1"/>
  <c r="F1121" i="2" s="1"/>
  <c r="F1160" i="2" s="1"/>
  <c r="F1199" i="2" s="1"/>
  <c r="F1238" i="2" s="1"/>
  <c r="F1277" i="2" s="1"/>
  <c r="F1316" i="2" s="1"/>
  <c r="H782" i="2"/>
  <c r="H821" i="2" s="1"/>
  <c r="H860" i="2" s="1"/>
  <c r="H899" i="2" s="1"/>
  <c r="H938" i="2" s="1"/>
  <c r="H977" i="2" s="1"/>
  <c r="H1016" i="2" s="1"/>
  <c r="H1055" i="2" s="1"/>
  <c r="H1094" i="2" s="1"/>
  <c r="H1133" i="2" s="1"/>
  <c r="H1172" i="2" s="1"/>
  <c r="H1211" i="2" s="1"/>
  <c r="H1250" i="2" s="1"/>
  <c r="H1289" i="2" s="1"/>
  <c r="H781" i="2"/>
  <c r="H820" i="2" s="1"/>
  <c r="H859" i="2" s="1"/>
  <c r="H898" i="2" s="1"/>
  <c r="H937" i="2" s="1"/>
  <c r="H976" i="2" s="1"/>
  <c r="H1015" i="2" s="1"/>
  <c r="H1054" i="2" s="1"/>
  <c r="H1093" i="2" s="1"/>
  <c r="H1132" i="2" s="1"/>
  <c r="H1171" i="2" s="1"/>
  <c r="H1210" i="2" s="1"/>
  <c r="H1249" i="2" s="1"/>
  <c r="H1288" i="2" s="1"/>
  <c r="H780" i="2"/>
  <c r="H819" i="2" s="1"/>
  <c r="H858" i="2" s="1"/>
  <c r="H897" i="2" s="1"/>
  <c r="H936" i="2" s="1"/>
  <c r="H975" i="2" s="1"/>
  <c r="H1014" i="2" s="1"/>
  <c r="H1053" i="2" s="1"/>
  <c r="H1092" i="2" s="1"/>
  <c r="H1131" i="2" s="1"/>
  <c r="H1170" i="2" s="1"/>
  <c r="H1209" i="2" s="1"/>
  <c r="H1248" i="2" s="1"/>
  <c r="H1287" i="2" s="1"/>
  <c r="H778" i="2"/>
  <c r="H817" i="2" s="1"/>
  <c r="H856" i="2" s="1"/>
  <c r="H895" i="2" s="1"/>
  <c r="H934" i="2" s="1"/>
  <c r="H973" i="2" s="1"/>
  <c r="H1012" i="2" s="1"/>
  <c r="H1051" i="2" s="1"/>
  <c r="H1090" i="2" s="1"/>
  <c r="H1129" i="2" s="1"/>
  <c r="H1168" i="2" s="1"/>
  <c r="H1207" i="2" s="1"/>
  <c r="H1246" i="2" s="1"/>
  <c r="H1285" i="2" s="1"/>
  <c r="H777" i="2"/>
  <c r="H816" i="2" s="1"/>
  <c r="H855" i="2" s="1"/>
  <c r="H894" i="2" s="1"/>
  <c r="H933" i="2" s="1"/>
  <c r="H972" i="2" s="1"/>
  <c r="H1011" i="2" s="1"/>
  <c r="H1050" i="2" s="1"/>
  <c r="H1089" i="2" s="1"/>
  <c r="H1128" i="2" s="1"/>
  <c r="H1167" i="2" s="1"/>
  <c r="H1206" i="2" s="1"/>
  <c r="H1245" i="2" s="1"/>
  <c r="H1284" i="2" s="1"/>
  <c r="H776" i="2"/>
  <c r="H815" i="2" s="1"/>
  <c r="H854" i="2" s="1"/>
  <c r="H893" i="2" s="1"/>
  <c r="H932" i="2" s="1"/>
  <c r="H971" i="2" s="1"/>
  <c r="H1010" i="2" s="1"/>
  <c r="H1049" i="2" s="1"/>
  <c r="H1088" i="2" s="1"/>
  <c r="H1127" i="2" s="1"/>
  <c r="H1166" i="2" s="1"/>
  <c r="H1205" i="2" s="1"/>
  <c r="H1244" i="2" s="1"/>
  <c r="H1283" i="2" s="1"/>
  <c r="H774" i="2"/>
  <c r="H813" i="2" s="1"/>
  <c r="H852" i="2" s="1"/>
  <c r="H891" i="2" s="1"/>
  <c r="H930" i="2" s="1"/>
  <c r="H969" i="2" s="1"/>
  <c r="H1008" i="2" s="1"/>
  <c r="H1047" i="2" s="1"/>
  <c r="H1086" i="2" s="1"/>
  <c r="H1125" i="2" s="1"/>
  <c r="H1164" i="2" s="1"/>
  <c r="H1203" i="2" s="1"/>
  <c r="H1242" i="2" s="1"/>
  <c r="H1281" i="2" s="1"/>
  <c r="H773" i="2"/>
  <c r="H812" i="2" s="1"/>
  <c r="H851" i="2" s="1"/>
  <c r="H890" i="2" s="1"/>
  <c r="H929" i="2" s="1"/>
  <c r="H968" i="2" s="1"/>
  <c r="H1007" i="2" s="1"/>
  <c r="H1046" i="2" s="1"/>
  <c r="H1085" i="2" s="1"/>
  <c r="H1124" i="2" s="1"/>
  <c r="H1163" i="2" s="1"/>
  <c r="H1202" i="2" s="1"/>
  <c r="H1241" i="2" s="1"/>
  <c r="H1280" i="2" s="1"/>
  <c r="H772" i="2"/>
  <c r="H811" i="2" s="1"/>
  <c r="H850" i="2" s="1"/>
  <c r="H889" i="2" s="1"/>
  <c r="H928" i="2" s="1"/>
  <c r="H967" i="2" s="1"/>
  <c r="H1006" i="2" s="1"/>
  <c r="H1045" i="2" s="1"/>
  <c r="H1084" i="2" s="1"/>
  <c r="H1123" i="2" s="1"/>
  <c r="H1162" i="2" s="1"/>
  <c r="H1201" i="2" s="1"/>
  <c r="H1240" i="2" s="1"/>
  <c r="H1279" i="2" s="1"/>
  <c r="H1318" i="2" s="1"/>
  <c r="H770" i="2"/>
  <c r="H809" i="2" s="1"/>
  <c r="H848" i="2" s="1"/>
  <c r="H887" i="2" s="1"/>
  <c r="H926" i="2" s="1"/>
  <c r="H965" i="2" s="1"/>
  <c r="H1004" i="2" s="1"/>
  <c r="H1043" i="2" s="1"/>
  <c r="H1082" i="2" s="1"/>
  <c r="H1121" i="2" s="1"/>
  <c r="H1160" i="2" s="1"/>
  <c r="H1199" i="2" s="1"/>
  <c r="H1238" i="2" s="1"/>
  <c r="H1277" i="2" s="1"/>
  <c r="H1316" i="2" s="1"/>
  <c r="H769" i="2"/>
  <c r="H808" i="2" s="1"/>
  <c r="H847" i="2" s="1"/>
  <c r="H886" i="2" s="1"/>
  <c r="H925" i="2" s="1"/>
  <c r="H964" i="2" s="1"/>
  <c r="H1003" i="2" s="1"/>
  <c r="H1042" i="2" s="1"/>
  <c r="H1081" i="2" s="1"/>
  <c r="H1120" i="2" s="1"/>
  <c r="H1159" i="2" s="1"/>
  <c r="H1198" i="2" s="1"/>
  <c r="H1237" i="2" s="1"/>
  <c r="H1276" i="2" s="1"/>
  <c r="H1315" i="2" s="1"/>
  <c r="H768" i="2"/>
  <c r="H807" i="2" s="1"/>
  <c r="H846" i="2" s="1"/>
  <c r="H885" i="2" s="1"/>
  <c r="H924" i="2" s="1"/>
  <c r="H963" i="2" s="1"/>
  <c r="H1002" i="2" s="1"/>
  <c r="H1041" i="2" s="1"/>
  <c r="H1080" i="2" s="1"/>
  <c r="H1119" i="2" s="1"/>
  <c r="H1158" i="2" s="1"/>
  <c r="H1197" i="2" s="1"/>
  <c r="H1236" i="2" s="1"/>
  <c r="H1275" i="2" s="1"/>
  <c r="H1314" i="2" s="1"/>
  <c r="H766" i="2"/>
  <c r="H805" i="2" s="1"/>
  <c r="H844" i="2" s="1"/>
  <c r="H883" i="2" s="1"/>
  <c r="H922" i="2" s="1"/>
  <c r="H961" i="2" s="1"/>
  <c r="H1000" i="2" s="1"/>
  <c r="H1039" i="2" s="1"/>
  <c r="H1078" i="2" s="1"/>
  <c r="H1117" i="2" s="1"/>
  <c r="H1156" i="2" s="1"/>
  <c r="H1195" i="2" s="1"/>
  <c r="H1234" i="2" s="1"/>
  <c r="H1273" i="2" s="1"/>
  <c r="H1312" i="2" s="1"/>
  <c r="H765" i="2"/>
  <c r="H804" i="2" s="1"/>
  <c r="H843" i="2" s="1"/>
  <c r="H882" i="2" s="1"/>
  <c r="H921" i="2" s="1"/>
  <c r="H960" i="2" s="1"/>
  <c r="H999" i="2" s="1"/>
  <c r="H1038" i="2" s="1"/>
  <c r="H1077" i="2" s="1"/>
  <c r="H1116" i="2" s="1"/>
  <c r="H1155" i="2" s="1"/>
  <c r="H1194" i="2" s="1"/>
  <c r="H1233" i="2" s="1"/>
  <c r="H1272" i="2" s="1"/>
  <c r="H1311" i="2" s="1"/>
  <c r="H764" i="2"/>
  <c r="H803" i="2" s="1"/>
  <c r="H842" i="2" s="1"/>
  <c r="H881" i="2" s="1"/>
  <c r="H920" i="2" s="1"/>
  <c r="H959" i="2" s="1"/>
  <c r="H998" i="2" s="1"/>
  <c r="H1037" i="2" s="1"/>
  <c r="H1076" i="2" s="1"/>
  <c r="H1115" i="2" s="1"/>
  <c r="H1154" i="2" s="1"/>
  <c r="H1193" i="2" s="1"/>
  <c r="H1232" i="2" s="1"/>
  <c r="H1271" i="2" s="1"/>
  <c r="H1310" i="2" s="1"/>
  <c r="H762" i="2"/>
  <c r="H801" i="2" s="1"/>
  <c r="H840" i="2" s="1"/>
  <c r="H879" i="2" s="1"/>
  <c r="H918" i="2" s="1"/>
  <c r="H957" i="2" s="1"/>
  <c r="H996" i="2" s="1"/>
  <c r="H1035" i="2" s="1"/>
  <c r="H1074" i="2" s="1"/>
  <c r="H1113" i="2" s="1"/>
  <c r="H1152" i="2" s="1"/>
  <c r="H1191" i="2" s="1"/>
  <c r="H1230" i="2" s="1"/>
  <c r="H1269" i="2" s="1"/>
  <c r="H1308" i="2" s="1"/>
  <c r="H761" i="2"/>
  <c r="H800" i="2" s="1"/>
  <c r="H839" i="2" s="1"/>
  <c r="H878" i="2" s="1"/>
  <c r="H917" i="2" s="1"/>
  <c r="H956" i="2" s="1"/>
  <c r="H995" i="2" s="1"/>
  <c r="H1034" i="2" s="1"/>
  <c r="H1073" i="2" s="1"/>
  <c r="H1112" i="2" s="1"/>
  <c r="H1151" i="2" s="1"/>
  <c r="H1190" i="2" s="1"/>
  <c r="H1229" i="2" s="1"/>
  <c r="H1268" i="2" s="1"/>
  <c r="H1307" i="2" s="1"/>
  <c r="H760" i="2"/>
  <c r="H799" i="2" s="1"/>
  <c r="H838" i="2" s="1"/>
  <c r="H877" i="2" s="1"/>
  <c r="H916" i="2" s="1"/>
  <c r="H955" i="2" s="1"/>
  <c r="H994" i="2" s="1"/>
  <c r="H1033" i="2" s="1"/>
  <c r="H1072" i="2" s="1"/>
  <c r="H1111" i="2" s="1"/>
  <c r="H1150" i="2" s="1"/>
  <c r="H1189" i="2" s="1"/>
  <c r="H1228" i="2" s="1"/>
  <c r="H1267" i="2" s="1"/>
  <c r="H1306" i="2" s="1"/>
  <c r="H758" i="2"/>
  <c r="H797" i="2" s="1"/>
  <c r="H836" i="2" s="1"/>
  <c r="H875" i="2" s="1"/>
  <c r="H914" i="2" s="1"/>
  <c r="H953" i="2" s="1"/>
  <c r="H992" i="2" s="1"/>
  <c r="H1031" i="2" s="1"/>
  <c r="H1070" i="2" s="1"/>
  <c r="H1109" i="2" s="1"/>
  <c r="H1148" i="2" s="1"/>
  <c r="H1187" i="2" s="1"/>
  <c r="H1226" i="2" s="1"/>
  <c r="H1265" i="2" s="1"/>
  <c r="H1304" i="2" s="1"/>
  <c r="H757" i="2"/>
  <c r="H796" i="2" s="1"/>
  <c r="H835" i="2" s="1"/>
  <c r="H874" i="2" s="1"/>
  <c r="H913" i="2" s="1"/>
  <c r="H952" i="2" s="1"/>
  <c r="H991" i="2" s="1"/>
  <c r="H1030" i="2" s="1"/>
  <c r="H1069" i="2" s="1"/>
  <c r="H1108" i="2" s="1"/>
  <c r="H1147" i="2" s="1"/>
  <c r="H1186" i="2" s="1"/>
  <c r="H1225" i="2" s="1"/>
  <c r="H1264" i="2" s="1"/>
  <c r="H1303" i="2" s="1"/>
  <c r="H756" i="2"/>
  <c r="H795" i="2" s="1"/>
  <c r="H834" i="2" s="1"/>
  <c r="H873" i="2" s="1"/>
  <c r="H912" i="2" s="1"/>
  <c r="H951" i="2" s="1"/>
  <c r="H990" i="2" s="1"/>
  <c r="H1029" i="2" s="1"/>
  <c r="H1068" i="2" s="1"/>
  <c r="H1107" i="2" s="1"/>
  <c r="H1146" i="2" s="1"/>
  <c r="H1185" i="2" s="1"/>
  <c r="H1224" i="2" s="1"/>
  <c r="H1263" i="2" s="1"/>
  <c r="H1302" i="2" s="1"/>
  <c r="H754" i="2"/>
  <c r="H793" i="2" s="1"/>
  <c r="H832" i="2" s="1"/>
  <c r="H871" i="2" s="1"/>
  <c r="H910" i="2" s="1"/>
  <c r="H949" i="2" s="1"/>
  <c r="H988" i="2" s="1"/>
  <c r="H1027" i="2" s="1"/>
  <c r="H1066" i="2" s="1"/>
  <c r="H1105" i="2" s="1"/>
  <c r="H1144" i="2" s="1"/>
  <c r="H1183" i="2" s="1"/>
  <c r="H1222" i="2" s="1"/>
  <c r="H1261" i="2" s="1"/>
  <c r="H1300" i="2" s="1"/>
  <c r="H753" i="2"/>
  <c r="H792" i="2" s="1"/>
  <c r="H831" i="2" s="1"/>
  <c r="H870" i="2" s="1"/>
  <c r="H909" i="2" s="1"/>
  <c r="H948" i="2" s="1"/>
  <c r="H987" i="2" s="1"/>
  <c r="H1026" i="2" s="1"/>
  <c r="H1065" i="2" s="1"/>
  <c r="H1104" i="2" s="1"/>
  <c r="H1143" i="2" s="1"/>
  <c r="H1182" i="2" s="1"/>
  <c r="H1221" i="2" s="1"/>
  <c r="H1260" i="2" s="1"/>
  <c r="H1299" i="2" s="1"/>
  <c r="H752" i="2"/>
  <c r="H791" i="2" s="1"/>
  <c r="H830" i="2" s="1"/>
  <c r="H869" i="2" s="1"/>
  <c r="H908" i="2" s="1"/>
  <c r="H947" i="2" s="1"/>
  <c r="H986" i="2" s="1"/>
  <c r="H1025" i="2" s="1"/>
  <c r="H1064" i="2" s="1"/>
  <c r="H1103" i="2" s="1"/>
  <c r="H1142" i="2" s="1"/>
  <c r="H1181" i="2" s="1"/>
  <c r="H1220" i="2" s="1"/>
  <c r="H1259" i="2" s="1"/>
  <c r="H1298" i="2" s="1"/>
  <c r="H750" i="2"/>
  <c r="H789" i="2" s="1"/>
  <c r="H828" i="2" s="1"/>
  <c r="H867" i="2" s="1"/>
  <c r="H906" i="2" s="1"/>
  <c r="H945" i="2" s="1"/>
  <c r="H984" i="2" s="1"/>
  <c r="H1023" i="2" s="1"/>
  <c r="H1062" i="2" s="1"/>
  <c r="H1101" i="2" s="1"/>
  <c r="H1140" i="2" s="1"/>
  <c r="H1179" i="2" s="1"/>
  <c r="H1218" i="2" s="1"/>
  <c r="H1257" i="2" s="1"/>
  <c r="H1296" i="2" s="1"/>
  <c r="H749" i="2"/>
  <c r="H788" i="2" s="1"/>
  <c r="H827" i="2" s="1"/>
  <c r="H866" i="2" s="1"/>
  <c r="H905" i="2" s="1"/>
  <c r="H944" i="2" s="1"/>
  <c r="H983" i="2" s="1"/>
  <c r="H1022" i="2" s="1"/>
  <c r="H1061" i="2" s="1"/>
  <c r="H1100" i="2" s="1"/>
  <c r="H1139" i="2" s="1"/>
  <c r="H1178" i="2" s="1"/>
  <c r="H1217" i="2" s="1"/>
  <c r="H1256" i="2" s="1"/>
  <c r="H1295" i="2" s="1"/>
  <c r="H748" i="2"/>
  <c r="H787" i="2" s="1"/>
  <c r="H826" i="2" s="1"/>
  <c r="H865" i="2" s="1"/>
  <c r="H904" i="2" s="1"/>
  <c r="H943" i="2" s="1"/>
  <c r="H982" i="2" s="1"/>
  <c r="H1021" i="2" s="1"/>
  <c r="H1060" i="2" s="1"/>
  <c r="H1099" i="2" s="1"/>
  <c r="H1138" i="2" s="1"/>
  <c r="H1177" i="2" s="1"/>
  <c r="H1216" i="2" s="1"/>
  <c r="H1255" i="2" s="1"/>
  <c r="H1294" i="2" s="1"/>
  <c r="H746" i="2"/>
  <c r="H785" i="2" s="1"/>
  <c r="H824" i="2" s="1"/>
  <c r="H863" i="2" s="1"/>
  <c r="H902" i="2" s="1"/>
  <c r="H941" i="2" s="1"/>
  <c r="H980" i="2" s="1"/>
  <c r="H1019" i="2" s="1"/>
  <c r="H1058" i="2" s="1"/>
  <c r="H1097" i="2" s="1"/>
  <c r="H1136" i="2" s="1"/>
  <c r="H1175" i="2" s="1"/>
  <c r="H1214" i="2" s="1"/>
  <c r="H1253" i="2" s="1"/>
  <c r="H1292" i="2" s="1"/>
  <c r="H745" i="2"/>
  <c r="H784" i="2" s="1"/>
  <c r="H823" i="2" s="1"/>
  <c r="H862" i="2" s="1"/>
  <c r="H901" i="2" s="1"/>
  <c r="H940" i="2" s="1"/>
  <c r="H979" i="2" s="1"/>
  <c r="H1018" i="2" s="1"/>
  <c r="H1057" i="2" s="1"/>
  <c r="H1096" i="2" s="1"/>
  <c r="H1135" i="2" s="1"/>
  <c r="H1174" i="2" s="1"/>
  <c r="H1213" i="2" s="1"/>
  <c r="H1252" i="2" s="1"/>
  <c r="H1291" i="2" s="1"/>
  <c r="H744" i="2"/>
  <c r="H783" i="2" s="1"/>
  <c r="H822" i="2" s="1"/>
  <c r="H861" i="2" s="1"/>
  <c r="H900" i="2" s="1"/>
  <c r="H939" i="2" s="1"/>
  <c r="H978" i="2" s="1"/>
  <c r="H1017" i="2" s="1"/>
  <c r="H1056" i="2" s="1"/>
  <c r="H1095" i="2" s="1"/>
  <c r="H1134" i="2" s="1"/>
  <c r="H1173" i="2" s="1"/>
  <c r="H1212" i="2" s="1"/>
  <c r="H1251" i="2" s="1"/>
  <c r="H1290" i="2" s="1"/>
  <c r="G744" i="2"/>
  <c r="G783" i="2" s="1"/>
  <c r="G822" i="2" s="1"/>
  <c r="G861" i="2" s="1"/>
  <c r="G900" i="2" s="1"/>
  <c r="G939" i="2" s="1"/>
  <c r="G978" i="2" s="1"/>
  <c r="G1017" i="2" s="1"/>
  <c r="G1056" i="2" s="1"/>
  <c r="G1095" i="2" s="1"/>
  <c r="G1134" i="2" s="1"/>
  <c r="G1173" i="2" s="1"/>
  <c r="G1212" i="2" s="1"/>
  <c r="G1251" i="2" s="1"/>
  <c r="G1290" i="2" s="1"/>
  <c r="F744" i="2"/>
  <c r="F783" i="2" s="1"/>
  <c r="F822" i="2" s="1"/>
  <c r="F861" i="2" s="1"/>
  <c r="F900" i="2" s="1"/>
  <c r="F939" i="2" s="1"/>
  <c r="E744" i="2"/>
  <c r="B744" i="2" s="1"/>
  <c r="D744" i="2"/>
  <c r="C744" i="2"/>
  <c r="A744" i="2"/>
  <c r="H743" i="2"/>
  <c r="G743" i="2"/>
  <c r="G782" i="2" s="1"/>
  <c r="G821" i="2" s="1"/>
  <c r="G860" i="2" s="1"/>
  <c r="G899" i="2" s="1"/>
  <c r="G938" i="2" s="1"/>
  <c r="G977" i="2" s="1"/>
  <c r="G1016" i="2" s="1"/>
  <c r="G1055" i="2" s="1"/>
  <c r="G1094" i="2" s="1"/>
  <c r="G1133" i="2" s="1"/>
  <c r="G1172" i="2" s="1"/>
  <c r="G1211" i="2" s="1"/>
  <c r="G1250" i="2" s="1"/>
  <c r="G1289" i="2" s="1"/>
  <c r="F743" i="2"/>
  <c r="F782" i="2" s="1"/>
  <c r="F821" i="2" s="1"/>
  <c r="F860" i="2" s="1"/>
  <c r="F899" i="2" s="1"/>
  <c r="E743" i="2"/>
  <c r="B743" i="2" s="1"/>
  <c r="D743" i="2"/>
  <c r="C743" i="2"/>
  <c r="A743" i="2"/>
  <c r="H742" i="2"/>
  <c r="G742" i="2"/>
  <c r="G781" i="2" s="1"/>
  <c r="G820" i="2" s="1"/>
  <c r="G859" i="2" s="1"/>
  <c r="G898" i="2" s="1"/>
  <c r="G937" i="2" s="1"/>
  <c r="G976" i="2" s="1"/>
  <c r="G1015" i="2" s="1"/>
  <c r="G1054" i="2" s="1"/>
  <c r="G1093" i="2" s="1"/>
  <c r="G1132" i="2" s="1"/>
  <c r="G1171" i="2" s="1"/>
  <c r="G1210" i="2" s="1"/>
  <c r="G1249" i="2" s="1"/>
  <c r="G1288" i="2" s="1"/>
  <c r="F742" i="2"/>
  <c r="F781" i="2" s="1"/>
  <c r="F820" i="2" s="1"/>
  <c r="F859" i="2" s="1"/>
  <c r="F898" i="2" s="1"/>
  <c r="F937" i="2" s="1"/>
  <c r="F976" i="2" s="1"/>
  <c r="F1015" i="2" s="1"/>
  <c r="F1054" i="2" s="1"/>
  <c r="F1093" i="2" s="1"/>
  <c r="F1132" i="2" s="1"/>
  <c r="F1171" i="2" s="1"/>
  <c r="F1210" i="2" s="1"/>
  <c r="F1249" i="2" s="1"/>
  <c r="F1288" i="2" s="1"/>
  <c r="E742" i="2"/>
  <c r="B742" i="2" s="1"/>
  <c r="D742" i="2"/>
  <c r="C742" i="2"/>
  <c r="A742" i="2"/>
  <c r="H741" i="2"/>
  <c r="G741" i="2"/>
  <c r="G780" i="2" s="1"/>
  <c r="G819" i="2" s="1"/>
  <c r="G858" i="2" s="1"/>
  <c r="G897" i="2" s="1"/>
  <c r="G936" i="2" s="1"/>
  <c r="G975" i="2" s="1"/>
  <c r="G1014" i="2" s="1"/>
  <c r="G1053" i="2" s="1"/>
  <c r="G1092" i="2" s="1"/>
  <c r="G1131" i="2" s="1"/>
  <c r="G1170" i="2" s="1"/>
  <c r="G1209" i="2" s="1"/>
  <c r="G1248" i="2" s="1"/>
  <c r="G1287" i="2" s="1"/>
  <c r="F741" i="2"/>
  <c r="F780" i="2" s="1"/>
  <c r="F819" i="2" s="1"/>
  <c r="F858" i="2" s="1"/>
  <c r="F897" i="2" s="1"/>
  <c r="F936" i="2" s="1"/>
  <c r="F975" i="2" s="1"/>
  <c r="F1014" i="2" s="1"/>
  <c r="F1053" i="2" s="1"/>
  <c r="F1092" i="2" s="1"/>
  <c r="F1131" i="2" s="1"/>
  <c r="F1170" i="2" s="1"/>
  <c r="F1209" i="2" s="1"/>
  <c r="F1248" i="2" s="1"/>
  <c r="F1287" i="2" s="1"/>
  <c r="E741" i="2"/>
  <c r="B741" i="2" s="1"/>
  <c r="D741" i="2"/>
  <c r="C741" i="2"/>
  <c r="A741" i="2"/>
  <c r="H740" i="2"/>
  <c r="H779" i="2" s="1"/>
  <c r="H818" i="2" s="1"/>
  <c r="H857" i="2" s="1"/>
  <c r="H896" i="2" s="1"/>
  <c r="H935" i="2" s="1"/>
  <c r="H974" i="2" s="1"/>
  <c r="H1013" i="2" s="1"/>
  <c r="H1052" i="2" s="1"/>
  <c r="H1091" i="2" s="1"/>
  <c r="H1130" i="2" s="1"/>
  <c r="H1169" i="2" s="1"/>
  <c r="H1208" i="2" s="1"/>
  <c r="H1247" i="2" s="1"/>
  <c r="H1286" i="2" s="1"/>
  <c r="G740" i="2"/>
  <c r="G779" i="2" s="1"/>
  <c r="G818" i="2" s="1"/>
  <c r="G857" i="2" s="1"/>
  <c r="G896" i="2" s="1"/>
  <c r="G935" i="2" s="1"/>
  <c r="G974" i="2" s="1"/>
  <c r="G1013" i="2" s="1"/>
  <c r="G1052" i="2" s="1"/>
  <c r="G1091" i="2" s="1"/>
  <c r="G1130" i="2" s="1"/>
  <c r="G1169" i="2" s="1"/>
  <c r="G1208" i="2" s="1"/>
  <c r="G1247" i="2" s="1"/>
  <c r="G1286" i="2" s="1"/>
  <c r="F740" i="2"/>
  <c r="F779" i="2" s="1"/>
  <c r="F818" i="2" s="1"/>
  <c r="F857" i="2" s="1"/>
  <c r="F896" i="2" s="1"/>
  <c r="F935" i="2" s="1"/>
  <c r="E740" i="2"/>
  <c r="B740" i="2" s="1"/>
  <c r="D740" i="2"/>
  <c r="C740" i="2"/>
  <c r="A740" i="2"/>
  <c r="H739" i="2"/>
  <c r="G739" i="2"/>
  <c r="G778" i="2" s="1"/>
  <c r="G817" i="2" s="1"/>
  <c r="G856" i="2" s="1"/>
  <c r="G895" i="2" s="1"/>
  <c r="G934" i="2" s="1"/>
  <c r="G973" i="2" s="1"/>
  <c r="G1012" i="2" s="1"/>
  <c r="G1051" i="2" s="1"/>
  <c r="G1090" i="2" s="1"/>
  <c r="G1129" i="2" s="1"/>
  <c r="G1168" i="2" s="1"/>
  <c r="G1207" i="2" s="1"/>
  <c r="G1246" i="2" s="1"/>
  <c r="G1285" i="2" s="1"/>
  <c r="F739" i="2"/>
  <c r="F778" i="2" s="1"/>
  <c r="F817" i="2" s="1"/>
  <c r="F856" i="2" s="1"/>
  <c r="F895" i="2" s="1"/>
  <c r="E739" i="2"/>
  <c r="B739" i="2" s="1"/>
  <c r="D739" i="2"/>
  <c r="C739" i="2"/>
  <c r="A739" i="2"/>
  <c r="H738" i="2"/>
  <c r="G738" i="2"/>
  <c r="G777" i="2" s="1"/>
  <c r="G816" i="2" s="1"/>
  <c r="G855" i="2" s="1"/>
  <c r="G894" i="2" s="1"/>
  <c r="G933" i="2" s="1"/>
  <c r="G972" i="2" s="1"/>
  <c r="G1011" i="2" s="1"/>
  <c r="G1050" i="2" s="1"/>
  <c r="G1089" i="2" s="1"/>
  <c r="G1128" i="2" s="1"/>
  <c r="G1167" i="2" s="1"/>
  <c r="G1206" i="2" s="1"/>
  <c r="G1245" i="2" s="1"/>
  <c r="G1284" i="2" s="1"/>
  <c r="F738" i="2"/>
  <c r="F777" i="2" s="1"/>
  <c r="F816" i="2" s="1"/>
  <c r="F855" i="2" s="1"/>
  <c r="F894" i="2" s="1"/>
  <c r="F933" i="2" s="1"/>
  <c r="F972" i="2" s="1"/>
  <c r="F1011" i="2" s="1"/>
  <c r="F1050" i="2" s="1"/>
  <c r="F1089" i="2" s="1"/>
  <c r="F1128" i="2" s="1"/>
  <c r="F1167" i="2" s="1"/>
  <c r="F1206" i="2" s="1"/>
  <c r="F1245" i="2" s="1"/>
  <c r="F1284" i="2" s="1"/>
  <c r="E738" i="2"/>
  <c r="B738" i="2" s="1"/>
  <c r="D738" i="2"/>
  <c r="C738" i="2"/>
  <c r="A738" i="2"/>
  <c r="H737" i="2"/>
  <c r="G737" i="2"/>
  <c r="G776" i="2" s="1"/>
  <c r="G815" i="2" s="1"/>
  <c r="G854" i="2" s="1"/>
  <c r="G893" i="2" s="1"/>
  <c r="G932" i="2" s="1"/>
  <c r="G971" i="2" s="1"/>
  <c r="G1010" i="2" s="1"/>
  <c r="G1049" i="2" s="1"/>
  <c r="G1088" i="2" s="1"/>
  <c r="G1127" i="2" s="1"/>
  <c r="G1166" i="2" s="1"/>
  <c r="G1205" i="2" s="1"/>
  <c r="G1244" i="2" s="1"/>
  <c r="G1283" i="2" s="1"/>
  <c r="F737" i="2"/>
  <c r="F776" i="2" s="1"/>
  <c r="F815" i="2" s="1"/>
  <c r="F854" i="2" s="1"/>
  <c r="F893" i="2" s="1"/>
  <c r="F932" i="2" s="1"/>
  <c r="F971" i="2" s="1"/>
  <c r="F1010" i="2" s="1"/>
  <c r="F1049" i="2" s="1"/>
  <c r="F1088" i="2" s="1"/>
  <c r="F1127" i="2" s="1"/>
  <c r="F1166" i="2" s="1"/>
  <c r="F1205" i="2" s="1"/>
  <c r="F1244" i="2" s="1"/>
  <c r="F1283" i="2" s="1"/>
  <c r="E737" i="2"/>
  <c r="B737" i="2" s="1"/>
  <c r="D737" i="2"/>
  <c r="C737" i="2"/>
  <c r="A737" i="2"/>
  <c r="H736" i="2"/>
  <c r="H775" i="2" s="1"/>
  <c r="H814" i="2" s="1"/>
  <c r="H853" i="2" s="1"/>
  <c r="H892" i="2" s="1"/>
  <c r="H931" i="2" s="1"/>
  <c r="H970" i="2" s="1"/>
  <c r="H1009" i="2" s="1"/>
  <c r="H1048" i="2" s="1"/>
  <c r="H1087" i="2" s="1"/>
  <c r="H1126" i="2" s="1"/>
  <c r="H1165" i="2" s="1"/>
  <c r="H1204" i="2" s="1"/>
  <c r="H1243" i="2" s="1"/>
  <c r="H1282" i="2" s="1"/>
  <c r="G736" i="2"/>
  <c r="G775" i="2" s="1"/>
  <c r="G814" i="2" s="1"/>
  <c r="G853" i="2" s="1"/>
  <c r="G892" i="2" s="1"/>
  <c r="G931" i="2" s="1"/>
  <c r="G970" i="2" s="1"/>
  <c r="G1009" i="2" s="1"/>
  <c r="G1048" i="2" s="1"/>
  <c r="G1087" i="2" s="1"/>
  <c r="G1126" i="2" s="1"/>
  <c r="G1165" i="2" s="1"/>
  <c r="G1204" i="2" s="1"/>
  <c r="G1243" i="2" s="1"/>
  <c r="G1282" i="2" s="1"/>
  <c r="F736" i="2"/>
  <c r="F775" i="2" s="1"/>
  <c r="F814" i="2" s="1"/>
  <c r="F853" i="2" s="1"/>
  <c r="F892" i="2" s="1"/>
  <c r="F931" i="2" s="1"/>
  <c r="E736" i="2"/>
  <c r="B736" i="2" s="1"/>
  <c r="D736" i="2"/>
  <c r="C736" i="2"/>
  <c r="A736" i="2"/>
  <c r="H735" i="2"/>
  <c r="G735" i="2"/>
  <c r="G774" i="2" s="1"/>
  <c r="G813" i="2" s="1"/>
  <c r="G852" i="2" s="1"/>
  <c r="G891" i="2" s="1"/>
  <c r="G930" i="2" s="1"/>
  <c r="G969" i="2" s="1"/>
  <c r="G1008" i="2" s="1"/>
  <c r="G1047" i="2" s="1"/>
  <c r="G1086" i="2" s="1"/>
  <c r="G1125" i="2" s="1"/>
  <c r="G1164" i="2" s="1"/>
  <c r="G1203" i="2" s="1"/>
  <c r="G1242" i="2" s="1"/>
  <c r="G1281" i="2" s="1"/>
  <c r="F735" i="2"/>
  <c r="F774" i="2" s="1"/>
  <c r="F813" i="2" s="1"/>
  <c r="F852" i="2" s="1"/>
  <c r="F891" i="2" s="1"/>
  <c r="E735" i="2"/>
  <c r="B735" i="2" s="1"/>
  <c r="D735" i="2"/>
  <c r="C735" i="2"/>
  <c r="A735" i="2"/>
  <c r="H734" i="2"/>
  <c r="G734" i="2"/>
  <c r="G773" i="2" s="1"/>
  <c r="G812" i="2" s="1"/>
  <c r="G851" i="2" s="1"/>
  <c r="G890" i="2" s="1"/>
  <c r="G929" i="2" s="1"/>
  <c r="G968" i="2" s="1"/>
  <c r="G1007" i="2" s="1"/>
  <c r="G1046" i="2" s="1"/>
  <c r="G1085" i="2" s="1"/>
  <c r="G1124" i="2" s="1"/>
  <c r="G1163" i="2" s="1"/>
  <c r="G1202" i="2" s="1"/>
  <c r="G1241" i="2" s="1"/>
  <c r="G1280" i="2" s="1"/>
  <c r="F734" i="2"/>
  <c r="F773" i="2" s="1"/>
  <c r="F812" i="2" s="1"/>
  <c r="F851" i="2" s="1"/>
  <c r="F890" i="2" s="1"/>
  <c r="F929" i="2" s="1"/>
  <c r="F968" i="2" s="1"/>
  <c r="F1007" i="2" s="1"/>
  <c r="F1046" i="2" s="1"/>
  <c r="F1085" i="2" s="1"/>
  <c r="F1124" i="2" s="1"/>
  <c r="F1163" i="2" s="1"/>
  <c r="F1202" i="2" s="1"/>
  <c r="F1241" i="2" s="1"/>
  <c r="F1280" i="2" s="1"/>
  <c r="E734" i="2"/>
  <c r="B734" i="2" s="1"/>
  <c r="D734" i="2"/>
  <c r="C734" i="2"/>
  <c r="A734" i="2"/>
  <c r="H733" i="2"/>
  <c r="G733" i="2"/>
  <c r="G772" i="2" s="1"/>
  <c r="G811" i="2" s="1"/>
  <c r="G850" i="2" s="1"/>
  <c r="G889" i="2" s="1"/>
  <c r="G928" i="2" s="1"/>
  <c r="G967" i="2" s="1"/>
  <c r="G1006" i="2" s="1"/>
  <c r="G1045" i="2" s="1"/>
  <c r="G1084" i="2" s="1"/>
  <c r="G1123" i="2" s="1"/>
  <c r="G1162" i="2" s="1"/>
  <c r="G1201" i="2" s="1"/>
  <c r="G1240" i="2" s="1"/>
  <c r="G1279" i="2" s="1"/>
  <c r="G1318" i="2" s="1"/>
  <c r="F733" i="2"/>
  <c r="F772" i="2" s="1"/>
  <c r="F811" i="2" s="1"/>
  <c r="F850" i="2" s="1"/>
  <c r="F889" i="2" s="1"/>
  <c r="F928" i="2" s="1"/>
  <c r="F967" i="2" s="1"/>
  <c r="F1006" i="2" s="1"/>
  <c r="F1045" i="2" s="1"/>
  <c r="F1084" i="2" s="1"/>
  <c r="F1123" i="2" s="1"/>
  <c r="F1162" i="2" s="1"/>
  <c r="F1201" i="2" s="1"/>
  <c r="F1240" i="2" s="1"/>
  <c r="F1279" i="2" s="1"/>
  <c r="F1318" i="2" s="1"/>
  <c r="E733" i="2"/>
  <c r="B733" i="2" s="1"/>
  <c r="D733" i="2"/>
  <c r="C733" i="2"/>
  <c r="A733" i="2"/>
  <c r="H732" i="2"/>
  <c r="H771" i="2" s="1"/>
  <c r="H810" i="2" s="1"/>
  <c r="H849" i="2" s="1"/>
  <c r="H888" i="2" s="1"/>
  <c r="H927" i="2" s="1"/>
  <c r="H966" i="2" s="1"/>
  <c r="H1005" i="2" s="1"/>
  <c r="H1044" i="2" s="1"/>
  <c r="H1083" i="2" s="1"/>
  <c r="H1122" i="2" s="1"/>
  <c r="H1161" i="2" s="1"/>
  <c r="H1200" i="2" s="1"/>
  <c r="H1239" i="2" s="1"/>
  <c r="H1278" i="2" s="1"/>
  <c r="H1317" i="2" s="1"/>
  <c r="G732" i="2"/>
  <c r="G771" i="2" s="1"/>
  <c r="G810" i="2" s="1"/>
  <c r="G849" i="2" s="1"/>
  <c r="G888" i="2" s="1"/>
  <c r="G927" i="2" s="1"/>
  <c r="G966" i="2" s="1"/>
  <c r="G1005" i="2" s="1"/>
  <c r="G1044" i="2" s="1"/>
  <c r="G1083" i="2" s="1"/>
  <c r="G1122" i="2" s="1"/>
  <c r="G1161" i="2" s="1"/>
  <c r="G1200" i="2" s="1"/>
  <c r="G1239" i="2" s="1"/>
  <c r="G1278" i="2" s="1"/>
  <c r="G1317" i="2" s="1"/>
  <c r="F732" i="2"/>
  <c r="F771" i="2" s="1"/>
  <c r="F810" i="2" s="1"/>
  <c r="F849" i="2" s="1"/>
  <c r="F888" i="2" s="1"/>
  <c r="F927" i="2" s="1"/>
  <c r="E732" i="2"/>
  <c r="B732" i="2" s="1"/>
  <c r="D732" i="2"/>
  <c r="C732" i="2"/>
  <c r="A732" i="2"/>
  <c r="H731" i="2"/>
  <c r="G731" i="2"/>
  <c r="G770" i="2" s="1"/>
  <c r="G809" i="2" s="1"/>
  <c r="G848" i="2" s="1"/>
  <c r="G887" i="2" s="1"/>
  <c r="G926" i="2" s="1"/>
  <c r="G965" i="2" s="1"/>
  <c r="G1004" i="2" s="1"/>
  <c r="G1043" i="2" s="1"/>
  <c r="G1082" i="2" s="1"/>
  <c r="G1121" i="2" s="1"/>
  <c r="G1160" i="2" s="1"/>
  <c r="G1199" i="2" s="1"/>
  <c r="G1238" i="2" s="1"/>
  <c r="G1277" i="2" s="1"/>
  <c r="G1316" i="2" s="1"/>
  <c r="F731" i="2"/>
  <c r="F770" i="2" s="1"/>
  <c r="F809" i="2" s="1"/>
  <c r="F848" i="2" s="1"/>
  <c r="F887" i="2" s="1"/>
  <c r="E731" i="2"/>
  <c r="B731" i="2" s="1"/>
  <c r="D731" i="2"/>
  <c r="C731" i="2"/>
  <c r="A731" i="2"/>
  <c r="H730" i="2"/>
  <c r="G730" i="2"/>
  <c r="G769" i="2" s="1"/>
  <c r="G808" i="2" s="1"/>
  <c r="G847" i="2" s="1"/>
  <c r="G886" i="2" s="1"/>
  <c r="G925" i="2" s="1"/>
  <c r="G964" i="2" s="1"/>
  <c r="G1003" i="2" s="1"/>
  <c r="G1042" i="2" s="1"/>
  <c r="G1081" i="2" s="1"/>
  <c r="G1120" i="2" s="1"/>
  <c r="G1159" i="2" s="1"/>
  <c r="G1198" i="2" s="1"/>
  <c r="G1237" i="2" s="1"/>
  <c r="G1276" i="2" s="1"/>
  <c r="G1315" i="2" s="1"/>
  <c r="F730" i="2"/>
  <c r="F769" i="2" s="1"/>
  <c r="F808" i="2" s="1"/>
  <c r="F847" i="2" s="1"/>
  <c r="F886" i="2" s="1"/>
  <c r="F925" i="2" s="1"/>
  <c r="F964" i="2" s="1"/>
  <c r="F1003" i="2" s="1"/>
  <c r="F1042" i="2" s="1"/>
  <c r="F1081" i="2" s="1"/>
  <c r="F1120" i="2" s="1"/>
  <c r="F1159" i="2" s="1"/>
  <c r="F1198" i="2" s="1"/>
  <c r="F1237" i="2" s="1"/>
  <c r="F1276" i="2" s="1"/>
  <c r="F1315" i="2" s="1"/>
  <c r="E730" i="2"/>
  <c r="B730" i="2" s="1"/>
  <c r="D730" i="2"/>
  <c r="C730" i="2"/>
  <c r="A730" i="2"/>
  <c r="H729" i="2"/>
  <c r="G729" i="2"/>
  <c r="G768" i="2" s="1"/>
  <c r="G807" i="2" s="1"/>
  <c r="G846" i="2" s="1"/>
  <c r="G885" i="2" s="1"/>
  <c r="G924" i="2" s="1"/>
  <c r="G963" i="2" s="1"/>
  <c r="G1002" i="2" s="1"/>
  <c r="G1041" i="2" s="1"/>
  <c r="G1080" i="2" s="1"/>
  <c r="G1119" i="2" s="1"/>
  <c r="G1158" i="2" s="1"/>
  <c r="G1197" i="2" s="1"/>
  <c r="G1236" i="2" s="1"/>
  <c r="G1275" i="2" s="1"/>
  <c r="G1314" i="2" s="1"/>
  <c r="F729" i="2"/>
  <c r="F768" i="2" s="1"/>
  <c r="F807" i="2" s="1"/>
  <c r="F846" i="2" s="1"/>
  <c r="F885" i="2" s="1"/>
  <c r="F924" i="2" s="1"/>
  <c r="F963" i="2" s="1"/>
  <c r="F1002" i="2" s="1"/>
  <c r="F1041" i="2" s="1"/>
  <c r="F1080" i="2" s="1"/>
  <c r="F1119" i="2" s="1"/>
  <c r="F1158" i="2" s="1"/>
  <c r="F1197" i="2" s="1"/>
  <c r="F1236" i="2" s="1"/>
  <c r="F1275" i="2" s="1"/>
  <c r="F1314" i="2" s="1"/>
  <c r="E729" i="2"/>
  <c r="B729" i="2" s="1"/>
  <c r="D729" i="2"/>
  <c r="C729" i="2"/>
  <c r="A729" i="2"/>
  <c r="H728" i="2"/>
  <c r="H767" i="2" s="1"/>
  <c r="H806" i="2" s="1"/>
  <c r="H845" i="2" s="1"/>
  <c r="H884" i="2" s="1"/>
  <c r="H923" i="2" s="1"/>
  <c r="H962" i="2" s="1"/>
  <c r="H1001" i="2" s="1"/>
  <c r="H1040" i="2" s="1"/>
  <c r="H1079" i="2" s="1"/>
  <c r="H1118" i="2" s="1"/>
  <c r="H1157" i="2" s="1"/>
  <c r="H1196" i="2" s="1"/>
  <c r="H1235" i="2" s="1"/>
  <c r="H1274" i="2" s="1"/>
  <c r="H1313" i="2" s="1"/>
  <c r="G728" i="2"/>
  <c r="G767" i="2" s="1"/>
  <c r="G806" i="2" s="1"/>
  <c r="G845" i="2" s="1"/>
  <c r="G884" i="2" s="1"/>
  <c r="G923" i="2" s="1"/>
  <c r="G962" i="2" s="1"/>
  <c r="G1001" i="2" s="1"/>
  <c r="G1040" i="2" s="1"/>
  <c r="G1079" i="2" s="1"/>
  <c r="G1118" i="2" s="1"/>
  <c r="G1157" i="2" s="1"/>
  <c r="G1196" i="2" s="1"/>
  <c r="G1235" i="2" s="1"/>
  <c r="G1274" i="2" s="1"/>
  <c r="G1313" i="2" s="1"/>
  <c r="F728" i="2"/>
  <c r="F767" i="2" s="1"/>
  <c r="F806" i="2" s="1"/>
  <c r="F845" i="2" s="1"/>
  <c r="F884" i="2" s="1"/>
  <c r="F923" i="2" s="1"/>
  <c r="E728" i="2"/>
  <c r="B728" i="2" s="1"/>
  <c r="D728" i="2"/>
  <c r="C728" i="2"/>
  <c r="A728" i="2"/>
  <c r="H727" i="2"/>
  <c r="G727" i="2"/>
  <c r="G766" i="2" s="1"/>
  <c r="G805" i="2" s="1"/>
  <c r="G844" i="2" s="1"/>
  <c r="G883" i="2" s="1"/>
  <c r="G922" i="2" s="1"/>
  <c r="G961" i="2" s="1"/>
  <c r="G1000" i="2" s="1"/>
  <c r="G1039" i="2" s="1"/>
  <c r="G1078" i="2" s="1"/>
  <c r="G1117" i="2" s="1"/>
  <c r="G1156" i="2" s="1"/>
  <c r="G1195" i="2" s="1"/>
  <c r="G1234" i="2" s="1"/>
  <c r="G1273" i="2" s="1"/>
  <c r="G1312" i="2" s="1"/>
  <c r="F727" i="2"/>
  <c r="F766" i="2" s="1"/>
  <c r="F805" i="2" s="1"/>
  <c r="F844" i="2" s="1"/>
  <c r="F883" i="2" s="1"/>
  <c r="F922" i="2" s="1"/>
  <c r="F961" i="2" s="1"/>
  <c r="F1000" i="2" s="1"/>
  <c r="F1039" i="2" s="1"/>
  <c r="F1078" i="2" s="1"/>
  <c r="F1117" i="2" s="1"/>
  <c r="F1156" i="2" s="1"/>
  <c r="F1195" i="2" s="1"/>
  <c r="F1234" i="2" s="1"/>
  <c r="F1273" i="2" s="1"/>
  <c r="F1312" i="2" s="1"/>
  <c r="E727" i="2"/>
  <c r="B727" i="2" s="1"/>
  <c r="D727" i="2"/>
  <c r="C727" i="2"/>
  <c r="A727" i="2"/>
  <c r="H726" i="2"/>
  <c r="G726" i="2"/>
  <c r="G765" i="2" s="1"/>
  <c r="G804" i="2" s="1"/>
  <c r="G843" i="2" s="1"/>
  <c r="G882" i="2" s="1"/>
  <c r="G921" i="2" s="1"/>
  <c r="G960" i="2" s="1"/>
  <c r="G999" i="2" s="1"/>
  <c r="G1038" i="2" s="1"/>
  <c r="G1077" i="2" s="1"/>
  <c r="G1116" i="2" s="1"/>
  <c r="G1155" i="2" s="1"/>
  <c r="G1194" i="2" s="1"/>
  <c r="G1233" i="2" s="1"/>
  <c r="G1272" i="2" s="1"/>
  <c r="G1311" i="2" s="1"/>
  <c r="F726" i="2"/>
  <c r="F765" i="2" s="1"/>
  <c r="F804" i="2" s="1"/>
  <c r="F843" i="2" s="1"/>
  <c r="F882" i="2" s="1"/>
  <c r="F921" i="2" s="1"/>
  <c r="F960" i="2" s="1"/>
  <c r="F999" i="2" s="1"/>
  <c r="F1038" i="2" s="1"/>
  <c r="F1077" i="2" s="1"/>
  <c r="F1116" i="2" s="1"/>
  <c r="F1155" i="2" s="1"/>
  <c r="F1194" i="2" s="1"/>
  <c r="F1233" i="2" s="1"/>
  <c r="F1272" i="2" s="1"/>
  <c r="F1311" i="2" s="1"/>
  <c r="E726" i="2"/>
  <c r="B726" i="2" s="1"/>
  <c r="D726" i="2"/>
  <c r="C726" i="2"/>
  <c r="A726" i="2"/>
  <c r="H725" i="2"/>
  <c r="G725" i="2"/>
  <c r="G764" i="2" s="1"/>
  <c r="G803" i="2" s="1"/>
  <c r="G842" i="2" s="1"/>
  <c r="G881" i="2" s="1"/>
  <c r="G920" i="2" s="1"/>
  <c r="G959" i="2" s="1"/>
  <c r="G998" i="2" s="1"/>
  <c r="G1037" i="2" s="1"/>
  <c r="G1076" i="2" s="1"/>
  <c r="G1115" i="2" s="1"/>
  <c r="G1154" i="2" s="1"/>
  <c r="G1193" i="2" s="1"/>
  <c r="G1232" i="2" s="1"/>
  <c r="G1271" i="2" s="1"/>
  <c r="G1310" i="2" s="1"/>
  <c r="F725" i="2"/>
  <c r="F764" i="2" s="1"/>
  <c r="F803" i="2" s="1"/>
  <c r="F842" i="2" s="1"/>
  <c r="F881" i="2" s="1"/>
  <c r="F920" i="2" s="1"/>
  <c r="F959" i="2" s="1"/>
  <c r="F998" i="2" s="1"/>
  <c r="F1037" i="2" s="1"/>
  <c r="F1076" i="2" s="1"/>
  <c r="F1115" i="2" s="1"/>
  <c r="F1154" i="2" s="1"/>
  <c r="F1193" i="2" s="1"/>
  <c r="F1232" i="2" s="1"/>
  <c r="F1271" i="2" s="1"/>
  <c r="F1310" i="2" s="1"/>
  <c r="E725" i="2"/>
  <c r="B725" i="2" s="1"/>
  <c r="D725" i="2"/>
  <c r="C725" i="2"/>
  <c r="A725" i="2"/>
  <c r="H724" i="2"/>
  <c r="H763" i="2" s="1"/>
  <c r="H802" i="2" s="1"/>
  <c r="H841" i="2" s="1"/>
  <c r="H880" i="2" s="1"/>
  <c r="H919" i="2" s="1"/>
  <c r="H958" i="2" s="1"/>
  <c r="H997" i="2" s="1"/>
  <c r="H1036" i="2" s="1"/>
  <c r="H1075" i="2" s="1"/>
  <c r="H1114" i="2" s="1"/>
  <c r="H1153" i="2" s="1"/>
  <c r="H1192" i="2" s="1"/>
  <c r="H1231" i="2" s="1"/>
  <c r="H1270" i="2" s="1"/>
  <c r="H1309" i="2" s="1"/>
  <c r="G724" i="2"/>
  <c r="G763" i="2" s="1"/>
  <c r="G802" i="2" s="1"/>
  <c r="G841" i="2" s="1"/>
  <c r="G880" i="2" s="1"/>
  <c r="G919" i="2" s="1"/>
  <c r="G958" i="2" s="1"/>
  <c r="G997" i="2" s="1"/>
  <c r="G1036" i="2" s="1"/>
  <c r="G1075" i="2" s="1"/>
  <c r="G1114" i="2" s="1"/>
  <c r="G1153" i="2" s="1"/>
  <c r="G1192" i="2" s="1"/>
  <c r="G1231" i="2" s="1"/>
  <c r="G1270" i="2" s="1"/>
  <c r="G1309" i="2" s="1"/>
  <c r="F724" i="2"/>
  <c r="F763" i="2" s="1"/>
  <c r="F802" i="2" s="1"/>
  <c r="F841" i="2" s="1"/>
  <c r="F880" i="2" s="1"/>
  <c r="F919" i="2" s="1"/>
  <c r="E724" i="2"/>
  <c r="B724" i="2" s="1"/>
  <c r="D724" i="2"/>
  <c r="C724" i="2"/>
  <c r="A724" i="2"/>
  <c r="H723" i="2"/>
  <c r="G723" i="2"/>
  <c r="G762" i="2" s="1"/>
  <c r="G801" i="2" s="1"/>
  <c r="G840" i="2" s="1"/>
  <c r="G879" i="2" s="1"/>
  <c r="G918" i="2" s="1"/>
  <c r="G957" i="2" s="1"/>
  <c r="G996" i="2" s="1"/>
  <c r="G1035" i="2" s="1"/>
  <c r="G1074" i="2" s="1"/>
  <c r="G1113" i="2" s="1"/>
  <c r="G1152" i="2" s="1"/>
  <c r="G1191" i="2" s="1"/>
  <c r="G1230" i="2" s="1"/>
  <c r="G1269" i="2" s="1"/>
  <c r="G1308" i="2" s="1"/>
  <c r="F723" i="2"/>
  <c r="F762" i="2" s="1"/>
  <c r="F801" i="2" s="1"/>
  <c r="F840" i="2" s="1"/>
  <c r="F879" i="2" s="1"/>
  <c r="F918" i="2" s="1"/>
  <c r="F957" i="2" s="1"/>
  <c r="F996" i="2" s="1"/>
  <c r="F1035" i="2" s="1"/>
  <c r="F1074" i="2" s="1"/>
  <c r="F1113" i="2" s="1"/>
  <c r="F1152" i="2" s="1"/>
  <c r="F1191" i="2" s="1"/>
  <c r="F1230" i="2" s="1"/>
  <c r="F1269" i="2" s="1"/>
  <c r="F1308" i="2" s="1"/>
  <c r="E723" i="2"/>
  <c r="B723" i="2" s="1"/>
  <c r="D723" i="2"/>
  <c r="C723" i="2"/>
  <c r="A723" i="2"/>
  <c r="H722" i="2"/>
  <c r="G722" i="2"/>
  <c r="G761" i="2" s="1"/>
  <c r="G800" i="2" s="1"/>
  <c r="G839" i="2" s="1"/>
  <c r="G878" i="2" s="1"/>
  <c r="G917" i="2" s="1"/>
  <c r="G956" i="2" s="1"/>
  <c r="G995" i="2" s="1"/>
  <c r="G1034" i="2" s="1"/>
  <c r="G1073" i="2" s="1"/>
  <c r="G1112" i="2" s="1"/>
  <c r="G1151" i="2" s="1"/>
  <c r="G1190" i="2" s="1"/>
  <c r="G1229" i="2" s="1"/>
  <c r="G1268" i="2" s="1"/>
  <c r="G1307" i="2" s="1"/>
  <c r="F722" i="2"/>
  <c r="F761" i="2" s="1"/>
  <c r="F800" i="2" s="1"/>
  <c r="F839" i="2" s="1"/>
  <c r="F878" i="2" s="1"/>
  <c r="F917" i="2" s="1"/>
  <c r="F956" i="2" s="1"/>
  <c r="F995" i="2" s="1"/>
  <c r="F1034" i="2" s="1"/>
  <c r="F1073" i="2" s="1"/>
  <c r="F1112" i="2" s="1"/>
  <c r="F1151" i="2" s="1"/>
  <c r="F1190" i="2" s="1"/>
  <c r="F1229" i="2" s="1"/>
  <c r="F1268" i="2" s="1"/>
  <c r="F1307" i="2" s="1"/>
  <c r="E722" i="2"/>
  <c r="B722" i="2" s="1"/>
  <c r="D722" i="2"/>
  <c r="C722" i="2"/>
  <c r="A722" i="2"/>
  <c r="H721" i="2"/>
  <c r="G721" i="2"/>
  <c r="G760" i="2" s="1"/>
  <c r="G799" i="2" s="1"/>
  <c r="G838" i="2" s="1"/>
  <c r="G877" i="2" s="1"/>
  <c r="G916" i="2" s="1"/>
  <c r="G955" i="2" s="1"/>
  <c r="G994" i="2" s="1"/>
  <c r="G1033" i="2" s="1"/>
  <c r="G1072" i="2" s="1"/>
  <c r="G1111" i="2" s="1"/>
  <c r="G1150" i="2" s="1"/>
  <c r="G1189" i="2" s="1"/>
  <c r="G1228" i="2" s="1"/>
  <c r="G1267" i="2" s="1"/>
  <c r="G1306" i="2" s="1"/>
  <c r="F721" i="2"/>
  <c r="F760" i="2" s="1"/>
  <c r="F799" i="2" s="1"/>
  <c r="F838" i="2" s="1"/>
  <c r="F877" i="2" s="1"/>
  <c r="F916" i="2" s="1"/>
  <c r="F955" i="2" s="1"/>
  <c r="E721" i="2"/>
  <c r="B721" i="2" s="1"/>
  <c r="D721" i="2"/>
  <c r="C721" i="2"/>
  <c r="A721" i="2"/>
  <c r="H720" i="2"/>
  <c r="H759" i="2" s="1"/>
  <c r="H798" i="2" s="1"/>
  <c r="H837" i="2" s="1"/>
  <c r="H876" i="2" s="1"/>
  <c r="H915" i="2" s="1"/>
  <c r="H954" i="2" s="1"/>
  <c r="H993" i="2" s="1"/>
  <c r="H1032" i="2" s="1"/>
  <c r="H1071" i="2" s="1"/>
  <c r="H1110" i="2" s="1"/>
  <c r="H1149" i="2" s="1"/>
  <c r="H1188" i="2" s="1"/>
  <c r="H1227" i="2" s="1"/>
  <c r="H1266" i="2" s="1"/>
  <c r="H1305" i="2" s="1"/>
  <c r="G720" i="2"/>
  <c r="G759" i="2" s="1"/>
  <c r="G798" i="2" s="1"/>
  <c r="G837" i="2" s="1"/>
  <c r="G876" i="2" s="1"/>
  <c r="G915" i="2" s="1"/>
  <c r="G954" i="2" s="1"/>
  <c r="G993" i="2" s="1"/>
  <c r="G1032" i="2" s="1"/>
  <c r="G1071" i="2" s="1"/>
  <c r="G1110" i="2" s="1"/>
  <c r="G1149" i="2" s="1"/>
  <c r="G1188" i="2" s="1"/>
  <c r="G1227" i="2" s="1"/>
  <c r="G1266" i="2" s="1"/>
  <c r="G1305" i="2" s="1"/>
  <c r="F720" i="2"/>
  <c r="F759" i="2" s="1"/>
  <c r="F798" i="2" s="1"/>
  <c r="F837" i="2" s="1"/>
  <c r="F876" i="2" s="1"/>
  <c r="F915" i="2" s="1"/>
  <c r="E720" i="2"/>
  <c r="B720" i="2" s="1"/>
  <c r="D720" i="2"/>
  <c r="C720" i="2"/>
  <c r="A720" i="2"/>
  <c r="H719" i="2"/>
  <c r="G719" i="2"/>
  <c r="G758" i="2" s="1"/>
  <c r="G797" i="2" s="1"/>
  <c r="G836" i="2" s="1"/>
  <c r="G875" i="2" s="1"/>
  <c r="G914" i="2" s="1"/>
  <c r="G953" i="2" s="1"/>
  <c r="G992" i="2" s="1"/>
  <c r="G1031" i="2" s="1"/>
  <c r="G1070" i="2" s="1"/>
  <c r="G1109" i="2" s="1"/>
  <c r="G1148" i="2" s="1"/>
  <c r="G1187" i="2" s="1"/>
  <c r="G1226" i="2" s="1"/>
  <c r="G1265" i="2" s="1"/>
  <c r="G1304" i="2" s="1"/>
  <c r="F719" i="2"/>
  <c r="F758" i="2" s="1"/>
  <c r="F797" i="2" s="1"/>
  <c r="F836" i="2" s="1"/>
  <c r="F875" i="2" s="1"/>
  <c r="F914" i="2" s="1"/>
  <c r="F953" i="2" s="1"/>
  <c r="F992" i="2" s="1"/>
  <c r="F1031" i="2" s="1"/>
  <c r="F1070" i="2" s="1"/>
  <c r="F1109" i="2" s="1"/>
  <c r="F1148" i="2" s="1"/>
  <c r="F1187" i="2" s="1"/>
  <c r="F1226" i="2" s="1"/>
  <c r="F1265" i="2" s="1"/>
  <c r="F1304" i="2" s="1"/>
  <c r="E719" i="2"/>
  <c r="B719" i="2" s="1"/>
  <c r="D719" i="2"/>
  <c r="C719" i="2"/>
  <c r="A719" i="2"/>
  <c r="H718" i="2"/>
  <c r="G718" i="2"/>
  <c r="G757" i="2" s="1"/>
  <c r="G796" i="2" s="1"/>
  <c r="G835" i="2" s="1"/>
  <c r="G874" i="2" s="1"/>
  <c r="G913" i="2" s="1"/>
  <c r="G952" i="2" s="1"/>
  <c r="G991" i="2" s="1"/>
  <c r="G1030" i="2" s="1"/>
  <c r="G1069" i="2" s="1"/>
  <c r="G1108" i="2" s="1"/>
  <c r="G1147" i="2" s="1"/>
  <c r="G1186" i="2" s="1"/>
  <c r="G1225" i="2" s="1"/>
  <c r="G1264" i="2" s="1"/>
  <c r="G1303" i="2" s="1"/>
  <c r="F718" i="2"/>
  <c r="F757" i="2" s="1"/>
  <c r="F796" i="2" s="1"/>
  <c r="F835" i="2" s="1"/>
  <c r="F874" i="2" s="1"/>
  <c r="F913" i="2" s="1"/>
  <c r="F952" i="2" s="1"/>
  <c r="F991" i="2" s="1"/>
  <c r="F1030" i="2" s="1"/>
  <c r="F1069" i="2" s="1"/>
  <c r="F1108" i="2" s="1"/>
  <c r="F1147" i="2" s="1"/>
  <c r="F1186" i="2" s="1"/>
  <c r="F1225" i="2" s="1"/>
  <c r="F1264" i="2" s="1"/>
  <c r="F1303" i="2" s="1"/>
  <c r="E718" i="2"/>
  <c r="B718" i="2" s="1"/>
  <c r="D718" i="2"/>
  <c r="C718" i="2"/>
  <c r="A718" i="2"/>
  <c r="H717" i="2"/>
  <c r="G717" i="2"/>
  <c r="G756" i="2" s="1"/>
  <c r="G795" i="2" s="1"/>
  <c r="G834" i="2" s="1"/>
  <c r="G873" i="2" s="1"/>
  <c r="G912" i="2" s="1"/>
  <c r="G951" i="2" s="1"/>
  <c r="G990" i="2" s="1"/>
  <c r="G1029" i="2" s="1"/>
  <c r="G1068" i="2" s="1"/>
  <c r="G1107" i="2" s="1"/>
  <c r="G1146" i="2" s="1"/>
  <c r="G1185" i="2" s="1"/>
  <c r="G1224" i="2" s="1"/>
  <c r="G1263" i="2" s="1"/>
  <c r="G1302" i="2" s="1"/>
  <c r="F717" i="2"/>
  <c r="F756" i="2" s="1"/>
  <c r="F795" i="2" s="1"/>
  <c r="F834" i="2" s="1"/>
  <c r="F873" i="2" s="1"/>
  <c r="F912" i="2" s="1"/>
  <c r="F951" i="2" s="1"/>
  <c r="E717" i="2"/>
  <c r="B717" i="2" s="1"/>
  <c r="D717" i="2"/>
  <c r="C717" i="2"/>
  <c r="A717" i="2"/>
  <c r="H716" i="2"/>
  <c r="H755" i="2" s="1"/>
  <c r="H794" i="2" s="1"/>
  <c r="H833" i="2" s="1"/>
  <c r="H872" i="2" s="1"/>
  <c r="H911" i="2" s="1"/>
  <c r="H950" i="2" s="1"/>
  <c r="H989" i="2" s="1"/>
  <c r="H1028" i="2" s="1"/>
  <c r="H1067" i="2" s="1"/>
  <c r="H1106" i="2" s="1"/>
  <c r="H1145" i="2" s="1"/>
  <c r="H1184" i="2" s="1"/>
  <c r="H1223" i="2" s="1"/>
  <c r="H1262" i="2" s="1"/>
  <c r="H1301" i="2" s="1"/>
  <c r="G716" i="2"/>
  <c r="G755" i="2" s="1"/>
  <c r="G794" i="2" s="1"/>
  <c r="G833" i="2" s="1"/>
  <c r="G872" i="2" s="1"/>
  <c r="G911" i="2" s="1"/>
  <c r="G950" i="2" s="1"/>
  <c r="G989" i="2" s="1"/>
  <c r="G1028" i="2" s="1"/>
  <c r="G1067" i="2" s="1"/>
  <c r="G1106" i="2" s="1"/>
  <c r="G1145" i="2" s="1"/>
  <c r="G1184" i="2" s="1"/>
  <c r="G1223" i="2" s="1"/>
  <c r="G1262" i="2" s="1"/>
  <c r="G1301" i="2" s="1"/>
  <c r="F716" i="2"/>
  <c r="F755" i="2" s="1"/>
  <c r="F794" i="2" s="1"/>
  <c r="F833" i="2" s="1"/>
  <c r="F872" i="2" s="1"/>
  <c r="F911" i="2" s="1"/>
  <c r="E716" i="2"/>
  <c r="B716" i="2" s="1"/>
  <c r="D716" i="2"/>
  <c r="C716" i="2"/>
  <c r="A716" i="2"/>
  <c r="H715" i="2"/>
  <c r="G715" i="2"/>
  <c r="G754" i="2" s="1"/>
  <c r="G793" i="2" s="1"/>
  <c r="G832" i="2" s="1"/>
  <c r="G871" i="2" s="1"/>
  <c r="G910" i="2" s="1"/>
  <c r="G949" i="2" s="1"/>
  <c r="G988" i="2" s="1"/>
  <c r="G1027" i="2" s="1"/>
  <c r="G1066" i="2" s="1"/>
  <c r="G1105" i="2" s="1"/>
  <c r="G1144" i="2" s="1"/>
  <c r="G1183" i="2" s="1"/>
  <c r="G1222" i="2" s="1"/>
  <c r="G1261" i="2" s="1"/>
  <c r="G1300" i="2" s="1"/>
  <c r="F715" i="2"/>
  <c r="F754" i="2" s="1"/>
  <c r="F793" i="2" s="1"/>
  <c r="F832" i="2" s="1"/>
  <c r="F871" i="2" s="1"/>
  <c r="F910" i="2" s="1"/>
  <c r="F949" i="2" s="1"/>
  <c r="F988" i="2" s="1"/>
  <c r="F1027" i="2" s="1"/>
  <c r="F1066" i="2" s="1"/>
  <c r="F1105" i="2" s="1"/>
  <c r="F1144" i="2" s="1"/>
  <c r="F1183" i="2" s="1"/>
  <c r="F1222" i="2" s="1"/>
  <c r="F1261" i="2" s="1"/>
  <c r="F1300" i="2" s="1"/>
  <c r="E715" i="2"/>
  <c r="B715" i="2" s="1"/>
  <c r="D715" i="2"/>
  <c r="C715" i="2"/>
  <c r="A715" i="2"/>
  <c r="H714" i="2"/>
  <c r="G714" i="2"/>
  <c r="G753" i="2" s="1"/>
  <c r="G792" i="2" s="1"/>
  <c r="G831" i="2" s="1"/>
  <c r="G870" i="2" s="1"/>
  <c r="G909" i="2" s="1"/>
  <c r="G948" i="2" s="1"/>
  <c r="G987" i="2" s="1"/>
  <c r="G1026" i="2" s="1"/>
  <c r="G1065" i="2" s="1"/>
  <c r="G1104" i="2" s="1"/>
  <c r="G1143" i="2" s="1"/>
  <c r="G1182" i="2" s="1"/>
  <c r="G1221" i="2" s="1"/>
  <c r="G1260" i="2" s="1"/>
  <c r="G1299" i="2" s="1"/>
  <c r="F714" i="2"/>
  <c r="F753" i="2" s="1"/>
  <c r="F792" i="2" s="1"/>
  <c r="F831" i="2" s="1"/>
  <c r="F870" i="2" s="1"/>
  <c r="F909" i="2" s="1"/>
  <c r="F948" i="2" s="1"/>
  <c r="F987" i="2" s="1"/>
  <c r="F1026" i="2" s="1"/>
  <c r="F1065" i="2" s="1"/>
  <c r="F1104" i="2" s="1"/>
  <c r="F1143" i="2" s="1"/>
  <c r="F1182" i="2" s="1"/>
  <c r="F1221" i="2" s="1"/>
  <c r="F1260" i="2" s="1"/>
  <c r="F1299" i="2" s="1"/>
  <c r="E714" i="2"/>
  <c r="B714" i="2" s="1"/>
  <c r="D714" i="2"/>
  <c r="C714" i="2"/>
  <c r="A714" i="2"/>
  <c r="H713" i="2"/>
  <c r="G713" i="2"/>
  <c r="G752" i="2" s="1"/>
  <c r="G791" i="2" s="1"/>
  <c r="G830" i="2" s="1"/>
  <c r="G869" i="2" s="1"/>
  <c r="G908" i="2" s="1"/>
  <c r="G947" i="2" s="1"/>
  <c r="G986" i="2" s="1"/>
  <c r="G1025" i="2" s="1"/>
  <c r="G1064" i="2" s="1"/>
  <c r="G1103" i="2" s="1"/>
  <c r="G1142" i="2" s="1"/>
  <c r="G1181" i="2" s="1"/>
  <c r="G1220" i="2" s="1"/>
  <c r="G1259" i="2" s="1"/>
  <c r="G1298" i="2" s="1"/>
  <c r="F713" i="2"/>
  <c r="F752" i="2" s="1"/>
  <c r="F791" i="2" s="1"/>
  <c r="F830" i="2" s="1"/>
  <c r="F869" i="2" s="1"/>
  <c r="F908" i="2" s="1"/>
  <c r="F947" i="2" s="1"/>
  <c r="E713" i="2"/>
  <c r="B713" i="2" s="1"/>
  <c r="D713" i="2"/>
  <c r="C713" i="2"/>
  <c r="A713" i="2"/>
  <c r="H712" i="2"/>
  <c r="H751" i="2" s="1"/>
  <c r="H790" i="2" s="1"/>
  <c r="H829" i="2" s="1"/>
  <c r="H868" i="2" s="1"/>
  <c r="H907" i="2" s="1"/>
  <c r="H946" i="2" s="1"/>
  <c r="H985" i="2" s="1"/>
  <c r="H1024" i="2" s="1"/>
  <c r="H1063" i="2" s="1"/>
  <c r="H1102" i="2" s="1"/>
  <c r="H1141" i="2" s="1"/>
  <c r="H1180" i="2" s="1"/>
  <c r="H1219" i="2" s="1"/>
  <c r="H1258" i="2" s="1"/>
  <c r="H1297" i="2" s="1"/>
  <c r="G712" i="2"/>
  <c r="G751" i="2" s="1"/>
  <c r="G790" i="2" s="1"/>
  <c r="G829" i="2" s="1"/>
  <c r="G868" i="2" s="1"/>
  <c r="G907" i="2" s="1"/>
  <c r="G946" i="2" s="1"/>
  <c r="G985" i="2" s="1"/>
  <c r="G1024" i="2" s="1"/>
  <c r="G1063" i="2" s="1"/>
  <c r="G1102" i="2" s="1"/>
  <c r="G1141" i="2" s="1"/>
  <c r="G1180" i="2" s="1"/>
  <c r="G1219" i="2" s="1"/>
  <c r="G1258" i="2" s="1"/>
  <c r="G1297" i="2" s="1"/>
  <c r="F712" i="2"/>
  <c r="F751" i="2" s="1"/>
  <c r="F790" i="2" s="1"/>
  <c r="F829" i="2" s="1"/>
  <c r="F868" i="2" s="1"/>
  <c r="F907" i="2" s="1"/>
  <c r="E712" i="2"/>
  <c r="B712" i="2" s="1"/>
  <c r="D712" i="2"/>
  <c r="C712" i="2"/>
  <c r="A712" i="2"/>
  <c r="H711" i="2"/>
  <c r="G711" i="2"/>
  <c r="G750" i="2" s="1"/>
  <c r="G789" i="2" s="1"/>
  <c r="G828" i="2" s="1"/>
  <c r="G867" i="2" s="1"/>
  <c r="G906" i="2" s="1"/>
  <c r="G945" i="2" s="1"/>
  <c r="G984" i="2" s="1"/>
  <c r="G1023" i="2" s="1"/>
  <c r="G1062" i="2" s="1"/>
  <c r="G1101" i="2" s="1"/>
  <c r="G1140" i="2" s="1"/>
  <c r="G1179" i="2" s="1"/>
  <c r="G1218" i="2" s="1"/>
  <c r="G1257" i="2" s="1"/>
  <c r="G1296" i="2" s="1"/>
  <c r="F711" i="2"/>
  <c r="F750" i="2" s="1"/>
  <c r="F789" i="2" s="1"/>
  <c r="F828" i="2" s="1"/>
  <c r="F867" i="2" s="1"/>
  <c r="F906" i="2" s="1"/>
  <c r="F945" i="2" s="1"/>
  <c r="E711" i="2"/>
  <c r="B711" i="2" s="1"/>
  <c r="D711" i="2"/>
  <c r="C711" i="2"/>
  <c r="A711" i="2"/>
  <c r="H710" i="2"/>
  <c r="G710" i="2"/>
  <c r="G749" i="2" s="1"/>
  <c r="G788" i="2" s="1"/>
  <c r="G827" i="2" s="1"/>
  <c r="G866" i="2" s="1"/>
  <c r="G905" i="2" s="1"/>
  <c r="G944" i="2" s="1"/>
  <c r="G983" i="2" s="1"/>
  <c r="G1022" i="2" s="1"/>
  <c r="G1061" i="2" s="1"/>
  <c r="G1100" i="2" s="1"/>
  <c r="G1139" i="2" s="1"/>
  <c r="G1178" i="2" s="1"/>
  <c r="G1217" i="2" s="1"/>
  <c r="G1256" i="2" s="1"/>
  <c r="G1295" i="2" s="1"/>
  <c r="F710" i="2"/>
  <c r="F749" i="2" s="1"/>
  <c r="F788" i="2" s="1"/>
  <c r="F827" i="2" s="1"/>
  <c r="F866" i="2" s="1"/>
  <c r="F905" i="2" s="1"/>
  <c r="F944" i="2" s="1"/>
  <c r="F983" i="2" s="1"/>
  <c r="F1022" i="2" s="1"/>
  <c r="F1061" i="2" s="1"/>
  <c r="F1100" i="2" s="1"/>
  <c r="F1139" i="2" s="1"/>
  <c r="F1178" i="2" s="1"/>
  <c r="F1217" i="2" s="1"/>
  <c r="F1256" i="2" s="1"/>
  <c r="F1295" i="2" s="1"/>
  <c r="E710" i="2"/>
  <c r="B710" i="2" s="1"/>
  <c r="D710" i="2"/>
  <c r="C710" i="2"/>
  <c r="A710" i="2"/>
  <c r="H709" i="2"/>
  <c r="G709" i="2"/>
  <c r="G748" i="2" s="1"/>
  <c r="G787" i="2" s="1"/>
  <c r="G826" i="2" s="1"/>
  <c r="G865" i="2" s="1"/>
  <c r="G904" i="2" s="1"/>
  <c r="G943" i="2" s="1"/>
  <c r="G982" i="2" s="1"/>
  <c r="G1021" i="2" s="1"/>
  <c r="G1060" i="2" s="1"/>
  <c r="G1099" i="2" s="1"/>
  <c r="G1138" i="2" s="1"/>
  <c r="G1177" i="2" s="1"/>
  <c r="G1216" i="2" s="1"/>
  <c r="G1255" i="2" s="1"/>
  <c r="G1294" i="2" s="1"/>
  <c r="F709" i="2"/>
  <c r="F748" i="2" s="1"/>
  <c r="F787" i="2" s="1"/>
  <c r="F826" i="2" s="1"/>
  <c r="F865" i="2" s="1"/>
  <c r="F904" i="2" s="1"/>
  <c r="F943" i="2" s="1"/>
  <c r="F982" i="2" s="1"/>
  <c r="F1021" i="2" s="1"/>
  <c r="F1060" i="2" s="1"/>
  <c r="F1099" i="2" s="1"/>
  <c r="F1138" i="2" s="1"/>
  <c r="F1177" i="2" s="1"/>
  <c r="F1216" i="2" s="1"/>
  <c r="F1255" i="2" s="1"/>
  <c r="F1294" i="2" s="1"/>
  <c r="E709" i="2"/>
  <c r="B709" i="2" s="1"/>
  <c r="D709" i="2"/>
  <c r="C709" i="2"/>
  <c r="A709" i="2"/>
  <c r="H708" i="2"/>
  <c r="H747" i="2" s="1"/>
  <c r="H786" i="2" s="1"/>
  <c r="H825" i="2" s="1"/>
  <c r="H864" i="2" s="1"/>
  <c r="H903" i="2" s="1"/>
  <c r="H942" i="2" s="1"/>
  <c r="H981" i="2" s="1"/>
  <c r="H1020" i="2" s="1"/>
  <c r="H1059" i="2" s="1"/>
  <c r="H1098" i="2" s="1"/>
  <c r="H1137" i="2" s="1"/>
  <c r="H1176" i="2" s="1"/>
  <c r="H1215" i="2" s="1"/>
  <c r="H1254" i="2" s="1"/>
  <c r="H1293" i="2" s="1"/>
  <c r="G708" i="2"/>
  <c r="G747" i="2" s="1"/>
  <c r="G786" i="2" s="1"/>
  <c r="G825" i="2" s="1"/>
  <c r="G864" i="2" s="1"/>
  <c r="G903" i="2" s="1"/>
  <c r="G942" i="2" s="1"/>
  <c r="G981" i="2" s="1"/>
  <c r="G1020" i="2" s="1"/>
  <c r="G1059" i="2" s="1"/>
  <c r="G1098" i="2" s="1"/>
  <c r="G1137" i="2" s="1"/>
  <c r="G1176" i="2" s="1"/>
  <c r="G1215" i="2" s="1"/>
  <c r="G1254" i="2" s="1"/>
  <c r="G1293" i="2" s="1"/>
  <c r="F708" i="2"/>
  <c r="F747" i="2" s="1"/>
  <c r="F786" i="2" s="1"/>
  <c r="F825" i="2" s="1"/>
  <c r="F864" i="2" s="1"/>
  <c r="F903" i="2" s="1"/>
  <c r="E708" i="2"/>
  <c r="B708" i="2" s="1"/>
  <c r="D708" i="2"/>
  <c r="C708" i="2"/>
  <c r="A708" i="2"/>
  <c r="H707" i="2"/>
  <c r="G707" i="2"/>
  <c r="G746" i="2" s="1"/>
  <c r="G785" i="2" s="1"/>
  <c r="G824" i="2" s="1"/>
  <c r="G863" i="2" s="1"/>
  <c r="G902" i="2" s="1"/>
  <c r="G941" i="2" s="1"/>
  <c r="G980" i="2" s="1"/>
  <c r="G1019" i="2" s="1"/>
  <c r="G1058" i="2" s="1"/>
  <c r="G1097" i="2" s="1"/>
  <c r="G1136" i="2" s="1"/>
  <c r="G1175" i="2" s="1"/>
  <c r="G1214" i="2" s="1"/>
  <c r="G1253" i="2" s="1"/>
  <c r="G1292" i="2" s="1"/>
  <c r="F707" i="2"/>
  <c r="F746" i="2" s="1"/>
  <c r="F785" i="2" s="1"/>
  <c r="F824" i="2" s="1"/>
  <c r="F863" i="2" s="1"/>
  <c r="F902" i="2" s="1"/>
  <c r="F941" i="2" s="1"/>
  <c r="E707" i="2"/>
  <c r="B707" i="2" s="1"/>
  <c r="D707" i="2"/>
  <c r="C707" i="2"/>
  <c r="A707" i="2"/>
  <c r="H706" i="2"/>
  <c r="G706" i="2"/>
  <c r="G745" i="2" s="1"/>
  <c r="G784" i="2" s="1"/>
  <c r="G823" i="2" s="1"/>
  <c r="G862" i="2" s="1"/>
  <c r="G901" i="2" s="1"/>
  <c r="G940" i="2" s="1"/>
  <c r="G979" i="2" s="1"/>
  <c r="G1018" i="2" s="1"/>
  <c r="G1057" i="2" s="1"/>
  <c r="G1096" i="2" s="1"/>
  <c r="G1135" i="2" s="1"/>
  <c r="G1174" i="2" s="1"/>
  <c r="G1213" i="2" s="1"/>
  <c r="G1252" i="2" s="1"/>
  <c r="G1291" i="2" s="1"/>
  <c r="F706" i="2"/>
  <c r="F745" i="2" s="1"/>
  <c r="F784" i="2" s="1"/>
  <c r="F823" i="2" s="1"/>
  <c r="F862" i="2" s="1"/>
  <c r="F901" i="2" s="1"/>
  <c r="F940" i="2" s="1"/>
  <c r="F979" i="2" s="1"/>
  <c r="F1018" i="2" s="1"/>
  <c r="F1057" i="2" s="1"/>
  <c r="F1096" i="2" s="1"/>
  <c r="F1135" i="2" s="1"/>
  <c r="F1174" i="2" s="1"/>
  <c r="F1213" i="2" s="1"/>
  <c r="F1252" i="2" s="1"/>
  <c r="F1291" i="2" s="1"/>
  <c r="E706" i="2"/>
  <c r="B706" i="2" s="1"/>
  <c r="D706" i="2"/>
  <c r="C706" i="2"/>
  <c r="A706" i="2"/>
  <c r="H652" i="2"/>
  <c r="H691" i="2" s="1"/>
  <c r="F349" i="2"/>
  <c r="F388" i="2" s="1"/>
  <c r="F427" i="2" s="1"/>
  <c r="F466" i="2" s="1"/>
  <c r="F505" i="2" s="1"/>
  <c r="F544" i="2" s="1"/>
  <c r="F583" i="2" s="1"/>
  <c r="F622" i="2" s="1"/>
  <c r="F661" i="2" s="1"/>
  <c r="F700" i="2" s="1"/>
  <c r="E349" i="2"/>
  <c r="B349" i="2" s="1"/>
  <c r="F347" i="2"/>
  <c r="F386" i="2" s="1"/>
  <c r="F425" i="2" s="1"/>
  <c r="F464" i="2" s="1"/>
  <c r="F503" i="2" s="1"/>
  <c r="F542" i="2" s="1"/>
  <c r="F581" i="2" s="1"/>
  <c r="F620" i="2" s="1"/>
  <c r="F659" i="2" s="1"/>
  <c r="F698" i="2" s="1"/>
  <c r="E347" i="2"/>
  <c r="B347" i="2" s="1"/>
  <c r="F345" i="2"/>
  <c r="F384" i="2" s="1"/>
  <c r="F423" i="2" s="1"/>
  <c r="F462" i="2" s="1"/>
  <c r="F501" i="2" s="1"/>
  <c r="F540" i="2" s="1"/>
  <c r="F579" i="2" s="1"/>
  <c r="F618" i="2" s="1"/>
  <c r="F657" i="2" s="1"/>
  <c r="F696" i="2" s="1"/>
  <c r="E345" i="2"/>
  <c r="B345" i="2" s="1"/>
  <c r="F343" i="2"/>
  <c r="F382" i="2" s="1"/>
  <c r="F421" i="2" s="1"/>
  <c r="F460" i="2" s="1"/>
  <c r="F499" i="2" s="1"/>
  <c r="F538" i="2" s="1"/>
  <c r="F577" i="2" s="1"/>
  <c r="F616" i="2" s="1"/>
  <c r="F655" i="2" s="1"/>
  <c r="F694" i="2" s="1"/>
  <c r="E343" i="2"/>
  <c r="D343" i="2" s="1"/>
  <c r="F341" i="2"/>
  <c r="F380" i="2" s="1"/>
  <c r="F419" i="2" s="1"/>
  <c r="F458" i="2" s="1"/>
  <c r="F497" i="2" s="1"/>
  <c r="F536" i="2" s="1"/>
  <c r="F575" i="2" s="1"/>
  <c r="F614" i="2" s="1"/>
  <c r="F653" i="2" s="1"/>
  <c r="F692" i="2" s="1"/>
  <c r="E341" i="2"/>
  <c r="D341" i="2" s="1"/>
  <c r="F339" i="2"/>
  <c r="F378" i="2" s="1"/>
  <c r="F417" i="2" s="1"/>
  <c r="F456" i="2" s="1"/>
  <c r="F495" i="2" s="1"/>
  <c r="F534" i="2" s="1"/>
  <c r="F573" i="2" s="1"/>
  <c r="F612" i="2" s="1"/>
  <c r="F651" i="2" s="1"/>
  <c r="F690" i="2" s="1"/>
  <c r="E339" i="2"/>
  <c r="D339" i="2" s="1"/>
  <c r="F337" i="2"/>
  <c r="F376" i="2" s="1"/>
  <c r="F415" i="2" s="1"/>
  <c r="F454" i="2" s="1"/>
  <c r="F493" i="2" s="1"/>
  <c r="F532" i="2" s="1"/>
  <c r="F571" i="2" s="1"/>
  <c r="F610" i="2" s="1"/>
  <c r="F649" i="2" s="1"/>
  <c r="F688" i="2" s="1"/>
  <c r="E337" i="2"/>
  <c r="D337" i="2" s="1"/>
  <c r="F335" i="2"/>
  <c r="F374" i="2" s="1"/>
  <c r="F413" i="2" s="1"/>
  <c r="F452" i="2" s="1"/>
  <c r="F491" i="2" s="1"/>
  <c r="F530" i="2" s="1"/>
  <c r="F569" i="2" s="1"/>
  <c r="F608" i="2" s="1"/>
  <c r="F647" i="2" s="1"/>
  <c r="F686" i="2" s="1"/>
  <c r="E335" i="2"/>
  <c r="D335" i="2" s="1"/>
  <c r="F333" i="2"/>
  <c r="F372" i="2" s="1"/>
  <c r="F411" i="2" s="1"/>
  <c r="F450" i="2" s="1"/>
  <c r="F489" i="2" s="1"/>
  <c r="F528" i="2" s="1"/>
  <c r="F567" i="2" s="1"/>
  <c r="F606" i="2" s="1"/>
  <c r="F645" i="2" s="1"/>
  <c r="F684" i="2" s="1"/>
  <c r="E333" i="2"/>
  <c r="D333" i="2" s="1"/>
  <c r="H311" i="2"/>
  <c r="H350" i="2" s="1"/>
  <c r="H389" i="2" s="1"/>
  <c r="H428" i="2" s="1"/>
  <c r="H467" i="2" s="1"/>
  <c r="H506" i="2" s="1"/>
  <c r="H545" i="2" s="1"/>
  <c r="H584" i="2" s="1"/>
  <c r="H623" i="2" s="1"/>
  <c r="H662" i="2" s="1"/>
  <c r="H701" i="2" s="1"/>
  <c r="G311" i="2"/>
  <c r="G350" i="2" s="1"/>
  <c r="G389" i="2" s="1"/>
  <c r="G428" i="2" s="1"/>
  <c r="G467" i="2" s="1"/>
  <c r="G506" i="2" s="1"/>
  <c r="G545" i="2" s="1"/>
  <c r="G584" i="2" s="1"/>
  <c r="G623" i="2" s="1"/>
  <c r="G662" i="2" s="1"/>
  <c r="G701" i="2" s="1"/>
  <c r="F311" i="2"/>
  <c r="F350" i="2" s="1"/>
  <c r="F389" i="2" s="1"/>
  <c r="F428" i="2" s="1"/>
  <c r="F467" i="2" s="1"/>
  <c r="F506" i="2" s="1"/>
  <c r="F545" i="2" s="1"/>
  <c r="F584" i="2" s="1"/>
  <c r="F623" i="2" s="1"/>
  <c r="F662" i="2" s="1"/>
  <c r="F701" i="2" s="1"/>
  <c r="E311" i="2"/>
  <c r="E350" i="2" s="1"/>
  <c r="D311" i="2"/>
  <c r="C311" i="2"/>
  <c r="B311" i="2"/>
  <c r="A311" i="2"/>
  <c r="H310" i="2"/>
  <c r="H349" i="2" s="1"/>
  <c r="H388" i="2" s="1"/>
  <c r="H427" i="2" s="1"/>
  <c r="H466" i="2" s="1"/>
  <c r="H505" i="2" s="1"/>
  <c r="H544" i="2" s="1"/>
  <c r="H583" i="2" s="1"/>
  <c r="H622" i="2" s="1"/>
  <c r="H661" i="2" s="1"/>
  <c r="H700" i="2" s="1"/>
  <c r="G310" i="2"/>
  <c r="G349" i="2" s="1"/>
  <c r="G388" i="2" s="1"/>
  <c r="G427" i="2" s="1"/>
  <c r="G466" i="2" s="1"/>
  <c r="G505" i="2" s="1"/>
  <c r="G544" i="2" s="1"/>
  <c r="G583" i="2" s="1"/>
  <c r="G622" i="2" s="1"/>
  <c r="G661" i="2" s="1"/>
  <c r="G700" i="2" s="1"/>
  <c r="F310" i="2"/>
  <c r="E310" i="2"/>
  <c r="B310" i="2" s="1"/>
  <c r="D310" i="2"/>
  <c r="C310" i="2"/>
  <c r="A310" i="2"/>
  <c r="H309" i="2"/>
  <c r="H348" i="2" s="1"/>
  <c r="H387" i="2" s="1"/>
  <c r="H426" i="2" s="1"/>
  <c r="H465" i="2" s="1"/>
  <c r="H504" i="2" s="1"/>
  <c r="H543" i="2" s="1"/>
  <c r="H582" i="2" s="1"/>
  <c r="H621" i="2" s="1"/>
  <c r="H660" i="2" s="1"/>
  <c r="H699" i="2" s="1"/>
  <c r="G309" i="2"/>
  <c r="G348" i="2" s="1"/>
  <c r="G387" i="2" s="1"/>
  <c r="G426" i="2" s="1"/>
  <c r="G465" i="2" s="1"/>
  <c r="G504" i="2" s="1"/>
  <c r="G543" i="2" s="1"/>
  <c r="G582" i="2" s="1"/>
  <c r="G621" i="2" s="1"/>
  <c r="G660" i="2" s="1"/>
  <c r="G699" i="2" s="1"/>
  <c r="F309" i="2"/>
  <c r="F348" i="2" s="1"/>
  <c r="F387" i="2" s="1"/>
  <c r="F426" i="2" s="1"/>
  <c r="F465" i="2" s="1"/>
  <c r="F504" i="2" s="1"/>
  <c r="F543" i="2" s="1"/>
  <c r="F582" i="2" s="1"/>
  <c r="F621" i="2" s="1"/>
  <c r="F660" i="2" s="1"/>
  <c r="F699" i="2" s="1"/>
  <c r="E309" i="2"/>
  <c r="B309" i="2" s="1"/>
  <c r="D309" i="2"/>
  <c r="C309" i="2"/>
  <c r="A309" i="2"/>
  <c r="H308" i="2"/>
  <c r="H347" i="2" s="1"/>
  <c r="H386" i="2" s="1"/>
  <c r="H425" i="2" s="1"/>
  <c r="H464" i="2" s="1"/>
  <c r="H503" i="2" s="1"/>
  <c r="H542" i="2" s="1"/>
  <c r="H581" i="2" s="1"/>
  <c r="H620" i="2" s="1"/>
  <c r="H659" i="2" s="1"/>
  <c r="H698" i="2" s="1"/>
  <c r="G308" i="2"/>
  <c r="G347" i="2" s="1"/>
  <c r="G386" i="2" s="1"/>
  <c r="G425" i="2" s="1"/>
  <c r="G464" i="2" s="1"/>
  <c r="G503" i="2" s="1"/>
  <c r="G542" i="2" s="1"/>
  <c r="G581" i="2" s="1"/>
  <c r="G620" i="2" s="1"/>
  <c r="G659" i="2" s="1"/>
  <c r="G698" i="2" s="1"/>
  <c r="F308" i="2"/>
  <c r="E308" i="2"/>
  <c r="B308" i="2" s="1"/>
  <c r="D308" i="2"/>
  <c r="C308" i="2"/>
  <c r="A308" i="2"/>
  <c r="H307" i="2"/>
  <c r="H346" i="2" s="1"/>
  <c r="H385" i="2" s="1"/>
  <c r="H424" i="2" s="1"/>
  <c r="H463" i="2" s="1"/>
  <c r="H502" i="2" s="1"/>
  <c r="H541" i="2" s="1"/>
  <c r="H580" i="2" s="1"/>
  <c r="H619" i="2" s="1"/>
  <c r="H658" i="2" s="1"/>
  <c r="H697" i="2" s="1"/>
  <c r="G307" i="2"/>
  <c r="G346" i="2" s="1"/>
  <c r="G385" i="2" s="1"/>
  <c r="G424" i="2" s="1"/>
  <c r="G463" i="2" s="1"/>
  <c r="G502" i="2" s="1"/>
  <c r="G541" i="2" s="1"/>
  <c r="G580" i="2" s="1"/>
  <c r="G619" i="2" s="1"/>
  <c r="G658" i="2" s="1"/>
  <c r="G697" i="2" s="1"/>
  <c r="F307" i="2"/>
  <c r="F346" i="2" s="1"/>
  <c r="F385" i="2" s="1"/>
  <c r="F424" i="2" s="1"/>
  <c r="F463" i="2" s="1"/>
  <c r="F502" i="2" s="1"/>
  <c r="F541" i="2" s="1"/>
  <c r="F580" i="2" s="1"/>
  <c r="F619" i="2" s="1"/>
  <c r="F658" i="2" s="1"/>
  <c r="F697" i="2" s="1"/>
  <c r="E307" i="2"/>
  <c r="B307" i="2" s="1"/>
  <c r="D307" i="2"/>
  <c r="C307" i="2"/>
  <c r="A307" i="2"/>
  <c r="H306" i="2"/>
  <c r="H345" i="2" s="1"/>
  <c r="H384" i="2" s="1"/>
  <c r="H423" i="2" s="1"/>
  <c r="H462" i="2" s="1"/>
  <c r="H501" i="2" s="1"/>
  <c r="H540" i="2" s="1"/>
  <c r="H579" i="2" s="1"/>
  <c r="H618" i="2" s="1"/>
  <c r="H657" i="2" s="1"/>
  <c r="H696" i="2" s="1"/>
  <c r="G306" i="2"/>
  <c r="G345" i="2" s="1"/>
  <c r="G384" i="2" s="1"/>
  <c r="G423" i="2" s="1"/>
  <c r="G462" i="2" s="1"/>
  <c r="G501" i="2" s="1"/>
  <c r="G540" i="2" s="1"/>
  <c r="G579" i="2" s="1"/>
  <c r="G618" i="2" s="1"/>
  <c r="G657" i="2" s="1"/>
  <c r="G696" i="2" s="1"/>
  <c r="F306" i="2"/>
  <c r="E306" i="2"/>
  <c r="B306" i="2" s="1"/>
  <c r="D306" i="2"/>
  <c r="C306" i="2"/>
  <c r="A306" i="2"/>
  <c r="H305" i="2"/>
  <c r="H344" i="2" s="1"/>
  <c r="H383" i="2" s="1"/>
  <c r="H422" i="2" s="1"/>
  <c r="H461" i="2" s="1"/>
  <c r="H500" i="2" s="1"/>
  <c r="H539" i="2" s="1"/>
  <c r="H578" i="2" s="1"/>
  <c r="H617" i="2" s="1"/>
  <c r="H656" i="2" s="1"/>
  <c r="H695" i="2" s="1"/>
  <c r="G305" i="2"/>
  <c r="G344" i="2" s="1"/>
  <c r="G383" i="2" s="1"/>
  <c r="G422" i="2" s="1"/>
  <c r="G461" i="2" s="1"/>
  <c r="G500" i="2" s="1"/>
  <c r="G539" i="2" s="1"/>
  <c r="G578" i="2" s="1"/>
  <c r="G617" i="2" s="1"/>
  <c r="G656" i="2" s="1"/>
  <c r="G695" i="2" s="1"/>
  <c r="F305" i="2"/>
  <c r="F344" i="2" s="1"/>
  <c r="F383" i="2" s="1"/>
  <c r="F422" i="2" s="1"/>
  <c r="F461" i="2" s="1"/>
  <c r="F500" i="2" s="1"/>
  <c r="F539" i="2" s="1"/>
  <c r="F578" i="2" s="1"/>
  <c r="F617" i="2" s="1"/>
  <c r="F656" i="2" s="1"/>
  <c r="F695" i="2" s="1"/>
  <c r="E305" i="2"/>
  <c r="B305" i="2" s="1"/>
  <c r="D305" i="2"/>
  <c r="C305" i="2"/>
  <c r="A305" i="2"/>
  <c r="H304" i="2"/>
  <c r="H343" i="2" s="1"/>
  <c r="H382" i="2" s="1"/>
  <c r="H421" i="2" s="1"/>
  <c r="H460" i="2" s="1"/>
  <c r="H499" i="2" s="1"/>
  <c r="H538" i="2" s="1"/>
  <c r="H577" i="2" s="1"/>
  <c r="H616" i="2" s="1"/>
  <c r="H655" i="2" s="1"/>
  <c r="H694" i="2" s="1"/>
  <c r="G304" i="2"/>
  <c r="G343" i="2" s="1"/>
  <c r="G382" i="2" s="1"/>
  <c r="G421" i="2" s="1"/>
  <c r="G460" i="2" s="1"/>
  <c r="G499" i="2" s="1"/>
  <c r="G538" i="2" s="1"/>
  <c r="G577" i="2" s="1"/>
  <c r="G616" i="2" s="1"/>
  <c r="G655" i="2" s="1"/>
  <c r="G694" i="2" s="1"/>
  <c r="F304" i="2"/>
  <c r="E304" i="2"/>
  <c r="B304" i="2" s="1"/>
  <c r="D304" i="2"/>
  <c r="C304" i="2"/>
  <c r="A304" i="2"/>
  <c r="H303" i="2"/>
  <c r="H342" i="2" s="1"/>
  <c r="H381" i="2" s="1"/>
  <c r="H420" i="2" s="1"/>
  <c r="H459" i="2" s="1"/>
  <c r="H498" i="2" s="1"/>
  <c r="H537" i="2" s="1"/>
  <c r="H576" i="2" s="1"/>
  <c r="H615" i="2" s="1"/>
  <c r="H654" i="2" s="1"/>
  <c r="H693" i="2" s="1"/>
  <c r="G303" i="2"/>
  <c r="G342" i="2" s="1"/>
  <c r="G381" i="2" s="1"/>
  <c r="G420" i="2" s="1"/>
  <c r="G459" i="2" s="1"/>
  <c r="G498" i="2" s="1"/>
  <c r="G537" i="2" s="1"/>
  <c r="G576" i="2" s="1"/>
  <c r="G615" i="2" s="1"/>
  <c r="G654" i="2" s="1"/>
  <c r="G693" i="2" s="1"/>
  <c r="F303" i="2"/>
  <c r="F342" i="2" s="1"/>
  <c r="F381" i="2" s="1"/>
  <c r="F420" i="2" s="1"/>
  <c r="F459" i="2" s="1"/>
  <c r="F498" i="2" s="1"/>
  <c r="F537" i="2" s="1"/>
  <c r="F576" i="2" s="1"/>
  <c r="F615" i="2" s="1"/>
  <c r="F654" i="2" s="1"/>
  <c r="F693" i="2" s="1"/>
  <c r="E303" i="2"/>
  <c r="B303" i="2" s="1"/>
  <c r="D303" i="2"/>
  <c r="C303" i="2"/>
  <c r="A303" i="2"/>
  <c r="H302" i="2"/>
  <c r="H341" i="2" s="1"/>
  <c r="H380" i="2" s="1"/>
  <c r="H419" i="2" s="1"/>
  <c r="H458" i="2" s="1"/>
  <c r="H497" i="2" s="1"/>
  <c r="H536" i="2" s="1"/>
  <c r="H575" i="2" s="1"/>
  <c r="H614" i="2" s="1"/>
  <c r="H653" i="2" s="1"/>
  <c r="H692" i="2" s="1"/>
  <c r="G302" i="2"/>
  <c r="G341" i="2" s="1"/>
  <c r="G380" i="2" s="1"/>
  <c r="G419" i="2" s="1"/>
  <c r="G458" i="2" s="1"/>
  <c r="G497" i="2" s="1"/>
  <c r="G536" i="2" s="1"/>
  <c r="G575" i="2" s="1"/>
  <c r="G614" i="2" s="1"/>
  <c r="G653" i="2" s="1"/>
  <c r="G692" i="2" s="1"/>
  <c r="F302" i="2"/>
  <c r="E302" i="2"/>
  <c r="B302" i="2" s="1"/>
  <c r="D302" i="2"/>
  <c r="C302" i="2"/>
  <c r="A302" i="2"/>
  <c r="H301" i="2"/>
  <c r="H340" i="2" s="1"/>
  <c r="H379" i="2" s="1"/>
  <c r="H418" i="2" s="1"/>
  <c r="H457" i="2" s="1"/>
  <c r="H496" i="2" s="1"/>
  <c r="H535" i="2" s="1"/>
  <c r="H574" i="2" s="1"/>
  <c r="H613" i="2" s="1"/>
  <c r="G301" i="2"/>
  <c r="G340" i="2" s="1"/>
  <c r="G379" i="2" s="1"/>
  <c r="G418" i="2" s="1"/>
  <c r="G457" i="2" s="1"/>
  <c r="G496" i="2" s="1"/>
  <c r="G535" i="2" s="1"/>
  <c r="G574" i="2" s="1"/>
  <c r="G613" i="2" s="1"/>
  <c r="G652" i="2" s="1"/>
  <c r="G691" i="2" s="1"/>
  <c r="F301" i="2"/>
  <c r="F340" i="2" s="1"/>
  <c r="F379" i="2" s="1"/>
  <c r="F418" i="2" s="1"/>
  <c r="F457" i="2" s="1"/>
  <c r="F496" i="2" s="1"/>
  <c r="F535" i="2" s="1"/>
  <c r="F574" i="2" s="1"/>
  <c r="F613" i="2" s="1"/>
  <c r="F652" i="2" s="1"/>
  <c r="F691" i="2" s="1"/>
  <c r="E301" i="2"/>
  <c r="B301" i="2" s="1"/>
  <c r="D301" i="2"/>
  <c r="C301" i="2"/>
  <c r="A301" i="2"/>
  <c r="H300" i="2"/>
  <c r="H339" i="2" s="1"/>
  <c r="H378" i="2" s="1"/>
  <c r="H417" i="2" s="1"/>
  <c r="H456" i="2" s="1"/>
  <c r="H495" i="2" s="1"/>
  <c r="H534" i="2" s="1"/>
  <c r="H573" i="2" s="1"/>
  <c r="H612" i="2" s="1"/>
  <c r="H651" i="2" s="1"/>
  <c r="H690" i="2" s="1"/>
  <c r="G300" i="2"/>
  <c r="G339" i="2" s="1"/>
  <c r="G378" i="2" s="1"/>
  <c r="G417" i="2" s="1"/>
  <c r="G456" i="2" s="1"/>
  <c r="G495" i="2" s="1"/>
  <c r="G534" i="2" s="1"/>
  <c r="G573" i="2" s="1"/>
  <c r="G612" i="2" s="1"/>
  <c r="G651" i="2" s="1"/>
  <c r="G690" i="2" s="1"/>
  <c r="F300" i="2"/>
  <c r="E300" i="2"/>
  <c r="B300" i="2" s="1"/>
  <c r="D300" i="2"/>
  <c r="C300" i="2"/>
  <c r="A300" i="2"/>
  <c r="H299" i="2"/>
  <c r="H338" i="2" s="1"/>
  <c r="H377" i="2" s="1"/>
  <c r="H416" i="2" s="1"/>
  <c r="H455" i="2" s="1"/>
  <c r="H494" i="2" s="1"/>
  <c r="H533" i="2" s="1"/>
  <c r="H572" i="2" s="1"/>
  <c r="H611" i="2" s="1"/>
  <c r="H650" i="2" s="1"/>
  <c r="H689" i="2" s="1"/>
  <c r="G299" i="2"/>
  <c r="G338" i="2" s="1"/>
  <c r="G377" i="2" s="1"/>
  <c r="G416" i="2" s="1"/>
  <c r="G455" i="2" s="1"/>
  <c r="G494" i="2" s="1"/>
  <c r="G533" i="2" s="1"/>
  <c r="G572" i="2" s="1"/>
  <c r="G611" i="2" s="1"/>
  <c r="G650" i="2" s="1"/>
  <c r="G689" i="2" s="1"/>
  <c r="F299" i="2"/>
  <c r="F338" i="2" s="1"/>
  <c r="F377" i="2" s="1"/>
  <c r="F416" i="2" s="1"/>
  <c r="F455" i="2" s="1"/>
  <c r="F494" i="2" s="1"/>
  <c r="F533" i="2" s="1"/>
  <c r="F572" i="2" s="1"/>
  <c r="F611" i="2" s="1"/>
  <c r="F650" i="2" s="1"/>
  <c r="F689" i="2" s="1"/>
  <c r="E299" i="2"/>
  <c r="B299" i="2" s="1"/>
  <c r="D299" i="2"/>
  <c r="C299" i="2"/>
  <c r="A299" i="2"/>
  <c r="H298" i="2"/>
  <c r="H337" i="2" s="1"/>
  <c r="H376" i="2" s="1"/>
  <c r="H415" i="2" s="1"/>
  <c r="H454" i="2" s="1"/>
  <c r="H493" i="2" s="1"/>
  <c r="H532" i="2" s="1"/>
  <c r="H571" i="2" s="1"/>
  <c r="H610" i="2" s="1"/>
  <c r="H649" i="2" s="1"/>
  <c r="H688" i="2" s="1"/>
  <c r="G298" i="2"/>
  <c r="G337" i="2" s="1"/>
  <c r="G376" i="2" s="1"/>
  <c r="G415" i="2" s="1"/>
  <c r="G454" i="2" s="1"/>
  <c r="G493" i="2" s="1"/>
  <c r="G532" i="2" s="1"/>
  <c r="G571" i="2" s="1"/>
  <c r="G610" i="2" s="1"/>
  <c r="G649" i="2" s="1"/>
  <c r="G688" i="2" s="1"/>
  <c r="F298" i="2"/>
  <c r="E298" i="2"/>
  <c r="B298" i="2" s="1"/>
  <c r="D298" i="2"/>
  <c r="C298" i="2"/>
  <c r="A298" i="2"/>
  <c r="H297" i="2"/>
  <c r="H336" i="2" s="1"/>
  <c r="H375" i="2" s="1"/>
  <c r="H414" i="2" s="1"/>
  <c r="H453" i="2" s="1"/>
  <c r="H492" i="2" s="1"/>
  <c r="H531" i="2" s="1"/>
  <c r="H570" i="2" s="1"/>
  <c r="H609" i="2" s="1"/>
  <c r="H648" i="2" s="1"/>
  <c r="H687" i="2" s="1"/>
  <c r="G297" i="2"/>
  <c r="G336" i="2" s="1"/>
  <c r="G375" i="2" s="1"/>
  <c r="G414" i="2" s="1"/>
  <c r="G453" i="2" s="1"/>
  <c r="G492" i="2" s="1"/>
  <c r="G531" i="2" s="1"/>
  <c r="G570" i="2" s="1"/>
  <c r="G609" i="2" s="1"/>
  <c r="G648" i="2" s="1"/>
  <c r="G687" i="2" s="1"/>
  <c r="F297" i="2"/>
  <c r="F336" i="2" s="1"/>
  <c r="F375" i="2" s="1"/>
  <c r="F414" i="2" s="1"/>
  <c r="F453" i="2" s="1"/>
  <c r="F492" i="2" s="1"/>
  <c r="F531" i="2" s="1"/>
  <c r="F570" i="2" s="1"/>
  <c r="F609" i="2" s="1"/>
  <c r="F648" i="2" s="1"/>
  <c r="F687" i="2" s="1"/>
  <c r="E297" i="2"/>
  <c r="B297" i="2" s="1"/>
  <c r="D297" i="2"/>
  <c r="C297" i="2"/>
  <c r="A297" i="2"/>
  <c r="H296" i="2"/>
  <c r="H335" i="2" s="1"/>
  <c r="H374" i="2" s="1"/>
  <c r="H413" i="2" s="1"/>
  <c r="H452" i="2" s="1"/>
  <c r="H491" i="2" s="1"/>
  <c r="H530" i="2" s="1"/>
  <c r="H569" i="2" s="1"/>
  <c r="H608" i="2" s="1"/>
  <c r="H647" i="2" s="1"/>
  <c r="H686" i="2" s="1"/>
  <c r="G296" i="2"/>
  <c r="G335" i="2" s="1"/>
  <c r="G374" i="2" s="1"/>
  <c r="G413" i="2" s="1"/>
  <c r="G452" i="2" s="1"/>
  <c r="G491" i="2" s="1"/>
  <c r="G530" i="2" s="1"/>
  <c r="G569" i="2" s="1"/>
  <c r="G608" i="2" s="1"/>
  <c r="G647" i="2" s="1"/>
  <c r="G686" i="2" s="1"/>
  <c r="F296" i="2"/>
  <c r="E296" i="2"/>
  <c r="B296" i="2" s="1"/>
  <c r="D296" i="2"/>
  <c r="C296" i="2"/>
  <c r="A296" i="2"/>
  <c r="H295" i="2"/>
  <c r="H334" i="2" s="1"/>
  <c r="H373" i="2" s="1"/>
  <c r="H412" i="2" s="1"/>
  <c r="H451" i="2" s="1"/>
  <c r="H490" i="2" s="1"/>
  <c r="H529" i="2" s="1"/>
  <c r="H568" i="2" s="1"/>
  <c r="H607" i="2" s="1"/>
  <c r="H646" i="2" s="1"/>
  <c r="H685" i="2" s="1"/>
  <c r="G295" i="2"/>
  <c r="G334" i="2" s="1"/>
  <c r="G373" i="2" s="1"/>
  <c r="G412" i="2" s="1"/>
  <c r="G451" i="2" s="1"/>
  <c r="G490" i="2" s="1"/>
  <c r="G529" i="2" s="1"/>
  <c r="G568" i="2" s="1"/>
  <c r="G607" i="2" s="1"/>
  <c r="G646" i="2" s="1"/>
  <c r="G685" i="2" s="1"/>
  <c r="F295" i="2"/>
  <c r="F334" i="2" s="1"/>
  <c r="F373" i="2" s="1"/>
  <c r="F412" i="2" s="1"/>
  <c r="F451" i="2" s="1"/>
  <c r="F490" i="2" s="1"/>
  <c r="F529" i="2" s="1"/>
  <c r="F568" i="2" s="1"/>
  <c r="F607" i="2" s="1"/>
  <c r="F646" i="2" s="1"/>
  <c r="F685" i="2" s="1"/>
  <c r="E295" i="2"/>
  <c r="B295" i="2" s="1"/>
  <c r="D295" i="2"/>
  <c r="C295" i="2"/>
  <c r="A295" i="2"/>
  <c r="H294" i="2"/>
  <c r="H333" i="2" s="1"/>
  <c r="H372" i="2" s="1"/>
  <c r="H411" i="2" s="1"/>
  <c r="H450" i="2" s="1"/>
  <c r="H489" i="2" s="1"/>
  <c r="H528" i="2" s="1"/>
  <c r="H567" i="2" s="1"/>
  <c r="H606" i="2" s="1"/>
  <c r="H645" i="2" s="1"/>
  <c r="H684" i="2" s="1"/>
  <c r="G294" i="2"/>
  <c r="G333" i="2" s="1"/>
  <c r="G372" i="2" s="1"/>
  <c r="G411" i="2" s="1"/>
  <c r="G450" i="2" s="1"/>
  <c r="G489" i="2" s="1"/>
  <c r="G528" i="2" s="1"/>
  <c r="G567" i="2" s="1"/>
  <c r="G606" i="2" s="1"/>
  <c r="G645" i="2" s="1"/>
  <c r="G684" i="2" s="1"/>
  <c r="F294" i="2"/>
  <c r="E294" i="2"/>
  <c r="B294" i="2" s="1"/>
  <c r="D294" i="2"/>
  <c r="C294" i="2"/>
  <c r="A294" i="2"/>
  <c r="H293" i="2"/>
  <c r="H332" i="2" s="1"/>
  <c r="H371" i="2" s="1"/>
  <c r="H410" i="2" s="1"/>
  <c r="H449" i="2" s="1"/>
  <c r="H488" i="2" s="1"/>
  <c r="H527" i="2" s="1"/>
  <c r="H566" i="2" s="1"/>
  <c r="H605" i="2" s="1"/>
  <c r="H644" i="2" s="1"/>
  <c r="H683" i="2" s="1"/>
  <c r="G293" i="2"/>
  <c r="G332" i="2" s="1"/>
  <c r="G371" i="2" s="1"/>
  <c r="G410" i="2" s="1"/>
  <c r="G449" i="2" s="1"/>
  <c r="G488" i="2" s="1"/>
  <c r="G527" i="2" s="1"/>
  <c r="G566" i="2" s="1"/>
  <c r="G605" i="2" s="1"/>
  <c r="G644" i="2" s="1"/>
  <c r="G683" i="2" s="1"/>
  <c r="F293" i="2"/>
  <c r="F332" i="2" s="1"/>
  <c r="F371" i="2" s="1"/>
  <c r="F410" i="2" s="1"/>
  <c r="F449" i="2" s="1"/>
  <c r="F488" i="2" s="1"/>
  <c r="F527" i="2" s="1"/>
  <c r="F566" i="2" s="1"/>
  <c r="F605" i="2" s="1"/>
  <c r="F644" i="2" s="1"/>
  <c r="F683" i="2" s="1"/>
  <c r="E293" i="2"/>
  <c r="B293" i="2" s="1"/>
  <c r="D293" i="2"/>
  <c r="C293" i="2"/>
  <c r="A293" i="2"/>
  <c r="H292" i="2"/>
  <c r="H331" i="2" s="1"/>
  <c r="H370" i="2" s="1"/>
  <c r="H409" i="2" s="1"/>
  <c r="H448" i="2" s="1"/>
  <c r="H487" i="2" s="1"/>
  <c r="H526" i="2" s="1"/>
  <c r="H565" i="2" s="1"/>
  <c r="H604" i="2" s="1"/>
  <c r="H643" i="2" s="1"/>
  <c r="H682" i="2" s="1"/>
  <c r="G292" i="2"/>
  <c r="G331" i="2" s="1"/>
  <c r="G370" i="2" s="1"/>
  <c r="G409" i="2" s="1"/>
  <c r="G448" i="2" s="1"/>
  <c r="G487" i="2" s="1"/>
  <c r="G526" i="2" s="1"/>
  <c r="G565" i="2" s="1"/>
  <c r="G604" i="2" s="1"/>
  <c r="G643" i="2" s="1"/>
  <c r="G682" i="2" s="1"/>
  <c r="F292" i="2"/>
  <c r="F331" i="2" s="1"/>
  <c r="F370" i="2" s="1"/>
  <c r="F409" i="2" s="1"/>
  <c r="F448" i="2" s="1"/>
  <c r="F487" i="2" s="1"/>
  <c r="F526" i="2" s="1"/>
  <c r="F565" i="2" s="1"/>
  <c r="F604" i="2" s="1"/>
  <c r="F643" i="2" s="1"/>
  <c r="F682" i="2" s="1"/>
  <c r="E292" i="2"/>
  <c r="B292" i="2" s="1"/>
  <c r="D292" i="2"/>
  <c r="C292" i="2"/>
  <c r="A292" i="2"/>
  <c r="H291" i="2"/>
  <c r="H330" i="2" s="1"/>
  <c r="H369" i="2" s="1"/>
  <c r="H408" i="2" s="1"/>
  <c r="H447" i="2" s="1"/>
  <c r="H486" i="2" s="1"/>
  <c r="H525" i="2" s="1"/>
  <c r="H564" i="2" s="1"/>
  <c r="H603" i="2" s="1"/>
  <c r="H642" i="2" s="1"/>
  <c r="H681" i="2" s="1"/>
  <c r="G291" i="2"/>
  <c r="G330" i="2" s="1"/>
  <c r="G369" i="2" s="1"/>
  <c r="G408" i="2" s="1"/>
  <c r="G447" i="2" s="1"/>
  <c r="G486" i="2" s="1"/>
  <c r="G525" i="2" s="1"/>
  <c r="G564" i="2" s="1"/>
  <c r="G603" i="2" s="1"/>
  <c r="G642" i="2" s="1"/>
  <c r="G681" i="2" s="1"/>
  <c r="F291" i="2"/>
  <c r="F330" i="2" s="1"/>
  <c r="F369" i="2" s="1"/>
  <c r="F408" i="2" s="1"/>
  <c r="F447" i="2" s="1"/>
  <c r="F486" i="2" s="1"/>
  <c r="F525" i="2" s="1"/>
  <c r="F564" i="2" s="1"/>
  <c r="F603" i="2" s="1"/>
  <c r="F642" i="2" s="1"/>
  <c r="F681" i="2" s="1"/>
  <c r="E291" i="2"/>
  <c r="B291" i="2" s="1"/>
  <c r="D291" i="2"/>
  <c r="C291" i="2"/>
  <c r="A291" i="2"/>
  <c r="H290" i="2"/>
  <c r="H329" i="2" s="1"/>
  <c r="H368" i="2" s="1"/>
  <c r="H407" i="2" s="1"/>
  <c r="H446" i="2" s="1"/>
  <c r="H485" i="2" s="1"/>
  <c r="H524" i="2" s="1"/>
  <c r="H563" i="2" s="1"/>
  <c r="H602" i="2" s="1"/>
  <c r="H641" i="2" s="1"/>
  <c r="H680" i="2" s="1"/>
  <c r="G290" i="2"/>
  <c r="G329" i="2" s="1"/>
  <c r="G368" i="2" s="1"/>
  <c r="G407" i="2" s="1"/>
  <c r="G446" i="2" s="1"/>
  <c r="G485" i="2" s="1"/>
  <c r="G524" i="2" s="1"/>
  <c r="G563" i="2" s="1"/>
  <c r="G602" i="2" s="1"/>
  <c r="G641" i="2" s="1"/>
  <c r="G680" i="2" s="1"/>
  <c r="F290" i="2"/>
  <c r="F329" i="2" s="1"/>
  <c r="F368" i="2" s="1"/>
  <c r="F407" i="2" s="1"/>
  <c r="F446" i="2" s="1"/>
  <c r="F485" i="2" s="1"/>
  <c r="F524" i="2" s="1"/>
  <c r="F563" i="2" s="1"/>
  <c r="F602" i="2" s="1"/>
  <c r="F641" i="2" s="1"/>
  <c r="F680" i="2" s="1"/>
  <c r="E290" i="2"/>
  <c r="B290" i="2" s="1"/>
  <c r="D290" i="2"/>
  <c r="C290" i="2"/>
  <c r="A290" i="2"/>
  <c r="H289" i="2"/>
  <c r="H328" i="2" s="1"/>
  <c r="H367" i="2" s="1"/>
  <c r="H406" i="2" s="1"/>
  <c r="H445" i="2" s="1"/>
  <c r="H484" i="2" s="1"/>
  <c r="H523" i="2" s="1"/>
  <c r="H562" i="2" s="1"/>
  <c r="H601" i="2" s="1"/>
  <c r="H640" i="2" s="1"/>
  <c r="H679" i="2" s="1"/>
  <c r="G289" i="2"/>
  <c r="G328" i="2" s="1"/>
  <c r="G367" i="2" s="1"/>
  <c r="G406" i="2" s="1"/>
  <c r="G445" i="2" s="1"/>
  <c r="G484" i="2" s="1"/>
  <c r="G523" i="2" s="1"/>
  <c r="G562" i="2" s="1"/>
  <c r="G601" i="2" s="1"/>
  <c r="G640" i="2" s="1"/>
  <c r="G679" i="2" s="1"/>
  <c r="F289" i="2"/>
  <c r="F328" i="2" s="1"/>
  <c r="F367" i="2" s="1"/>
  <c r="F406" i="2" s="1"/>
  <c r="F445" i="2" s="1"/>
  <c r="F484" i="2" s="1"/>
  <c r="F523" i="2" s="1"/>
  <c r="F562" i="2" s="1"/>
  <c r="F601" i="2" s="1"/>
  <c r="F640" i="2" s="1"/>
  <c r="F679" i="2" s="1"/>
  <c r="E289" i="2"/>
  <c r="B289" i="2" s="1"/>
  <c r="D289" i="2"/>
  <c r="C289" i="2"/>
  <c r="A289" i="2"/>
  <c r="H288" i="2"/>
  <c r="H327" i="2" s="1"/>
  <c r="H366" i="2" s="1"/>
  <c r="H405" i="2" s="1"/>
  <c r="H444" i="2" s="1"/>
  <c r="H483" i="2" s="1"/>
  <c r="H522" i="2" s="1"/>
  <c r="H561" i="2" s="1"/>
  <c r="H600" i="2" s="1"/>
  <c r="H639" i="2" s="1"/>
  <c r="H678" i="2" s="1"/>
  <c r="G288" i="2"/>
  <c r="G327" i="2" s="1"/>
  <c r="G366" i="2" s="1"/>
  <c r="G405" i="2" s="1"/>
  <c r="G444" i="2" s="1"/>
  <c r="G483" i="2" s="1"/>
  <c r="G522" i="2" s="1"/>
  <c r="G561" i="2" s="1"/>
  <c r="G600" i="2" s="1"/>
  <c r="G639" i="2" s="1"/>
  <c r="G678" i="2" s="1"/>
  <c r="F288" i="2"/>
  <c r="F327" i="2" s="1"/>
  <c r="F366" i="2" s="1"/>
  <c r="F405" i="2" s="1"/>
  <c r="F444" i="2" s="1"/>
  <c r="F483" i="2" s="1"/>
  <c r="F522" i="2" s="1"/>
  <c r="F561" i="2" s="1"/>
  <c r="F600" i="2" s="1"/>
  <c r="F639" i="2" s="1"/>
  <c r="F678" i="2" s="1"/>
  <c r="E288" i="2"/>
  <c r="B288" i="2" s="1"/>
  <c r="D288" i="2"/>
  <c r="C288" i="2"/>
  <c r="A288" i="2"/>
  <c r="H287" i="2"/>
  <c r="H326" i="2" s="1"/>
  <c r="H365" i="2" s="1"/>
  <c r="H404" i="2" s="1"/>
  <c r="H443" i="2" s="1"/>
  <c r="H482" i="2" s="1"/>
  <c r="H521" i="2" s="1"/>
  <c r="H560" i="2" s="1"/>
  <c r="H599" i="2" s="1"/>
  <c r="H638" i="2" s="1"/>
  <c r="H677" i="2" s="1"/>
  <c r="G287" i="2"/>
  <c r="G326" i="2" s="1"/>
  <c r="G365" i="2" s="1"/>
  <c r="G404" i="2" s="1"/>
  <c r="G443" i="2" s="1"/>
  <c r="G482" i="2" s="1"/>
  <c r="G521" i="2" s="1"/>
  <c r="G560" i="2" s="1"/>
  <c r="G599" i="2" s="1"/>
  <c r="G638" i="2" s="1"/>
  <c r="G677" i="2" s="1"/>
  <c r="F287" i="2"/>
  <c r="F326" i="2" s="1"/>
  <c r="F365" i="2" s="1"/>
  <c r="F404" i="2" s="1"/>
  <c r="F443" i="2" s="1"/>
  <c r="F482" i="2" s="1"/>
  <c r="F521" i="2" s="1"/>
  <c r="F560" i="2" s="1"/>
  <c r="F599" i="2" s="1"/>
  <c r="F638" i="2" s="1"/>
  <c r="F677" i="2" s="1"/>
  <c r="E287" i="2"/>
  <c r="B287" i="2" s="1"/>
  <c r="D287" i="2"/>
  <c r="C287" i="2"/>
  <c r="A287" i="2"/>
  <c r="H286" i="2"/>
  <c r="H325" i="2" s="1"/>
  <c r="H364" i="2" s="1"/>
  <c r="H403" i="2" s="1"/>
  <c r="H442" i="2" s="1"/>
  <c r="H481" i="2" s="1"/>
  <c r="H520" i="2" s="1"/>
  <c r="H559" i="2" s="1"/>
  <c r="H598" i="2" s="1"/>
  <c r="H637" i="2" s="1"/>
  <c r="H676" i="2" s="1"/>
  <c r="G286" i="2"/>
  <c r="G325" i="2" s="1"/>
  <c r="G364" i="2" s="1"/>
  <c r="G403" i="2" s="1"/>
  <c r="G442" i="2" s="1"/>
  <c r="G481" i="2" s="1"/>
  <c r="G520" i="2" s="1"/>
  <c r="G559" i="2" s="1"/>
  <c r="G598" i="2" s="1"/>
  <c r="G637" i="2" s="1"/>
  <c r="G676" i="2" s="1"/>
  <c r="F286" i="2"/>
  <c r="F325" i="2" s="1"/>
  <c r="F364" i="2" s="1"/>
  <c r="F403" i="2" s="1"/>
  <c r="F442" i="2" s="1"/>
  <c r="F481" i="2" s="1"/>
  <c r="F520" i="2" s="1"/>
  <c r="F559" i="2" s="1"/>
  <c r="F598" i="2" s="1"/>
  <c r="F637" i="2" s="1"/>
  <c r="F676" i="2" s="1"/>
  <c r="E286" i="2"/>
  <c r="B286" i="2" s="1"/>
  <c r="D286" i="2"/>
  <c r="C286" i="2"/>
  <c r="A286" i="2"/>
  <c r="H285" i="2"/>
  <c r="H324" i="2" s="1"/>
  <c r="H363" i="2" s="1"/>
  <c r="H402" i="2" s="1"/>
  <c r="H441" i="2" s="1"/>
  <c r="H480" i="2" s="1"/>
  <c r="H519" i="2" s="1"/>
  <c r="H558" i="2" s="1"/>
  <c r="H597" i="2" s="1"/>
  <c r="H636" i="2" s="1"/>
  <c r="H675" i="2" s="1"/>
  <c r="G285" i="2"/>
  <c r="G324" i="2" s="1"/>
  <c r="G363" i="2" s="1"/>
  <c r="G402" i="2" s="1"/>
  <c r="G441" i="2" s="1"/>
  <c r="G480" i="2" s="1"/>
  <c r="G519" i="2" s="1"/>
  <c r="G558" i="2" s="1"/>
  <c r="G597" i="2" s="1"/>
  <c r="G636" i="2" s="1"/>
  <c r="G675" i="2" s="1"/>
  <c r="F285" i="2"/>
  <c r="F324" i="2" s="1"/>
  <c r="F363" i="2" s="1"/>
  <c r="F402" i="2" s="1"/>
  <c r="F441" i="2" s="1"/>
  <c r="F480" i="2" s="1"/>
  <c r="F519" i="2" s="1"/>
  <c r="F558" i="2" s="1"/>
  <c r="F597" i="2" s="1"/>
  <c r="F636" i="2" s="1"/>
  <c r="F675" i="2" s="1"/>
  <c r="E285" i="2"/>
  <c r="B285" i="2" s="1"/>
  <c r="D285" i="2"/>
  <c r="C285" i="2"/>
  <c r="H284" i="2"/>
  <c r="H323" i="2" s="1"/>
  <c r="H362" i="2" s="1"/>
  <c r="H401" i="2" s="1"/>
  <c r="H440" i="2" s="1"/>
  <c r="H479" i="2" s="1"/>
  <c r="H518" i="2" s="1"/>
  <c r="H557" i="2" s="1"/>
  <c r="H596" i="2" s="1"/>
  <c r="H635" i="2" s="1"/>
  <c r="H674" i="2" s="1"/>
  <c r="G284" i="2"/>
  <c r="G323" i="2" s="1"/>
  <c r="G362" i="2" s="1"/>
  <c r="G401" i="2" s="1"/>
  <c r="G440" i="2" s="1"/>
  <c r="G479" i="2" s="1"/>
  <c r="G518" i="2" s="1"/>
  <c r="G557" i="2" s="1"/>
  <c r="G596" i="2" s="1"/>
  <c r="G635" i="2" s="1"/>
  <c r="G674" i="2" s="1"/>
  <c r="F284" i="2"/>
  <c r="F323" i="2" s="1"/>
  <c r="F362" i="2" s="1"/>
  <c r="F401" i="2" s="1"/>
  <c r="F440" i="2" s="1"/>
  <c r="F479" i="2" s="1"/>
  <c r="F518" i="2" s="1"/>
  <c r="F557" i="2" s="1"/>
  <c r="F596" i="2" s="1"/>
  <c r="F635" i="2" s="1"/>
  <c r="F674" i="2" s="1"/>
  <c r="E284" i="2"/>
  <c r="B284" i="2" s="1"/>
  <c r="D284" i="2"/>
  <c r="C284" i="2"/>
  <c r="A284" i="2"/>
  <c r="H283" i="2"/>
  <c r="H322" i="2" s="1"/>
  <c r="H361" i="2" s="1"/>
  <c r="H400" i="2" s="1"/>
  <c r="H439" i="2" s="1"/>
  <c r="H478" i="2" s="1"/>
  <c r="H517" i="2" s="1"/>
  <c r="H556" i="2" s="1"/>
  <c r="H595" i="2" s="1"/>
  <c r="H634" i="2" s="1"/>
  <c r="H673" i="2" s="1"/>
  <c r="G283" i="2"/>
  <c r="G322" i="2" s="1"/>
  <c r="G361" i="2" s="1"/>
  <c r="G400" i="2" s="1"/>
  <c r="G439" i="2" s="1"/>
  <c r="G478" i="2" s="1"/>
  <c r="G517" i="2" s="1"/>
  <c r="G556" i="2" s="1"/>
  <c r="G595" i="2" s="1"/>
  <c r="G634" i="2" s="1"/>
  <c r="G673" i="2" s="1"/>
  <c r="F283" i="2"/>
  <c r="F322" i="2" s="1"/>
  <c r="F361" i="2" s="1"/>
  <c r="F400" i="2" s="1"/>
  <c r="F439" i="2" s="1"/>
  <c r="F478" i="2" s="1"/>
  <c r="F517" i="2" s="1"/>
  <c r="F556" i="2" s="1"/>
  <c r="F595" i="2" s="1"/>
  <c r="F634" i="2" s="1"/>
  <c r="F673" i="2" s="1"/>
  <c r="E283" i="2"/>
  <c r="B283" i="2" s="1"/>
  <c r="D283" i="2"/>
  <c r="C283" i="2"/>
  <c r="A283" i="2"/>
  <c r="H282" i="2"/>
  <c r="H321" i="2" s="1"/>
  <c r="H360" i="2" s="1"/>
  <c r="H399" i="2" s="1"/>
  <c r="H438" i="2" s="1"/>
  <c r="H477" i="2" s="1"/>
  <c r="H516" i="2" s="1"/>
  <c r="H555" i="2" s="1"/>
  <c r="H594" i="2" s="1"/>
  <c r="H633" i="2" s="1"/>
  <c r="H672" i="2" s="1"/>
  <c r="G282" i="2"/>
  <c r="G321" i="2" s="1"/>
  <c r="G360" i="2" s="1"/>
  <c r="G399" i="2" s="1"/>
  <c r="G438" i="2" s="1"/>
  <c r="G477" i="2" s="1"/>
  <c r="G516" i="2" s="1"/>
  <c r="G555" i="2" s="1"/>
  <c r="G594" i="2" s="1"/>
  <c r="G633" i="2" s="1"/>
  <c r="G672" i="2" s="1"/>
  <c r="F282" i="2"/>
  <c r="F321" i="2" s="1"/>
  <c r="F360" i="2" s="1"/>
  <c r="F399" i="2" s="1"/>
  <c r="F438" i="2" s="1"/>
  <c r="F477" i="2" s="1"/>
  <c r="F516" i="2" s="1"/>
  <c r="F555" i="2" s="1"/>
  <c r="F594" i="2" s="1"/>
  <c r="F633" i="2" s="1"/>
  <c r="F672" i="2" s="1"/>
  <c r="E282" i="2"/>
  <c r="B282" i="2" s="1"/>
  <c r="D282" i="2"/>
  <c r="C282" i="2"/>
  <c r="A282" i="2"/>
  <c r="H281" i="2"/>
  <c r="H320" i="2" s="1"/>
  <c r="H359" i="2" s="1"/>
  <c r="H398" i="2" s="1"/>
  <c r="H437" i="2" s="1"/>
  <c r="H476" i="2" s="1"/>
  <c r="H515" i="2" s="1"/>
  <c r="H554" i="2" s="1"/>
  <c r="H593" i="2" s="1"/>
  <c r="H632" i="2" s="1"/>
  <c r="H671" i="2" s="1"/>
  <c r="G281" i="2"/>
  <c r="G320" i="2" s="1"/>
  <c r="G359" i="2" s="1"/>
  <c r="G398" i="2" s="1"/>
  <c r="G437" i="2" s="1"/>
  <c r="G476" i="2" s="1"/>
  <c r="G515" i="2" s="1"/>
  <c r="G554" i="2" s="1"/>
  <c r="G593" i="2" s="1"/>
  <c r="G632" i="2" s="1"/>
  <c r="G671" i="2" s="1"/>
  <c r="F281" i="2"/>
  <c r="F320" i="2" s="1"/>
  <c r="F359" i="2" s="1"/>
  <c r="F398" i="2" s="1"/>
  <c r="F437" i="2" s="1"/>
  <c r="F476" i="2" s="1"/>
  <c r="F515" i="2" s="1"/>
  <c r="F554" i="2" s="1"/>
  <c r="F593" i="2" s="1"/>
  <c r="F632" i="2" s="1"/>
  <c r="F671" i="2" s="1"/>
  <c r="E281" i="2"/>
  <c r="B281" i="2" s="1"/>
  <c r="D281" i="2"/>
  <c r="C281" i="2"/>
  <c r="A281" i="2"/>
  <c r="H280" i="2"/>
  <c r="H319" i="2" s="1"/>
  <c r="H358" i="2" s="1"/>
  <c r="H397" i="2" s="1"/>
  <c r="H436" i="2" s="1"/>
  <c r="H475" i="2" s="1"/>
  <c r="H514" i="2" s="1"/>
  <c r="H553" i="2" s="1"/>
  <c r="H592" i="2" s="1"/>
  <c r="H631" i="2" s="1"/>
  <c r="H670" i="2" s="1"/>
  <c r="G280" i="2"/>
  <c r="G319" i="2" s="1"/>
  <c r="G358" i="2" s="1"/>
  <c r="G397" i="2" s="1"/>
  <c r="G436" i="2" s="1"/>
  <c r="G475" i="2" s="1"/>
  <c r="G514" i="2" s="1"/>
  <c r="G553" i="2" s="1"/>
  <c r="G592" i="2" s="1"/>
  <c r="G631" i="2" s="1"/>
  <c r="G670" i="2" s="1"/>
  <c r="F280" i="2"/>
  <c r="F319" i="2" s="1"/>
  <c r="F358" i="2" s="1"/>
  <c r="F397" i="2" s="1"/>
  <c r="F436" i="2" s="1"/>
  <c r="F475" i="2" s="1"/>
  <c r="F514" i="2" s="1"/>
  <c r="F553" i="2" s="1"/>
  <c r="F592" i="2" s="1"/>
  <c r="F631" i="2" s="1"/>
  <c r="F670" i="2" s="1"/>
  <c r="E280" i="2"/>
  <c r="B280" i="2" s="1"/>
  <c r="D280" i="2"/>
  <c r="C280" i="2"/>
  <c r="A280" i="2"/>
  <c r="H279" i="2"/>
  <c r="H318" i="2" s="1"/>
  <c r="H357" i="2" s="1"/>
  <c r="H396" i="2" s="1"/>
  <c r="H435" i="2" s="1"/>
  <c r="H474" i="2" s="1"/>
  <c r="H513" i="2" s="1"/>
  <c r="H552" i="2" s="1"/>
  <c r="H591" i="2" s="1"/>
  <c r="H630" i="2" s="1"/>
  <c r="H669" i="2" s="1"/>
  <c r="G279" i="2"/>
  <c r="G318" i="2" s="1"/>
  <c r="G357" i="2" s="1"/>
  <c r="G396" i="2" s="1"/>
  <c r="G435" i="2" s="1"/>
  <c r="G474" i="2" s="1"/>
  <c r="G513" i="2" s="1"/>
  <c r="G552" i="2" s="1"/>
  <c r="G591" i="2" s="1"/>
  <c r="G630" i="2" s="1"/>
  <c r="G669" i="2" s="1"/>
  <c r="F279" i="2"/>
  <c r="F318" i="2" s="1"/>
  <c r="F357" i="2" s="1"/>
  <c r="F396" i="2" s="1"/>
  <c r="F435" i="2" s="1"/>
  <c r="F474" i="2" s="1"/>
  <c r="F513" i="2" s="1"/>
  <c r="F552" i="2" s="1"/>
  <c r="F591" i="2" s="1"/>
  <c r="F630" i="2" s="1"/>
  <c r="F669" i="2" s="1"/>
  <c r="E279" i="2"/>
  <c r="B279" i="2" s="1"/>
  <c r="D279" i="2"/>
  <c r="C279" i="2"/>
  <c r="A279" i="2"/>
  <c r="H278" i="2"/>
  <c r="H317" i="2" s="1"/>
  <c r="H356" i="2" s="1"/>
  <c r="H395" i="2" s="1"/>
  <c r="H434" i="2" s="1"/>
  <c r="H473" i="2" s="1"/>
  <c r="H512" i="2" s="1"/>
  <c r="H551" i="2" s="1"/>
  <c r="H590" i="2" s="1"/>
  <c r="H629" i="2" s="1"/>
  <c r="H668" i="2" s="1"/>
  <c r="G278" i="2"/>
  <c r="G317" i="2" s="1"/>
  <c r="G356" i="2" s="1"/>
  <c r="G395" i="2" s="1"/>
  <c r="G434" i="2" s="1"/>
  <c r="G473" i="2" s="1"/>
  <c r="G512" i="2" s="1"/>
  <c r="G551" i="2" s="1"/>
  <c r="G590" i="2" s="1"/>
  <c r="G629" i="2" s="1"/>
  <c r="G668" i="2" s="1"/>
  <c r="F278" i="2"/>
  <c r="F317" i="2" s="1"/>
  <c r="F356" i="2" s="1"/>
  <c r="F395" i="2" s="1"/>
  <c r="F434" i="2" s="1"/>
  <c r="F473" i="2" s="1"/>
  <c r="F512" i="2" s="1"/>
  <c r="F551" i="2" s="1"/>
  <c r="F590" i="2" s="1"/>
  <c r="F629" i="2" s="1"/>
  <c r="F668" i="2" s="1"/>
  <c r="E278" i="2"/>
  <c r="B278" i="2" s="1"/>
  <c r="D278" i="2"/>
  <c r="C278" i="2"/>
  <c r="A278" i="2"/>
  <c r="H277" i="2"/>
  <c r="H316" i="2" s="1"/>
  <c r="H355" i="2" s="1"/>
  <c r="H394" i="2" s="1"/>
  <c r="H433" i="2" s="1"/>
  <c r="H472" i="2" s="1"/>
  <c r="H511" i="2" s="1"/>
  <c r="H550" i="2" s="1"/>
  <c r="H589" i="2" s="1"/>
  <c r="H628" i="2" s="1"/>
  <c r="H667" i="2" s="1"/>
  <c r="G277" i="2"/>
  <c r="G316" i="2" s="1"/>
  <c r="G355" i="2" s="1"/>
  <c r="G394" i="2" s="1"/>
  <c r="G433" i="2" s="1"/>
  <c r="G472" i="2" s="1"/>
  <c r="G511" i="2" s="1"/>
  <c r="G550" i="2" s="1"/>
  <c r="G589" i="2" s="1"/>
  <c r="G628" i="2" s="1"/>
  <c r="G667" i="2" s="1"/>
  <c r="F277" i="2"/>
  <c r="F316" i="2" s="1"/>
  <c r="F355" i="2" s="1"/>
  <c r="F394" i="2" s="1"/>
  <c r="F433" i="2" s="1"/>
  <c r="F472" i="2" s="1"/>
  <c r="F511" i="2" s="1"/>
  <c r="F550" i="2" s="1"/>
  <c r="F589" i="2" s="1"/>
  <c r="F628" i="2" s="1"/>
  <c r="F667" i="2" s="1"/>
  <c r="E277" i="2"/>
  <c r="B277" i="2" s="1"/>
  <c r="D277" i="2"/>
  <c r="C277" i="2"/>
  <c r="A277" i="2"/>
  <c r="H276" i="2"/>
  <c r="H315" i="2" s="1"/>
  <c r="H354" i="2" s="1"/>
  <c r="H393" i="2" s="1"/>
  <c r="H432" i="2" s="1"/>
  <c r="H471" i="2" s="1"/>
  <c r="H510" i="2" s="1"/>
  <c r="H549" i="2" s="1"/>
  <c r="H588" i="2" s="1"/>
  <c r="H627" i="2" s="1"/>
  <c r="H666" i="2" s="1"/>
  <c r="H705" i="2" s="1"/>
  <c r="G276" i="2"/>
  <c r="G315" i="2" s="1"/>
  <c r="G354" i="2" s="1"/>
  <c r="G393" i="2" s="1"/>
  <c r="G432" i="2" s="1"/>
  <c r="G471" i="2" s="1"/>
  <c r="G510" i="2" s="1"/>
  <c r="G549" i="2" s="1"/>
  <c r="G588" i="2" s="1"/>
  <c r="G627" i="2" s="1"/>
  <c r="G666" i="2" s="1"/>
  <c r="G705" i="2" s="1"/>
  <c r="F276" i="2"/>
  <c r="F315" i="2" s="1"/>
  <c r="F354" i="2" s="1"/>
  <c r="F393" i="2" s="1"/>
  <c r="F432" i="2" s="1"/>
  <c r="F471" i="2" s="1"/>
  <c r="F510" i="2" s="1"/>
  <c r="F549" i="2" s="1"/>
  <c r="F588" i="2" s="1"/>
  <c r="F627" i="2" s="1"/>
  <c r="F666" i="2" s="1"/>
  <c r="F705" i="2" s="1"/>
  <c r="E276" i="2"/>
  <c r="B276" i="2" s="1"/>
  <c r="D276" i="2"/>
  <c r="C276" i="2"/>
  <c r="A276" i="2"/>
  <c r="H275" i="2"/>
  <c r="H314" i="2" s="1"/>
  <c r="H353" i="2" s="1"/>
  <c r="H392" i="2" s="1"/>
  <c r="H431" i="2" s="1"/>
  <c r="H470" i="2" s="1"/>
  <c r="H509" i="2" s="1"/>
  <c r="H548" i="2" s="1"/>
  <c r="H587" i="2" s="1"/>
  <c r="H626" i="2" s="1"/>
  <c r="H665" i="2" s="1"/>
  <c r="H704" i="2" s="1"/>
  <c r="G275" i="2"/>
  <c r="G314" i="2" s="1"/>
  <c r="G353" i="2" s="1"/>
  <c r="G392" i="2" s="1"/>
  <c r="G431" i="2" s="1"/>
  <c r="G470" i="2" s="1"/>
  <c r="G509" i="2" s="1"/>
  <c r="G548" i="2" s="1"/>
  <c r="G587" i="2" s="1"/>
  <c r="G626" i="2" s="1"/>
  <c r="G665" i="2" s="1"/>
  <c r="G704" i="2" s="1"/>
  <c r="F275" i="2"/>
  <c r="F314" i="2" s="1"/>
  <c r="F353" i="2" s="1"/>
  <c r="F392" i="2" s="1"/>
  <c r="F431" i="2" s="1"/>
  <c r="F470" i="2" s="1"/>
  <c r="F509" i="2" s="1"/>
  <c r="F548" i="2" s="1"/>
  <c r="F587" i="2" s="1"/>
  <c r="F626" i="2" s="1"/>
  <c r="F665" i="2" s="1"/>
  <c r="F704" i="2" s="1"/>
  <c r="E275" i="2"/>
  <c r="B275" i="2" s="1"/>
  <c r="D275" i="2"/>
  <c r="C275" i="2"/>
  <c r="A275" i="2"/>
  <c r="H274" i="2"/>
  <c r="H313" i="2" s="1"/>
  <c r="H352" i="2" s="1"/>
  <c r="H391" i="2" s="1"/>
  <c r="H430" i="2" s="1"/>
  <c r="H469" i="2" s="1"/>
  <c r="H508" i="2" s="1"/>
  <c r="H547" i="2" s="1"/>
  <c r="H586" i="2" s="1"/>
  <c r="H625" i="2" s="1"/>
  <c r="H664" i="2" s="1"/>
  <c r="H703" i="2" s="1"/>
  <c r="G274" i="2"/>
  <c r="G313" i="2" s="1"/>
  <c r="G352" i="2" s="1"/>
  <c r="G391" i="2" s="1"/>
  <c r="G430" i="2" s="1"/>
  <c r="G469" i="2" s="1"/>
  <c r="G508" i="2" s="1"/>
  <c r="G547" i="2" s="1"/>
  <c r="G586" i="2" s="1"/>
  <c r="G625" i="2" s="1"/>
  <c r="G664" i="2" s="1"/>
  <c r="G703" i="2" s="1"/>
  <c r="F274" i="2"/>
  <c r="F313" i="2" s="1"/>
  <c r="F352" i="2" s="1"/>
  <c r="F391" i="2" s="1"/>
  <c r="F430" i="2" s="1"/>
  <c r="F469" i="2" s="1"/>
  <c r="F508" i="2" s="1"/>
  <c r="F547" i="2" s="1"/>
  <c r="F586" i="2" s="1"/>
  <c r="F625" i="2" s="1"/>
  <c r="F664" i="2" s="1"/>
  <c r="F703" i="2" s="1"/>
  <c r="E274" i="2"/>
  <c r="B274" i="2" s="1"/>
  <c r="D274" i="2"/>
  <c r="C274" i="2"/>
  <c r="A274" i="2"/>
  <c r="H273" i="2"/>
  <c r="H312" i="2" s="1"/>
  <c r="H351" i="2" s="1"/>
  <c r="H390" i="2" s="1"/>
  <c r="H429" i="2" s="1"/>
  <c r="H468" i="2" s="1"/>
  <c r="H507" i="2" s="1"/>
  <c r="H546" i="2" s="1"/>
  <c r="H585" i="2" s="1"/>
  <c r="H624" i="2" s="1"/>
  <c r="H663" i="2" s="1"/>
  <c r="H702" i="2" s="1"/>
  <c r="G273" i="2"/>
  <c r="G312" i="2" s="1"/>
  <c r="G351" i="2" s="1"/>
  <c r="G390" i="2" s="1"/>
  <c r="G429" i="2" s="1"/>
  <c r="G468" i="2" s="1"/>
  <c r="G507" i="2" s="1"/>
  <c r="G546" i="2" s="1"/>
  <c r="G585" i="2" s="1"/>
  <c r="G624" i="2" s="1"/>
  <c r="G663" i="2" s="1"/>
  <c r="G702" i="2" s="1"/>
  <c r="F273" i="2"/>
  <c r="F312" i="2" s="1"/>
  <c r="F351" i="2" s="1"/>
  <c r="F390" i="2" s="1"/>
  <c r="F429" i="2" s="1"/>
  <c r="F468" i="2" s="1"/>
  <c r="F507" i="2" s="1"/>
  <c r="F546" i="2" s="1"/>
  <c r="F585" i="2" s="1"/>
  <c r="F624" i="2" s="1"/>
  <c r="F663" i="2" s="1"/>
  <c r="F702" i="2" s="1"/>
  <c r="E273" i="2"/>
  <c r="B273" i="2" s="1"/>
  <c r="D273" i="2"/>
  <c r="C273" i="2"/>
  <c r="A273" i="2"/>
  <c r="H226" i="2"/>
  <c r="H265" i="2" s="1"/>
  <c r="H222" i="2"/>
  <c r="H261" i="2" s="1"/>
  <c r="H218" i="2"/>
  <c r="H257" i="2" s="1"/>
  <c r="H204" i="2"/>
  <c r="H243" i="2" s="1"/>
  <c r="G104" i="2"/>
  <c r="G143" i="2" s="1"/>
  <c r="G182" i="2" s="1"/>
  <c r="G221" i="2" s="1"/>
  <c r="G260" i="2" s="1"/>
  <c r="G102" i="2"/>
  <c r="G141" i="2" s="1"/>
  <c r="G180" i="2" s="1"/>
  <c r="G219" i="2" s="1"/>
  <c r="G258" i="2" s="1"/>
  <c r="H94" i="2"/>
  <c r="H133" i="2" s="1"/>
  <c r="H172" i="2" s="1"/>
  <c r="H211" i="2" s="1"/>
  <c r="H250" i="2" s="1"/>
  <c r="G94" i="2"/>
  <c r="G133" i="2" s="1"/>
  <c r="G172" i="2" s="1"/>
  <c r="G211" i="2" s="1"/>
  <c r="G250" i="2" s="1"/>
  <c r="F94" i="2"/>
  <c r="F133" i="2" s="1"/>
  <c r="F172" i="2" s="1"/>
  <c r="F211" i="2" s="1"/>
  <c r="F250" i="2" s="1"/>
  <c r="E94" i="2"/>
  <c r="H93" i="2"/>
  <c r="H132" i="2" s="1"/>
  <c r="H171" i="2" s="1"/>
  <c r="H210" i="2" s="1"/>
  <c r="H249" i="2" s="1"/>
  <c r="G93" i="2"/>
  <c r="G132" i="2" s="1"/>
  <c r="G171" i="2" s="1"/>
  <c r="G210" i="2" s="1"/>
  <c r="G249" i="2" s="1"/>
  <c r="F93" i="2"/>
  <c r="F132" i="2" s="1"/>
  <c r="F171" i="2" s="1"/>
  <c r="F210" i="2" s="1"/>
  <c r="F249" i="2" s="1"/>
  <c r="E93" i="2"/>
  <c r="A93" i="2"/>
  <c r="H92" i="2"/>
  <c r="H131" i="2" s="1"/>
  <c r="H170" i="2" s="1"/>
  <c r="H209" i="2" s="1"/>
  <c r="H248" i="2" s="1"/>
  <c r="G92" i="2"/>
  <c r="G131" i="2" s="1"/>
  <c r="G170" i="2" s="1"/>
  <c r="G209" i="2" s="1"/>
  <c r="G248" i="2" s="1"/>
  <c r="F92" i="2"/>
  <c r="F131" i="2" s="1"/>
  <c r="F170" i="2" s="1"/>
  <c r="F209" i="2" s="1"/>
  <c r="F248" i="2" s="1"/>
  <c r="E92" i="2"/>
  <c r="A92" i="2" s="1"/>
  <c r="H91" i="2"/>
  <c r="H130" i="2" s="1"/>
  <c r="H169" i="2" s="1"/>
  <c r="H208" i="2" s="1"/>
  <c r="H247" i="2" s="1"/>
  <c r="G91" i="2"/>
  <c r="G130" i="2" s="1"/>
  <c r="G169" i="2" s="1"/>
  <c r="G208" i="2" s="1"/>
  <c r="G247" i="2" s="1"/>
  <c r="F91" i="2"/>
  <c r="F130" i="2" s="1"/>
  <c r="F169" i="2" s="1"/>
  <c r="F208" i="2" s="1"/>
  <c r="F247" i="2" s="1"/>
  <c r="E91" i="2"/>
  <c r="A91" i="2"/>
  <c r="H90" i="2"/>
  <c r="H129" i="2" s="1"/>
  <c r="H168" i="2" s="1"/>
  <c r="H207" i="2" s="1"/>
  <c r="H246" i="2" s="1"/>
  <c r="G90" i="2"/>
  <c r="G129" i="2" s="1"/>
  <c r="G168" i="2" s="1"/>
  <c r="G207" i="2" s="1"/>
  <c r="G246" i="2" s="1"/>
  <c r="F90" i="2"/>
  <c r="F129" i="2" s="1"/>
  <c r="F168" i="2" s="1"/>
  <c r="F207" i="2" s="1"/>
  <c r="F246" i="2" s="1"/>
  <c r="E90" i="2"/>
  <c r="H89" i="2"/>
  <c r="H128" i="2" s="1"/>
  <c r="H167" i="2" s="1"/>
  <c r="H206" i="2" s="1"/>
  <c r="H245" i="2" s="1"/>
  <c r="G89" i="2"/>
  <c r="G128" i="2" s="1"/>
  <c r="G167" i="2" s="1"/>
  <c r="G206" i="2" s="1"/>
  <c r="G245" i="2" s="1"/>
  <c r="F89" i="2"/>
  <c r="F128" i="2" s="1"/>
  <c r="F167" i="2" s="1"/>
  <c r="F206" i="2" s="1"/>
  <c r="F245" i="2" s="1"/>
  <c r="E89" i="2"/>
  <c r="A89" i="2"/>
  <c r="H88" i="2"/>
  <c r="H127" i="2" s="1"/>
  <c r="H166" i="2" s="1"/>
  <c r="H205" i="2" s="1"/>
  <c r="H244" i="2" s="1"/>
  <c r="G88" i="2"/>
  <c r="G127" i="2" s="1"/>
  <c r="G166" i="2" s="1"/>
  <c r="G205" i="2" s="1"/>
  <c r="G244" i="2" s="1"/>
  <c r="F88" i="2"/>
  <c r="F127" i="2" s="1"/>
  <c r="F166" i="2" s="1"/>
  <c r="F205" i="2" s="1"/>
  <c r="F244" i="2" s="1"/>
  <c r="E88" i="2"/>
  <c r="A88" i="2" s="1"/>
  <c r="H87" i="2"/>
  <c r="H126" i="2" s="1"/>
  <c r="H165" i="2" s="1"/>
  <c r="G87" i="2"/>
  <c r="G126" i="2" s="1"/>
  <c r="G165" i="2" s="1"/>
  <c r="G204" i="2" s="1"/>
  <c r="G243" i="2" s="1"/>
  <c r="F87" i="2"/>
  <c r="F126" i="2" s="1"/>
  <c r="F165" i="2" s="1"/>
  <c r="F204" i="2" s="1"/>
  <c r="F243" i="2" s="1"/>
  <c r="E87" i="2"/>
  <c r="A87" i="2"/>
  <c r="H86" i="2"/>
  <c r="H125" i="2" s="1"/>
  <c r="H164" i="2" s="1"/>
  <c r="H203" i="2" s="1"/>
  <c r="H242" i="2" s="1"/>
  <c r="G86" i="2"/>
  <c r="G125" i="2" s="1"/>
  <c r="G164" i="2" s="1"/>
  <c r="G203" i="2" s="1"/>
  <c r="G242" i="2" s="1"/>
  <c r="F86" i="2"/>
  <c r="F125" i="2" s="1"/>
  <c r="F164" i="2" s="1"/>
  <c r="F203" i="2" s="1"/>
  <c r="F242" i="2" s="1"/>
  <c r="E86" i="2"/>
  <c r="H85" i="2"/>
  <c r="H124" i="2" s="1"/>
  <c r="H163" i="2" s="1"/>
  <c r="H202" i="2" s="1"/>
  <c r="H241" i="2" s="1"/>
  <c r="G85" i="2"/>
  <c r="G124" i="2" s="1"/>
  <c r="G163" i="2" s="1"/>
  <c r="G202" i="2" s="1"/>
  <c r="G241" i="2" s="1"/>
  <c r="F85" i="2"/>
  <c r="F124" i="2" s="1"/>
  <c r="F163" i="2" s="1"/>
  <c r="F202" i="2" s="1"/>
  <c r="F241" i="2" s="1"/>
  <c r="E85" i="2"/>
  <c r="A85" i="2"/>
  <c r="H84" i="2"/>
  <c r="H123" i="2" s="1"/>
  <c r="H162" i="2" s="1"/>
  <c r="H201" i="2" s="1"/>
  <c r="H240" i="2" s="1"/>
  <c r="G84" i="2"/>
  <c r="G123" i="2" s="1"/>
  <c r="G162" i="2" s="1"/>
  <c r="G201" i="2" s="1"/>
  <c r="G240" i="2" s="1"/>
  <c r="F84" i="2"/>
  <c r="F123" i="2" s="1"/>
  <c r="F162" i="2" s="1"/>
  <c r="F201" i="2" s="1"/>
  <c r="F240" i="2" s="1"/>
  <c r="E84" i="2"/>
  <c r="A84" i="2" s="1"/>
  <c r="H83" i="2"/>
  <c r="H122" i="2" s="1"/>
  <c r="H161" i="2" s="1"/>
  <c r="H200" i="2" s="1"/>
  <c r="H239" i="2" s="1"/>
  <c r="G83" i="2"/>
  <c r="G122" i="2" s="1"/>
  <c r="G161" i="2" s="1"/>
  <c r="G200" i="2" s="1"/>
  <c r="G239" i="2" s="1"/>
  <c r="F83" i="2"/>
  <c r="F122" i="2" s="1"/>
  <c r="F161" i="2" s="1"/>
  <c r="F200" i="2" s="1"/>
  <c r="F239" i="2" s="1"/>
  <c r="E83" i="2"/>
  <c r="A83" i="2"/>
  <c r="H82" i="2"/>
  <c r="H121" i="2" s="1"/>
  <c r="H160" i="2" s="1"/>
  <c r="H199" i="2" s="1"/>
  <c r="H238" i="2" s="1"/>
  <c r="G82" i="2"/>
  <c r="G121" i="2" s="1"/>
  <c r="G160" i="2" s="1"/>
  <c r="G199" i="2" s="1"/>
  <c r="G238" i="2" s="1"/>
  <c r="F82" i="2"/>
  <c r="F121" i="2" s="1"/>
  <c r="F160" i="2" s="1"/>
  <c r="F199" i="2" s="1"/>
  <c r="F238" i="2" s="1"/>
  <c r="E82" i="2"/>
  <c r="H81" i="2"/>
  <c r="H120" i="2" s="1"/>
  <c r="H159" i="2" s="1"/>
  <c r="H198" i="2" s="1"/>
  <c r="H237" i="2" s="1"/>
  <c r="G81" i="2"/>
  <c r="G120" i="2" s="1"/>
  <c r="G159" i="2" s="1"/>
  <c r="G198" i="2" s="1"/>
  <c r="G237" i="2" s="1"/>
  <c r="F81" i="2"/>
  <c r="F120" i="2" s="1"/>
  <c r="F159" i="2" s="1"/>
  <c r="F198" i="2" s="1"/>
  <c r="F237" i="2" s="1"/>
  <c r="E81" i="2"/>
  <c r="A81" i="2"/>
  <c r="H80" i="2"/>
  <c r="H119" i="2" s="1"/>
  <c r="H158" i="2" s="1"/>
  <c r="H197" i="2" s="1"/>
  <c r="H236" i="2" s="1"/>
  <c r="G80" i="2"/>
  <c r="G119" i="2" s="1"/>
  <c r="G158" i="2" s="1"/>
  <c r="G197" i="2" s="1"/>
  <c r="G236" i="2" s="1"/>
  <c r="F80" i="2"/>
  <c r="F119" i="2" s="1"/>
  <c r="F158" i="2" s="1"/>
  <c r="F197" i="2" s="1"/>
  <c r="F236" i="2" s="1"/>
  <c r="E80" i="2"/>
  <c r="A80" i="2" s="1"/>
  <c r="H79" i="2"/>
  <c r="H118" i="2" s="1"/>
  <c r="H157" i="2" s="1"/>
  <c r="H196" i="2" s="1"/>
  <c r="H235" i="2" s="1"/>
  <c r="G79" i="2"/>
  <c r="G118" i="2" s="1"/>
  <c r="G157" i="2" s="1"/>
  <c r="G196" i="2" s="1"/>
  <c r="G235" i="2" s="1"/>
  <c r="F79" i="2"/>
  <c r="F118" i="2" s="1"/>
  <c r="F157" i="2" s="1"/>
  <c r="F196" i="2" s="1"/>
  <c r="F235" i="2" s="1"/>
  <c r="E79" i="2"/>
  <c r="A79" i="2"/>
  <c r="H78" i="2"/>
  <c r="H117" i="2" s="1"/>
  <c r="H156" i="2" s="1"/>
  <c r="H195" i="2" s="1"/>
  <c r="H234" i="2" s="1"/>
  <c r="G78" i="2"/>
  <c r="G117" i="2" s="1"/>
  <c r="G156" i="2" s="1"/>
  <c r="G195" i="2" s="1"/>
  <c r="G234" i="2" s="1"/>
  <c r="F78" i="2"/>
  <c r="F117" i="2" s="1"/>
  <c r="F156" i="2" s="1"/>
  <c r="F195" i="2" s="1"/>
  <c r="F234" i="2" s="1"/>
  <c r="E78" i="2"/>
  <c r="H77" i="2"/>
  <c r="H116" i="2" s="1"/>
  <c r="H155" i="2" s="1"/>
  <c r="H194" i="2" s="1"/>
  <c r="H233" i="2" s="1"/>
  <c r="H272" i="2" s="1"/>
  <c r="G77" i="2"/>
  <c r="G116" i="2" s="1"/>
  <c r="G155" i="2" s="1"/>
  <c r="G194" i="2" s="1"/>
  <c r="G233" i="2" s="1"/>
  <c r="G272" i="2" s="1"/>
  <c r="F77" i="2"/>
  <c r="F116" i="2" s="1"/>
  <c r="F155" i="2" s="1"/>
  <c r="F194" i="2" s="1"/>
  <c r="F233" i="2" s="1"/>
  <c r="F272" i="2" s="1"/>
  <c r="E77" i="2"/>
  <c r="A77" i="2"/>
  <c r="H76" i="2"/>
  <c r="H115" i="2" s="1"/>
  <c r="H154" i="2" s="1"/>
  <c r="H193" i="2" s="1"/>
  <c r="H232" i="2" s="1"/>
  <c r="H271" i="2" s="1"/>
  <c r="G76" i="2"/>
  <c r="G115" i="2" s="1"/>
  <c r="G154" i="2" s="1"/>
  <c r="G193" i="2" s="1"/>
  <c r="G232" i="2" s="1"/>
  <c r="G271" i="2" s="1"/>
  <c r="F76" i="2"/>
  <c r="F115" i="2" s="1"/>
  <c r="F154" i="2" s="1"/>
  <c r="F193" i="2" s="1"/>
  <c r="F232" i="2" s="1"/>
  <c r="F271" i="2" s="1"/>
  <c r="E76" i="2"/>
  <c r="A76" i="2" s="1"/>
  <c r="H75" i="2"/>
  <c r="H114" i="2" s="1"/>
  <c r="H153" i="2" s="1"/>
  <c r="H192" i="2" s="1"/>
  <c r="H231" i="2" s="1"/>
  <c r="H270" i="2" s="1"/>
  <c r="G75" i="2"/>
  <c r="G114" i="2" s="1"/>
  <c r="G153" i="2" s="1"/>
  <c r="G192" i="2" s="1"/>
  <c r="G231" i="2" s="1"/>
  <c r="G270" i="2" s="1"/>
  <c r="F75" i="2"/>
  <c r="F114" i="2" s="1"/>
  <c r="F153" i="2" s="1"/>
  <c r="F192" i="2" s="1"/>
  <c r="F231" i="2" s="1"/>
  <c r="F270" i="2" s="1"/>
  <c r="E75" i="2"/>
  <c r="A75" i="2"/>
  <c r="H74" i="2"/>
  <c r="H113" i="2" s="1"/>
  <c r="H152" i="2" s="1"/>
  <c r="H191" i="2" s="1"/>
  <c r="H230" i="2" s="1"/>
  <c r="H269" i="2" s="1"/>
  <c r="G74" i="2"/>
  <c r="G113" i="2" s="1"/>
  <c r="G152" i="2" s="1"/>
  <c r="G191" i="2" s="1"/>
  <c r="G230" i="2" s="1"/>
  <c r="G269" i="2" s="1"/>
  <c r="F74" i="2"/>
  <c r="F113" i="2" s="1"/>
  <c r="F152" i="2" s="1"/>
  <c r="F191" i="2" s="1"/>
  <c r="F230" i="2" s="1"/>
  <c r="F269" i="2" s="1"/>
  <c r="E74" i="2"/>
  <c r="H73" i="2"/>
  <c r="H112" i="2" s="1"/>
  <c r="H151" i="2" s="1"/>
  <c r="H190" i="2" s="1"/>
  <c r="H229" i="2" s="1"/>
  <c r="H268" i="2" s="1"/>
  <c r="G73" i="2"/>
  <c r="G112" i="2" s="1"/>
  <c r="G151" i="2" s="1"/>
  <c r="G190" i="2" s="1"/>
  <c r="G229" i="2" s="1"/>
  <c r="G268" i="2" s="1"/>
  <c r="F73" i="2"/>
  <c r="F112" i="2" s="1"/>
  <c r="F151" i="2" s="1"/>
  <c r="F190" i="2" s="1"/>
  <c r="F229" i="2" s="1"/>
  <c r="F268" i="2" s="1"/>
  <c r="E73" i="2"/>
  <c r="A73" i="2"/>
  <c r="H72" i="2"/>
  <c r="H111" i="2" s="1"/>
  <c r="H150" i="2" s="1"/>
  <c r="H189" i="2" s="1"/>
  <c r="H228" i="2" s="1"/>
  <c r="H267" i="2" s="1"/>
  <c r="G72" i="2"/>
  <c r="G111" i="2" s="1"/>
  <c r="G150" i="2" s="1"/>
  <c r="G189" i="2" s="1"/>
  <c r="G228" i="2" s="1"/>
  <c r="G267" i="2" s="1"/>
  <c r="F72" i="2"/>
  <c r="F111" i="2" s="1"/>
  <c r="F150" i="2" s="1"/>
  <c r="F189" i="2" s="1"/>
  <c r="F228" i="2" s="1"/>
  <c r="F267" i="2" s="1"/>
  <c r="E72" i="2"/>
  <c r="A72" i="2" s="1"/>
  <c r="H71" i="2"/>
  <c r="H110" i="2" s="1"/>
  <c r="H149" i="2" s="1"/>
  <c r="H188" i="2" s="1"/>
  <c r="H227" i="2" s="1"/>
  <c r="H266" i="2" s="1"/>
  <c r="G71" i="2"/>
  <c r="G110" i="2" s="1"/>
  <c r="G149" i="2" s="1"/>
  <c r="G188" i="2" s="1"/>
  <c r="G227" i="2" s="1"/>
  <c r="G266" i="2" s="1"/>
  <c r="F71" i="2"/>
  <c r="F110" i="2" s="1"/>
  <c r="F149" i="2" s="1"/>
  <c r="F188" i="2" s="1"/>
  <c r="F227" i="2" s="1"/>
  <c r="F266" i="2" s="1"/>
  <c r="E71" i="2"/>
  <c r="A71" i="2"/>
  <c r="H70" i="2"/>
  <c r="H109" i="2" s="1"/>
  <c r="H148" i="2" s="1"/>
  <c r="H187" i="2" s="1"/>
  <c r="G70" i="2"/>
  <c r="G109" i="2" s="1"/>
  <c r="G148" i="2" s="1"/>
  <c r="G187" i="2" s="1"/>
  <c r="G226" i="2" s="1"/>
  <c r="G265" i="2" s="1"/>
  <c r="F70" i="2"/>
  <c r="F109" i="2" s="1"/>
  <c r="F148" i="2" s="1"/>
  <c r="F187" i="2" s="1"/>
  <c r="F226" i="2" s="1"/>
  <c r="F265" i="2" s="1"/>
  <c r="E70" i="2"/>
  <c r="H69" i="2"/>
  <c r="H108" i="2" s="1"/>
  <c r="H147" i="2" s="1"/>
  <c r="H186" i="2" s="1"/>
  <c r="H225" i="2" s="1"/>
  <c r="H264" i="2" s="1"/>
  <c r="G69" i="2"/>
  <c r="G108" i="2" s="1"/>
  <c r="G147" i="2" s="1"/>
  <c r="G186" i="2" s="1"/>
  <c r="G225" i="2" s="1"/>
  <c r="G264" i="2" s="1"/>
  <c r="F69" i="2"/>
  <c r="F108" i="2" s="1"/>
  <c r="F147" i="2" s="1"/>
  <c r="F186" i="2" s="1"/>
  <c r="F225" i="2" s="1"/>
  <c r="F264" i="2" s="1"/>
  <c r="E69" i="2"/>
  <c r="A69" i="2"/>
  <c r="H68" i="2"/>
  <c r="H107" i="2" s="1"/>
  <c r="H146" i="2" s="1"/>
  <c r="H185" i="2" s="1"/>
  <c r="H224" i="2" s="1"/>
  <c r="H263" i="2" s="1"/>
  <c r="G68" i="2"/>
  <c r="G107" i="2" s="1"/>
  <c r="G146" i="2" s="1"/>
  <c r="G185" i="2" s="1"/>
  <c r="G224" i="2" s="1"/>
  <c r="G263" i="2" s="1"/>
  <c r="F68" i="2"/>
  <c r="F107" i="2" s="1"/>
  <c r="F146" i="2" s="1"/>
  <c r="F185" i="2" s="1"/>
  <c r="F224" i="2" s="1"/>
  <c r="F263" i="2" s="1"/>
  <c r="E68" i="2"/>
  <c r="A68" i="2" s="1"/>
  <c r="H67" i="2"/>
  <c r="H106" i="2" s="1"/>
  <c r="H145" i="2" s="1"/>
  <c r="H184" i="2" s="1"/>
  <c r="H223" i="2" s="1"/>
  <c r="H262" i="2" s="1"/>
  <c r="G67" i="2"/>
  <c r="G106" i="2" s="1"/>
  <c r="G145" i="2" s="1"/>
  <c r="G184" i="2" s="1"/>
  <c r="G223" i="2" s="1"/>
  <c r="G262" i="2" s="1"/>
  <c r="F67" i="2"/>
  <c r="F106" i="2" s="1"/>
  <c r="F145" i="2" s="1"/>
  <c r="F184" i="2" s="1"/>
  <c r="F223" i="2" s="1"/>
  <c r="F262" i="2" s="1"/>
  <c r="E67" i="2"/>
  <c r="A67" i="2"/>
  <c r="H66" i="2"/>
  <c r="H105" i="2" s="1"/>
  <c r="H144" i="2" s="1"/>
  <c r="H183" i="2" s="1"/>
  <c r="G66" i="2"/>
  <c r="G105" i="2" s="1"/>
  <c r="G144" i="2" s="1"/>
  <c r="G183" i="2" s="1"/>
  <c r="G222" i="2" s="1"/>
  <c r="G261" i="2" s="1"/>
  <c r="F66" i="2"/>
  <c r="F105" i="2" s="1"/>
  <c r="F144" i="2" s="1"/>
  <c r="F183" i="2" s="1"/>
  <c r="F222" i="2" s="1"/>
  <c r="F261" i="2" s="1"/>
  <c r="E66" i="2"/>
  <c r="H65" i="2"/>
  <c r="H104" i="2" s="1"/>
  <c r="H143" i="2" s="1"/>
  <c r="H182" i="2" s="1"/>
  <c r="H221" i="2" s="1"/>
  <c r="H260" i="2" s="1"/>
  <c r="G65" i="2"/>
  <c r="F65" i="2"/>
  <c r="F104" i="2" s="1"/>
  <c r="F143" i="2" s="1"/>
  <c r="F182" i="2" s="1"/>
  <c r="F221" i="2" s="1"/>
  <c r="F260" i="2" s="1"/>
  <c r="E65" i="2"/>
  <c r="A65" i="2"/>
  <c r="H64" i="2"/>
  <c r="H103" i="2" s="1"/>
  <c r="H142" i="2" s="1"/>
  <c r="H181" i="2" s="1"/>
  <c r="H220" i="2" s="1"/>
  <c r="H259" i="2" s="1"/>
  <c r="G64" i="2"/>
  <c r="G103" i="2" s="1"/>
  <c r="G142" i="2" s="1"/>
  <c r="G181" i="2" s="1"/>
  <c r="G220" i="2" s="1"/>
  <c r="G259" i="2" s="1"/>
  <c r="F64" i="2"/>
  <c r="F103" i="2" s="1"/>
  <c r="F142" i="2" s="1"/>
  <c r="F181" i="2" s="1"/>
  <c r="F220" i="2" s="1"/>
  <c r="F259" i="2" s="1"/>
  <c r="E64" i="2"/>
  <c r="A64" i="2" s="1"/>
  <c r="H63" i="2"/>
  <c r="H102" i="2" s="1"/>
  <c r="H141" i="2" s="1"/>
  <c r="H180" i="2" s="1"/>
  <c r="H219" i="2" s="1"/>
  <c r="H258" i="2" s="1"/>
  <c r="G63" i="2"/>
  <c r="F63" i="2"/>
  <c r="F102" i="2" s="1"/>
  <c r="F141" i="2" s="1"/>
  <c r="F180" i="2" s="1"/>
  <c r="F219" i="2" s="1"/>
  <c r="F258" i="2" s="1"/>
  <c r="E63" i="2"/>
  <c r="A63" i="2"/>
  <c r="H62" i="2"/>
  <c r="H101" i="2" s="1"/>
  <c r="H140" i="2" s="1"/>
  <c r="H179" i="2" s="1"/>
  <c r="G62" i="2"/>
  <c r="G101" i="2" s="1"/>
  <c r="G140" i="2" s="1"/>
  <c r="G179" i="2" s="1"/>
  <c r="G218" i="2" s="1"/>
  <c r="G257" i="2" s="1"/>
  <c r="F62" i="2"/>
  <c r="F101" i="2" s="1"/>
  <c r="F140" i="2" s="1"/>
  <c r="F179" i="2" s="1"/>
  <c r="F218" i="2" s="1"/>
  <c r="F257" i="2" s="1"/>
  <c r="E62" i="2"/>
  <c r="H61" i="2"/>
  <c r="H100" i="2" s="1"/>
  <c r="H139" i="2" s="1"/>
  <c r="H178" i="2" s="1"/>
  <c r="H217" i="2" s="1"/>
  <c r="H256" i="2" s="1"/>
  <c r="G61" i="2"/>
  <c r="G100" i="2" s="1"/>
  <c r="G139" i="2" s="1"/>
  <c r="G178" i="2" s="1"/>
  <c r="G217" i="2" s="1"/>
  <c r="G256" i="2" s="1"/>
  <c r="F61" i="2"/>
  <c r="F100" i="2" s="1"/>
  <c r="F139" i="2" s="1"/>
  <c r="F178" i="2" s="1"/>
  <c r="F217" i="2" s="1"/>
  <c r="F256" i="2" s="1"/>
  <c r="E61" i="2"/>
  <c r="A61" i="2"/>
  <c r="H60" i="2"/>
  <c r="H99" i="2" s="1"/>
  <c r="H138" i="2" s="1"/>
  <c r="H177" i="2" s="1"/>
  <c r="H216" i="2" s="1"/>
  <c r="H255" i="2" s="1"/>
  <c r="G60" i="2"/>
  <c r="G99" i="2" s="1"/>
  <c r="G138" i="2" s="1"/>
  <c r="G177" i="2" s="1"/>
  <c r="G216" i="2" s="1"/>
  <c r="G255" i="2" s="1"/>
  <c r="F60" i="2"/>
  <c r="F99" i="2" s="1"/>
  <c r="F138" i="2" s="1"/>
  <c r="F177" i="2" s="1"/>
  <c r="F216" i="2" s="1"/>
  <c r="F255" i="2" s="1"/>
  <c r="E60" i="2"/>
  <c r="E99" i="2" s="1"/>
  <c r="H59" i="2"/>
  <c r="H98" i="2" s="1"/>
  <c r="H137" i="2" s="1"/>
  <c r="H176" i="2" s="1"/>
  <c r="H215" i="2" s="1"/>
  <c r="H254" i="2" s="1"/>
  <c r="G59" i="2"/>
  <c r="G98" i="2" s="1"/>
  <c r="G137" i="2" s="1"/>
  <c r="G176" i="2" s="1"/>
  <c r="G215" i="2" s="1"/>
  <c r="G254" i="2" s="1"/>
  <c r="F59" i="2"/>
  <c r="F98" i="2" s="1"/>
  <c r="F137" i="2" s="1"/>
  <c r="F176" i="2" s="1"/>
  <c r="F215" i="2" s="1"/>
  <c r="F254" i="2" s="1"/>
  <c r="E59" i="2"/>
  <c r="A59" i="2"/>
  <c r="H58" i="2"/>
  <c r="H97" i="2" s="1"/>
  <c r="H136" i="2" s="1"/>
  <c r="H175" i="2" s="1"/>
  <c r="H214" i="2" s="1"/>
  <c r="H253" i="2" s="1"/>
  <c r="G58" i="2"/>
  <c r="G97" i="2" s="1"/>
  <c r="G136" i="2" s="1"/>
  <c r="G175" i="2" s="1"/>
  <c r="G214" i="2" s="1"/>
  <c r="G253" i="2" s="1"/>
  <c r="F58" i="2"/>
  <c r="F97" i="2" s="1"/>
  <c r="F136" i="2" s="1"/>
  <c r="F175" i="2" s="1"/>
  <c r="F214" i="2" s="1"/>
  <c r="F253" i="2" s="1"/>
  <c r="E58" i="2"/>
  <c r="E97" i="2" s="1"/>
  <c r="H57" i="2"/>
  <c r="H96" i="2" s="1"/>
  <c r="H135" i="2" s="1"/>
  <c r="H174" i="2" s="1"/>
  <c r="H213" i="2" s="1"/>
  <c r="H252" i="2" s="1"/>
  <c r="G57" i="2"/>
  <c r="G96" i="2" s="1"/>
  <c r="G135" i="2" s="1"/>
  <c r="G174" i="2" s="1"/>
  <c r="G213" i="2" s="1"/>
  <c r="G252" i="2" s="1"/>
  <c r="F57" i="2"/>
  <c r="F96" i="2" s="1"/>
  <c r="F135" i="2" s="1"/>
  <c r="F174" i="2" s="1"/>
  <c r="F213" i="2" s="1"/>
  <c r="F252" i="2" s="1"/>
  <c r="E57" i="2"/>
  <c r="A57" i="2"/>
  <c r="H56" i="2"/>
  <c r="H95" i="2" s="1"/>
  <c r="H134" i="2" s="1"/>
  <c r="H173" i="2" s="1"/>
  <c r="H212" i="2" s="1"/>
  <c r="H251" i="2" s="1"/>
  <c r="G56" i="2"/>
  <c r="G95" i="2" s="1"/>
  <c r="G134" i="2" s="1"/>
  <c r="G173" i="2" s="1"/>
  <c r="G212" i="2" s="1"/>
  <c r="G251" i="2" s="1"/>
  <c r="F56" i="2"/>
  <c r="F95" i="2" s="1"/>
  <c r="F134" i="2" s="1"/>
  <c r="F173" i="2" s="1"/>
  <c r="F212" i="2" s="1"/>
  <c r="F251" i="2" s="1"/>
  <c r="E56" i="2"/>
  <c r="E95" i="2" s="1"/>
  <c r="H55" i="2"/>
  <c r="G55" i="2"/>
  <c r="F55" i="2"/>
  <c r="E55" i="2"/>
  <c r="D55" i="2" s="1"/>
  <c r="H54" i="2"/>
  <c r="G54" i="2"/>
  <c r="F54" i="2"/>
  <c r="E54" i="2"/>
  <c r="D54" i="2" s="1"/>
  <c r="H53" i="2"/>
  <c r="G53" i="2"/>
  <c r="F53" i="2"/>
  <c r="E53" i="2"/>
  <c r="D53" i="2" s="1"/>
  <c r="H52" i="2"/>
  <c r="G52" i="2"/>
  <c r="F52" i="2"/>
  <c r="E52" i="2"/>
  <c r="D52" i="2" s="1"/>
  <c r="H51" i="2"/>
  <c r="G51" i="2"/>
  <c r="F51" i="2"/>
  <c r="E51" i="2"/>
  <c r="D51" i="2" s="1"/>
  <c r="H50" i="2"/>
  <c r="G50" i="2"/>
  <c r="F50" i="2"/>
  <c r="E50" i="2"/>
  <c r="D50" i="2" s="1"/>
  <c r="H49" i="2"/>
  <c r="G49" i="2"/>
  <c r="F49" i="2"/>
  <c r="E49" i="2"/>
  <c r="D49" i="2" s="1"/>
  <c r="H48" i="2"/>
  <c r="G48" i="2"/>
  <c r="F48" i="2"/>
  <c r="E48" i="2"/>
  <c r="D48" i="2" s="1"/>
  <c r="H47" i="2"/>
  <c r="G47" i="2"/>
  <c r="F47" i="2"/>
  <c r="E47" i="2"/>
  <c r="D47" i="2" s="1"/>
  <c r="H46" i="2"/>
  <c r="G46" i="2"/>
  <c r="F46" i="2"/>
  <c r="E46" i="2"/>
  <c r="D46" i="2" s="1"/>
  <c r="H45" i="2"/>
  <c r="G45" i="2"/>
  <c r="F45" i="2"/>
  <c r="E45" i="2"/>
  <c r="D45" i="2" s="1"/>
  <c r="H44" i="2"/>
  <c r="G44" i="2"/>
  <c r="F44" i="2"/>
  <c r="E44" i="2"/>
  <c r="D44" i="2" s="1"/>
  <c r="H43" i="2"/>
  <c r="G43" i="2"/>
  <c r="F43" i="2"/>
  <c r="E43" i="2"/>
  <c r="D43" i="2" s="1"/>
  <c r="H42" i="2"/>
  <c r="G42" i="2"/>
  <c r="F42" i="2"/>
  <c r="E42" i="2"/>
  <c r="D42" i="2" s="1"/>
  <c r="H41" i="2"/>
  <c r="G41" i="2"/>
  <c r="F41" i="2"/>
  <c r="E41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D41" i="2"/>
  <c r="C41" i="2"/>
  <c r="B41" i="2"/>
  <c r="A41" i="2"/>
  <c r="D40" i="2"/>
  <c r="C40" i="2"/>
  <c r="B40" i="2"/>
  <c r="A40" i="2"/>
  <c r="D39" i="2"/>
  <c r="C39" i="2"/>
  <c r="B39" i="2"/>
  <c r="A39" i="2"/>
  <c r="D38" i="2"/>
  <c r="C38" i="2"/>
  <c r="B38" i="2"/>
  <c r="A38" i="2"/>
  <c r="D37" i="2"/>
  <c r="C37" i="2"/>
  <c r="B37" i="2"/>
  <c r="A37" i="2"/>
  <c r="D36" i="2"/>
  <c r="C36" i="2"/>
  <c r="B36" i="2"/>
  <c r="A36" i="2"/>
  <c r="D35" i="2"/>
  <c r="C35" i="2"/>
  <c r="B35" i="2"/>
  <c r="A35" i="2"/>
  <c r="D34" i="2"/>
  <c r="C34" i="2"/>
  <c r="B34" i="2"/>
  <c r="A34" i="2"/>
  <c r="D33" i="2"/>
  <c r="C33" i="2"/>
  <c r="B33" i="2"/>
  <c r="A33" i="2"/>
  <c r="D32" i="2"/>
  <c r="C32" i="2"/>
  <c r="B32" i="2"/>
  <c r="A32" i="2"/>
  <c r="D31" i="2"/>
  <c r="C31" i="2"/>
  <c r="B31" i="2"/>
  <c r="A31" i="2"/>
  <c r="D30" i="2"/>
  <c r="C30" i="2"/>
  <c r="B30" i="2"/>
  <c r="A30" i="2"/>
  <c r="D29" i="2"/>
  <c r="C29" i="2"/>
  <c r="B29" i="2"/>
  <c r="A29" i="2"/>
  <c r="D28" i="2"/>
  <c r="C28" i="2"/>
  <c r="B28" i="2"/>
  <c r="A28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" i="2"/>
  <c r="C2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3" i="2"/>
  <c r="D2" i="2"/>
  <c r="D4" i="2"/>
  <c r="E745" i="2" l="1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389" i="2"/>
  <c r="D350" i="2"/>
  <c r="A350" i="2"/>
  <c r="C350" i="2"/>
  <c r="B350" i="2"/>
  <c r="A285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B333" i="2"/>
  <c r="E334" i="2"/>
  <c r="B335" i="2"/>
  <c r="E336" i="2"/>
  <c r="B337" i="2"/>
  <c r="E338" i="2"/>
  <c r="B339" i="2"/>
  <c r="E340" i="2"/>
  <c r="B341" i="2"/>
  <c r="E342" i="2"/>
  <c r="B343" i="2"/>
  <c r="E344" i="2"/>
  <c r="E346" i="2"/>
  <c r="E348" i="2"/>
  <c r="E372" i="2"/>
  <c r="E374" i="2"/>
  <c r="E376" i="2"/>
  <c r="E378" i="2"/>
  <c r="E380" i="2"/>
  <c r="E382" i="2"/>
  <c r="E384" i="2"/>
  <c r="D345" i="2"/>
  <c r="E386" i="2"/>
  <c r="D347" i="2"/>
  <c r="E388" i="2"/>
  <c r="D349" i="2"/>
  <c r="A333" i="2"/>
  <c r="A335" i="2"/>
  <c r="A337" i="2"/>
  <c r="A339" i="2"/>
  <c r="A341" i="2"/>
  <c r="A343" i="2"/>
  <c r="A345" i="2"/>
  <c r="A347" i="2"/>
  <c r="A349" i="2"/>
  <c r="C333" i="2"/>
  <c r="C335" i="2"/>
  <c r="C337" i="2"/>
  <c r="C339" i="2"/>
  <c r="C341" i="2"/>
  <c r="C343" i="2"/>
  <c r="C345" i="2"/>
  <c r="C347" i="2"/>
  <c r="C349" i="2"/>
  <c r="E138" i="2"/>
  <c r="D99" i="2"/>
  <c r="C99" i="2"/>
  <c r="B99" i="2"/>
  <c r="A99" i="2"/>
  <c r="E136" i="2"/>
  <c r="D97" i="2"/>
  <c r="C97" i="2"/>
  <c r="B97" i="2"/>
  <c r="A97" i="2"/>
  <c r="E134" i="2"/>
  <c r="D95" i="2"/>
  <c r="C95" i="2"/>
  <c r="B95" i="2"/>
  <c r="A95" i="2"/>
  <c r="D62" i="2"/>
  <c r="C62" i="2"/>
  <c r="B62" i="2"/>
  <c r="E125" i="2"/>
  <c r="D86" i="2"/>
  <c r="C86" i="2"/>
  <c r="B86" i="2"/>
  <c r="E129" i="2"/>
  <c r="D90" i="2"/>
  <c r="C90" i="2"/>
  <c r="B90" i="2"/>
  <c r="E133" i="2"/>
  <c r="D94" i="2"/>
  <c r="C94" i="2"/>
  <c r="B94" i="2"/>
  <c r="A56" i="2"/>
  <c r="D59" i="2"/>
  <c r="C59" i="2"/>
  <c r="B59" i="2"/>
  <c r="A60" i="2"/>
  <c r="D63" i="2"/>
  <c r="E102" i="2"/>
  <c r="C63" i="2"/>
  <c r="B63" i="2"/>
  <c r="E106" i="2"/>
  <c r="D67" i="2"/>
  <c r="C67" i="2"/>
  <c r="B67" i="2"/>
  <c r="E110" i="2"/>
  <c r="D71" i="2"/>
  <c r="C71" i="2"/>
  <c r="B71" i="2"/>
  <c r="E114" i="2"/>
  <c r="D75" i="2"/>
  <c r="C75" i="2"/>
  <c r="B75" i="2"/>
  <c r="E118" i="2"/>
  <c r="D79" i="2"/>
  <c r="C79" i="2"/>
  <c r="B79" i="2"/>
  <c r="E122" i="2"/>
  <c r="D83" i="2"/>
  <c r="C83" i="2"/>
  <c r="B83" i="2"/>
  <c r="E126" i="2"/>
  <c r="D87" i="2"/>
  <c r="C87" i="2"/>
  <c r="B87" i="2"/>
  <c r="E130" i="2"/>
  <c r="D91" i="2"/>
  <c r="C91" i="2"/>
  <c r="B91" i="2"/>
  <c r="E101" i="2"/>
  <c r="E109" i="2"/>
  <c r="D70" i="2"/>
  <c r="C70" i="2"/>
  <c r="B70" i="2"/>
  <c r="E113" i="2"/>
  <c r="D74" i="2"/>
  <c r="C74" i="2"/>
  <c r="B74" i="2"/>
  <c r="E117" i="2"/>
  <c r="D78" i="2"/>
  <c r="C78" i="2"/>
  <c r="B78" i="2"/>
  <c r="D56" i="2"/>
  <c r="C56" i="2"/>
  <c r="B56" i="2"/>
  <c r="D64" i="2"/>
  <c r="C64" i="2"/>
  <c r="B64" i="2"/>
  <c r="E103" i="2"/>
  <c r="E107" i="2"/>
  <c r="D68" i="2"/>
  <c r="C68" i="2"/>
  <c r="B68" i="2"/>
  <c r="E111" i="2"/>
  <c r="D72" i="2"/>
  <c r="C72" i="2"/>
  <c r="B72" i="2"/>
  <c r="E115" i="2"/>
  <c r="D76" i="2"/>
  <c r="C76" i="2"/>
  <c r="B76" i="2"/>
  <c r="E119" i="2"/>
  <c r="D80" i="2"/>
  <c r="C80" i="2"/>
  <c r="B80" i="2"/>
  <c r="E123" i="2"/>
  <c r="D84" i="2"/>
  <c r="C84" i="2"/>
  <c r="B84" i="2"/>
  <c r="E127" i="2"/>
  <c r="D88" i="2"/>
  <c r="C88" i="2"/>
  <c r="B88" i="2"/>
  <c r="E131" i="2"/>
  <c r="D92" i="2"/>
  <c r="C92" i="2"/>
  <c r="B92" i="2"/>
  <c r="D58" i="2"/>
  <c r="C58" i="2"/>
  <c r="B58" i="2"/>
  <c r="D66" i="2"/>
  <c r="C66" i="2"/>
  <c r="B66" i="2"/>
  <c r="E105" i="2"/>
  <c r="E121" i="2"/>
  <c r="D82" i="2"/>
  <c r="C82" i="2"/>
  <c r="B82" i="2"/>
  <c r="D60" i="2"/>
  <c r="C60" i="2"/>
  <c r="B60" i="2"/>
  <c r="D57" i="2"/>
  <c r="C57" i="2"/>
  <c r="B57" i="2"/>
  <c r="A58" i="2"/>
  <c r="D61" i="2"/>
  <c r="C61" i="2"/>
  <c r="B61" i="2"/>
  <c r="A62" i="2"/>
  <c r="D65" i="2"/>
  <c r="E104" i="2"/>
  <c r="C65" i="2"/>
  <c r="B65" i="2"/>
  <c r="A66" i="2"/>
  <c r="E108" i="2"/>
  <c r="D69" i="2"/>
  <c r="C69" i="2"/>
  <c r="B69" i="2"/>
  <c r="A70" i="2"/>
  <c r="E112" i="2"/>
  <c r="D73" i="2"/>
  <c r="C73" i="2"/>
  <c r="B73" i="2"/>
  <c r="A74" i="2"/>
  <c r="E116" i="2"/>
  <c r="D77" i="2"/>
  <c r="C77" i="2"/>
  <c r="B77" i="2"/>
  <c r="A78" i="2"/>
  <c r="E120" i="2"/>
  <c r="D81" i="2"/>
  <c r="C81" i="2"/>
  <c r="B81" i="2"/>
  <c r="A82" i="2"/>
  <c r="E124" i="2"/>
  <c r="D85" i="2"/>
  <c r="C85" i="2"/>
  <c r="B85" i="2"/>
  <c r="A86" i="2"/>
  <c r="E128" i="2"/>
  <c r="D89" i="2"/>
  <c r="C89" i="2"/>
  <c r="B89" i="2"/>
  <c r="A90" i="2"/>
  <c r="E132" i="2"/>
  <c r="D93" i="2"/>
  <c r="C93" i="2"/>
  <c r="B93" i="2"/>
  <c r="A94" i="2"/>
  <c r="E96" i="2"/>
  <c r="E98" i="2"/>
  <c r="E100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C54" i="2"/>
  <c r="C55" i="2"/>
  <c r="C42" i="2"/>
  <c r="C43" i="2"/>
  <c r="C44" i="2"/>
  <c r="C45" i="2"/>
  <c r="C46" i="2"/>
  <c r="C47" i="2"/>
  <c r="C48" i="2"/>
  <c r="C49" i="2"/>
  <c r="C50" i="2"/>
  <c r="C51" i="2"/>
  <c r="C52" i="2"/>
  <c r="C53" i="2"/>
  <c r="E67" i="1"/>
  <c r="C67" i="1"/>
  <c r="B780" i="2" l="1"/>
  <c r="E819" i="2"/>
  <c r="A780" i="2"/>
  <c r="D780" i="2"/>
  <c r="C780" i="2"/>
  <c r="B776" i="2"/>
  <c r="E815" i="2"/>
  <c r="A776" i="2"/>
  <c r="D776" i="2"/>
  <c r="C776" i="2"/>
  <c r="B772" i="2"/>
  <c r="E811" i="2"/>
  <c r="A772" i="2"/>
  <c r="D772" i="2"/>
  <c r="C772" i="2"/>
  <c r="B768" i="2"/>
  <c r="E807" i="2"/>
  <c r="A768" i="2"/>
  <c r="D768" i="2"/>
  <c r="C768" i="2"/>
  <c r="B764" i="2"/>
  <c r="E803" i="2"/>
  <c r="A764" i="2"/>
  <c r="D764" i="2"/>
  <c r="C764" i="2"/>
  <c r="B760" i="2"/>
  <c r="E799" i="2"/>
  <c r="A760" i="2"/>
  <c r="D760" i="2"/>
  <c r="C760" i="2"/>
  <c r="B756" i="2"/>
  <c r="E795" i="2"/>
  <c r="A756" i="2"/>
  <c r="D756" i="2"/>
  <c r="C756" i="2"/>
  <c r="B752" i="2"/>
  <c r="E791" i="2"/>
  <c r="A752" i="2"/>
  <c r="D752" i="2"/>
  <c r="C752" i="2"/>
  <c r="B748" i="2"/>
  <c r="E787" i="2"/>
  <c r="A748" i="2"/>
  <c r="D748" i="2"/>
  <c r="C748" i="2"/>
  <c r="B783" i="2"/>
  <c r="E822" i="2"/>
  <c r="A783" i="2"/>
  <c r="D783" i="2"/>
  <c r="C783" i="2"/>
  <c r="B779" i="2"/>
  <c r="E818" i="2"/>
  <c r="A779" i="2"/>
  <c r="D779" i="2"/>
  <c r="C779" i="2"/>
  <c r="B775" i="2"/>
  <c r="E814" i="2"/>
  <c r="A775" i="2"/>
  <c r="D775" i="2"/>
  <c r="C775" i="2"/>
  <c r="B771" i="2"/>
  <c r="E810" i="2"/>
  <c r="A771" i="2"/>
  <c r="D771" i="2"/>
  <c r="C771" i="2"/>
  <c r="B767" i="2"/>
  <c r="E806" i="2"/>
  <c r="A767" i="2"/>
  <c r="D767" i="2"/>
  <c r="C767" i="2"/>
  <c r="B763" i="2"/>
  <c r="E802" i="2"/>
  <c r="A763" i="2"/>
  <c r="D763" i="2"/>
  <c r="C763" i="2"/>
  <c r="B759" i="2"/>
  <c r="E798" i="2"/>
  <c r="A759" i="2"/>
  <c r="D759" i="2"/>
  <c r="C759" i="2"/>
  <c r="B755" i="2"/>
  <c r="E794" i="2"/>
  <c r="A755" i="2"/>
  <c r="D755" i="2"/>
  <c r="C755" i="2"/>
  <c r="B751" i="2"/>
  <c r="E790" i="2"/>
  <c r="A751" i="2"/>
  <c r="D751" i="2"/>
  <c r="C751" i="2"/>
  <c r="B747" i="2"/>
  <c r="E786" i="2"/>
  <c r="A747" i="2"/>
  <c r="D747" i="2"/>
  <c r="C747" i="2"/>
  <c r="B782" i="2"/>
  <c r="E821" i="2"/>
  <c r="A782" i="2"/>
  <c r="D782" i="2"/>
  <c r="C782" i="2"/>
  <c r="B778" i="2"/>
  <c r="E817" i="2"/>
  <c r="A778" i="2"/>
  <c r="D778" i="2"/>
  <c r="C778" i="2"/>
  <c r="B774" i="2"/>
  <c r="E813" i="2"/>
  <c r="A774" i="2"/>
  <c r="D774" i="2"/>
  <c r="C774" i="2"/>
  <c r="B770" i="2"/>
  <c r="E809" i="2"/>
  <c r="A770" i="2"/>
  <c r="D770" i="2"/>
  <c r="C770" i="2"/>
  <c r="B766" i="2"/>
  <c r="E805" i="2"/>
  <c r="A766" i="2"/>
  <c r="D766" i="2"/>
  <c r="C766" i="2"/>
  <c r="B762" i="2"/>
  <c r="E801" i="2"/>
  <c r="A762" i="2"/>
  <c r="D762" i="2"/>
  <c r="C762" i="2"/>
  <c r="B758" i="2"/>
  <c r="E797" i="2"/>
  <c r="A758" i="2"/>
  <c r="D758" i="2"/>
  <c r="C758" i="2"/>
  <c r="B754" i="2"/>
  <c r="E793" i="2"/>
  <c r="A754" i="2"/>
  <c r="D754" i="2"/>
  <c r="C754" i="2"/>
  <c r="B750" i="2"/>
  <c r="E789" i="2"/>
  <c r="A750" i="2"/>
  <c r="D750" i="2"/>
  <c r="C750" i="2"/>
  <c r="B746" i="2"/>
  <c r="E785" i="2"/>
  <c r="A746" i="2"/>
  <c r="D746" i="2"/>
  <c r="C746" i="2"/>
  <c r="B781" i="2"/>
  <c r="E820" i="2"/>
  <c r="A781" i="2"/>
  <c r="D781" i="2"/>
  <c r="C781" i="2"/>
  <c r="B777" i="2"/>
  <c r="E816" i="2"/>
  <c r="A777" i="2"/>
  <c r="D777" i="2"/>
  <c r="C777" i="2"/>
  <c r="B773" i="2"/>
  <c r="E812" i="2"/>
  <c r="A773" i="2"/>
  <c r="D773" i="2"/>
  <c r="C773" i="2"/>
  <c r="B769" i="2"/>
  <c r="E808" i="2"/>
  <c r="A769" i="2"/>
  <c r="D769" i="2"/>
  <c r="C769" i="2"/>
  <c r="B765" i="2"/>
  <c r="E804" i="2"/>
  <c r="A765" i="2"/>
  <c r="D765" i="2"/>
  <c r="C765" i="2"/>
  <c r="B761" i="2"/>
  <c r="E800" i="2"/>
  <c r="A761" i="2"/>
  <c r="D761" i="2"/>
  <c r="C761" i="2"/>
  <c r="B757" i="2"/>
  <c r="E796" i="2"/>
  <c r="A757" i="2"/>
  <c r="D757" i="2"/>
  <c r="C757" i="2"/>
  <c r="B753" i="2"/>
  <c r="E792" i="2"/>
  <c r="A753" i="2"/>
  <c r="D753" i="2"/>
  <c r="C753" i="2"/>
  <c r="B749" i="2"/>
  <c r="E788" i="2"/>
  <c r="A749" i="2"/>
  <c r="D749" i="2"/>
  <c r="C749" i="2"/>
  <c r="B745" i="2"/>
  <c r="E784" i="2"/>
  <c r="A745" i="2"/>
  <c r="D745" i="2"/>
  <c r="C745" i="2"/>
  <c r="A388" i="2"/>
  <c r="D388" i="2"/>
  <c r="E427" i="2"/>
  <c r="B388" i="2"/>
  <c r="C388" i="2"/>
  <c r="E415" i="2"/>
  <c r="D376" i="2"/>
  <c r="A376" i="2"/>
  <c r="C376" i="2"/>
  <c r="B376" i="2"/>
  <c r="B329" i="2"/>
  <c r="C329" i="2"/>
  <c r="E368" i="2"/>
  <c r="A329" i="2"/>
  <c r="D329" i="2"/>
  <c r="B325" i="2"/>
  <c r="C325" i="2"/>
  <c r="E364" i="2"/>
  <c r="A325" i="2"/>
  <c r="D325" i="2"/>
  <c r="B321" i="2"/>
  <c r="D321" i="2"/>
  <c r="C321" i="2"/>
  <c r="E360" i="2"/>
  <c r="A321" i="2"/>
  <c r="B317" i="2"/>
  <c r="C317" i="2"/>
  <c r="E356" i="2"/>
  <c r="A317" i="2"/>
  <c r="D317" i="2"/>
  <c r="B313" i="2"/>
  <c r="D313" i="2"/>
  <c r="C313" i="2"/>
  <c r="E352" i="2"/>
  <c r="A313" i="2"/>
  <c r="D382" i="2"/>
  <c r="E421" i="2"/>
  <c r="A382" i="2"/>
  <c r="C382" i="2"/>
  <c r="B382" i="2"/>
  <c r="E413" i="2"/>
  <c r="D374" i="2"/>
  <c r="A374" i="2"/>
  <c r="C374" i="2"/>
  <c r="B374" i="2"/>
  <c r="D344" i="2"/>
  <c r="A344" i="2"/>
  <c r="B344" i="2"/>
  <c r="C344" i="2"/>
  <c r="E383" i="2"/>
  <c r="D340" i="2"/>
  <c r="A340" i="2"/>
  <c r="C340" i="2"/>
  <c r="E379" i="2"/>
  <c r="B340" i="2"/>
  <c r="D336" i="2"/>
  <c r="A336" i="2"/>
  <c r="B336" i="2"/>
  <c r="C336" i="2"/>
  <c r="E375" i="2"/>
  <c r="B332" i="2"/>
  <c r="A332" i="2"/>
  <c r="D332" i="2"/>
  <c r="E371" i="2"/>
  <c r="C332" i="2"/>
  <c r="B328" i="2"/>
  <c r="C328" i="2"/>
  <c r="A328" i="2"/>
  <c r="D328" i="2"/>
  <c r="E367" i="2"/>
  <c r="B324" i="2"/>
  <c r="C324" i="2"/>
  <c r="A324" i="2"/>
  <c r="D324" i="2"/>
  <c r="E363" i="2"/>
  <c r="B320" i="2"/>
  <c r="D320" i="2"/>
  <c r="A320" i="2"/>
  <c r="E359" i="2"/>
  <c r="C320" i="2"/>
  <c r="B316" i="2"/>
  <c r="C316" i="2"/>
  <c r="A316" i="2"/>
  <c r="D316" i="2"/>
  <c r="E355" i="2"/>
  <c r="B312" i="2"/>
  <c r="D312" i="2"/>
  <c r="C312" i="2"/>
  <c r="A312" i="2"/>
  <c r="E351" i="2"/>
  <c r="E385" i="2"/>
  <c r="D346" i="2"/>
  <c r="A346" i="2"/>
  <c r="C346" i="2"/>
  <c r="B346" i="2"/>
  <c r="A386" i="2"/>
  <c r="D386" i="2"/>
  <c r="E425" i="2"/>
  <c r="B386" i="2"/>
  <c r="C386" i="2"/>
  <c r="D380" i="2"/>
  <c r="E419" i="2"/>
  <c r="A380" i="2"/>
  <c r="C380" i="2"/>
  <c r="B380" i="2"/>
  <c r="E411" i="2"/>
  <c r="D372" i="2"/>
  <c r="A372" i="2"/>
  <c r="C372" i="2"/>
  <c r="B372" i="2"/>
  <c r="B331" i="2"/>
  <c r="C331" i="2"/>
  <c r="E370" i="2"/>
  <c r="A331" i="2"/>
  <c r="D331" i="2"/>
  <c r="B327" i="2"/>
  <c r="C327" i="2"/>
  <c r="E366" i="2"/>
  <c r="A327" i="2"/>
  <c r="D327" i="2"/>
  <c r="B323" i="2"/>
  <c r="D323" i="2"/>
  <c r="C323" i="2"/>
  <c r="E362" i="2"/>
  <c r="A323" i="2"/>
  <c r="B319" i="2"/>
  <c r="C319" i="2"/>
  <c r="E358" i="2"/>
  <c r="A319" i="2"/>
  <c r="D319" i="2"/>
  <c r="B315" i="2"/>
  <c r="C315" i="2"/>
  <c r="E354" i="2"/>
  <c r="A315" i="2"/>
  <c r="D315" i="2"/>
  <c r="D384" i="2"/>
  <c r="E423" i="2"/>
  <c r="A384" i="2"/>
  <c r="B384" i="2"/>
  <c r="C384" i="2"/>
  <c r="E417" i="2"/>
  <c r="D378" i="2"/>
  <c r="A378" i="2"/>
  <c r="C378" i="2"/>
  <c r="B378" i="2"/>
  <c r="E387" i="2"/>
  <c r="D348" i="2"/>
  <c r="A348" i="2"/>
  <c r="C348" i="2"/>
  <c r="B348" i="2"/>
  <c r="D342" i="2"/>
  <c r="A342" i="2"/>
  <c r="E381" i="2"/>
  <c r="B342" i="2"/>
  <c r="C342" i="2"/>
  <c r="D338" i="2"/>
  <c r="A338" i="2"/>
  <c r="E377" i="2"/>
  <c r="C338" i="2"/>
  <c r="B338" i="2"/>
  <c r="D334" i="2"/>
  <c r="A334" i="2"/>
  <c r="E373" i="2"/>
  <c r="B334" i="2"/>
  <c r="C334" i="2"/>
  <c r="B330" i="2"/>
  <c r="E369" i="2"/>
  <c r="C330" i="2"/>
  <c r="A330" i="2"/>
  <c r="D330" i="2"/>
  <c r="B326" i="2"/>
  <c r="E365" i="2"/>
  <c r="C326" i="2"/>
  <c r="A326" i="2"/>
  <c r="D326" i="2"/>
  <c r="B322" i="2"/>
  <c r="D322" i="2"/>
  <c r="E361" i="2"/>
  <c r="C322" i="2"/>
  <c r="A322" i="2"/>
  <c r="B318" i="2"/>
  <c r="D318" i="2"/>
  <c r="E357" i="2"/>
  <c r="C318" i="2"/>
  <c r="A318" i="2"/>
  <c r="B314" i="2"/>
  <c r="D314" i="2"/>
  <c r="E353" i="2"/>
  <c r="C314" i="2"/>
  <c r="A314" i="2"/>
  <c r="A389" i="2"/>
  <c r="D389" i="2"/>
  <c r="E428" i="2"/>
  <c r="C389" i="2"/>
  <c r="B389" i="2"/>
  <c r="E166" i="2"/>
  <c r="A127" i="2"/>
  <c r="D127" i="2"/>
  <c r="C127" i="2"/>
  <c r="B127" i="2"/>
  <c r="E154" i="2"/>
  <c r="A115" i="2"/>
  <c r="D115" i="2"/>
  <c r="C115" i="2"/>
  <c r="B115" i="2"/>
  <c r="E146" i="2"/>
  <c r="A107" i="2"/>
  <c r="D107" i="2"/>
  <c r="C107" i="2"/>
  <c r="B107" i="2"/>
  <c r="A122" i="2"/>
  <c r="D122" i="2"/>
  <c r="E161" i="2"/>
  <c r="C122" i="2"/>
  <c r="B122" i="2"/>
  <c r="A114" i="2"/>
  <c r="D114" i="2"/>
  <c r="E153" i="2"/>
  <c r="C114" i="2"/>
  <c r="B114" i="2"/>
  <c r="A110" i="2"/>
  <c r="D110" i="2"/>
  <c r="E149" i="2"/>
  <c r="C110" i="2"/>
  <c r="B110" i="2"/>
  <c r="E137" i="2"/>
  <c r="D98" i="2"/>
  <c r="C98" i="2"/>
  <c r="B98" i="2"/>
  <c r="A98" i="2"/>
  <c r="A124" i="2"/>
  <c r="D124" i="2"/>
  <c r="B124" i="2"/>
  <c r="E163" i="2"/>
  <c r="C124" i="2"/>
  <c r="A108" i="2"/>
  <c r="D108" i="2"/>
  <c r="E147" i="2"/>
  <c r="C108" i="2"/>
  <c r="B108" i="2"/>
  <c r="D104" i="2"/>
  <c r="A104" i="2"/>
  <c r="E143" i="2"/>
  <c r="C104" i="2"/>
  <c r="B104" i="2"/>
  <c r="E160" i="2"/>
  <c r="A121" i="2"/>
  <c r="D121" i="2"/>
  <c r="B121" i="2"/>
  <c r="C121" i="2"/>
  <c r="E142" i="2"/>
  <c r="D103" i="2"/>
  <c r="C103" i="2"/>
  <c r="B103" i="2"/>
  <c r="A103" i="2"/>
  <c r="E172" i="2"/>
  <c r="A133" i="2"/>
  <c r="D133" i="2"/>
  <c r="B133" i="2"/>
  <c r="C133" i="2"/>
  <c r="E168" i="2"/>
  <c r="A129" i="2"/>
  <c r="D129" i="2"/>
  <c r="C129" i="2"/>
  <c r="B129" i="2"/>
  <c r="E164" i="2"/>
  <c r="A125" i="2"/>
  <c r="D125" i="2"/>
  <c r="C125" i="2"/>
  <c r="B125" i="2"/>
  <c r="E173" i="2"/>
  <c r="A134" i="2"/>
  <c r="D134" i="2"/>
  <c r="C134" i="2"/>
  <c r="B134" i="2"/>
  <c r="E167" i="2"/>
  <c r="A128" i="2"/>
  <c r="D128" i="2"/>
  <c r="B128" i="2"/>
  <c r="C128" i="2"/>
  <c r="A112" i="2"/>
  <c r="D112" i="2"/>
  <c r="E151" i="2"/>
  <c r="C112" i="2"/>
  <c r="B112" i="2"/>
  <c r="E162" i="2"/>
  <c r="A123" i="2"/>
  <c r="D123" i="2"/>
  <c r="C123" i="2"/>
  <c r="B123" i="2"/>
  <c r="E169" i="2"/>
  <c r="A130" i="2"/>
  <c r="D130" i="2"/>
  <c r="C130" i="2"/>
  <c r="B130" i="2"/>
  <c r="E135" i="2"/>
  <c r="D96" i="2"/>
  <c r="C96" i="2"/>
  <c r="B96" i="2"/>
  <c r="A96" i="2"/>
  <c r="A120" i="2"/>
  <c r="D120" i="2"/>
  <c r="E159" i="2"/>
  <c r="C120" i="2"/>
  <c r="B120" i="2"/>
  <c r="E144" i="2"/>
  <c r="D105" i="2"/>
  <c r="C105" i="2"/>
  <c r="B105" i="2"/>
  <c r="A105" i="2"/>
  <c r="E175" i="2"/>
  <c r="A136" i="2"/>
  <c r="D136" i="2"/>
  <c r="C136" i="2"/>
  <c r="B136" i="2"/>
  <c r="E139" i="2"/>
  <c r="D100" i="2"/>
  <c r="C100" i="2"/>
  <c r="B100" i="2"/>
  <c r="A100" i="2"/>
  <c r="E170" i="2"/>
  <c r="A131" i="2"/>
  <c r="D131" i="2"/>
  <c r="B131" i="2"/>
  <c r="C131" i="2"/>
  <c r="E158" i="2"/>
  <c r="A119" i="2"/>
  <c r="D119" i="2"/>
  <c r="C119" i="2"/>
  <c r="B119" i="2"/>
  <c r="E150" i="2"/>
  <c r="A111" i="2"/>
  <c r="D111" i="2"/>
  <c r="C111" i="2"/>
  <c r="B111" i="2"/>
  <c r="E140" i="2"/>
  <c r="D101" i="2"/>
  <c r="C101" i="2"/>
  <c r="B101" i="2"/>
  <c r="A101" i="2"/>
  <c r="A126" i="2"/>
  <c r="D126" i="2"/>
  <c r="E165" i="2"/>
  <c r="B126" i="2"/>
  <c r="C126" i="2"/>
  <c r="A118" i="2"/>
  <c r="D118" i="2"/>
  <c r="E157" i="2"/>
  <c r="B118" i="2"/>
  <c r="C118" i="2"/>
  <c r="D106" i="2"/>
  <c r="E145" i="2"/>
  <c r="A106" i="2"/>
  <c r="B106" i="2"/>
  <c r="C106" i="2"/>
  <c r="E171" i="2"/>
  <c r="A132" i="2"/>
  <c r="D132" i="2"/>
  <c r="C132" i="2"/>
  <c r="B132" i="2"/>
  <c r="A116" i="2"/>
  <c r="D116" i="2"/>
  <c r="B116" i="2"/>
  <c r="E155" i="2"/>
  <c r="C116" i="2"/>
  <c r="E156" i="2"/>
  <c r="A117" i="2"/>
  <c r="D117" i="2"/>
  <c r="C117" i="2"/>
  <c r="B117" i="2"/>
  <c r="E152" i="2"/>
  <c r="A113" i="2"/>
  <c r="D113" i="2"/>
  <c r="B113" i="2"/>
  <c r="C113" i="2"/>
  <c r="E148" i="2"/>
  <c r="A109" i="2"/>
  <c r="D109" i="2"/>
  <c r="B109" i="2"/>
  <c r="C109" i="2"/>
  <c r="E141" i="2"/>
  <c r="D102" i="2"/>
  <c r="A102" i="2"/>
  <c r="C102" i="2"/>
  <c r="B102" i="2"/>
  <c r="E177" i="2"/>
  <c r="A138" i="2"/>
  <c r="D138" i="2"/>
  <c r="C138" i="2"/>
  <c r="B138" i="2"/>
  <c r="B784" i="2" l="1"/>
  <c r="E823" i="2"/>
  <c r="A784" i="2"/>
  <c r="D784" i="2"/>
  <c r="C784" i="2"/>
  <c r="B816" i="2"/>
  <c r="E855" i="2"/>
  <c r="A816" i="2"/>
  <c r="D816" i="2"/>
  <c r="C816" i="2"/>
  <c r="B809" i="2"/>
  <c r="E848" i="2"/>
  <c r="A809" i="2"/>
  <c r="D809" i="2"/>
  <c r="C809" i="2"/>
  <c r="B802" i="2"/>
  <c r="E841" i="2"/>
  <c r="A802" i="2"/>
  <c r="D802" i="2"/>
  <c r="C802" i="2"/>
  <c r="B795" i="2"/>
  <c r="E834" i="2"/>
  <c r="A795" i="2"/>
  <c r="D795" i="2"/>
  <c r="C795" i="2"/>
  <c r="B788" i="2"/>
  <c r="E827" i="2"/>
  <c r="A788" i="2"/>
  <c r="D788" i="2"/>
  <c r="C788" i="2"/>
  <c r="B820" i="2"/>
  <c r="E859" i="2"/>
  <c r="A820" i="2"/>
  <c r="C820" i="2"/>
  <c r="D820" i="2"/>
  <c r="B813" i="2"/>
  <c r="E852" i="2"/>
  <c r="A813" i="2"/>
  <c r="D813" i="2"/>
  <c r="C813" i="2"/>
  <c r="B790" i="2"/>
  <c r="E829" i="2"/>
  <c r="A790" i="2"/>
  <c r="D790" i="2"/>
  <c r="C790" i="2"/>
  <c r="B822" i="2"/>
  <c r="E861" i="2"/>
  <c r="A822" i="2"/>
  <c r="C822" i="2"/>
  <c r="D822" i="2"/>
  <c r="B799" i="2"/>
  <c r="E838" i="2"/>
  <c r="A799" i="2"/>
  <c r="D799" i="2"/>
  <c r="C799" i="2"/>
  <c r="B815" i="2"/>
  <c r="E854" i="2"/>
  <c r="A815" i="2"/>
  <c r="D815" i="2"/>
  <c r="C815" i="2"/>
  <c r="B792" i="2"/>
  <c r="E831" i="2"/>
  <c r="A792" i="2"/>
  <c r="D792" i="2"/>
  <c r="C792" i="2"/>
  <c r="B785" i="2"/>
  <c r="E824" i="2"/>
  <c r="A785" i="2"/>
  <c r="D785" i="2"/>
  <c r="C785" i="2"/>
  <c r="B817" i="2"/>
  <c r="E856" i="2"/>
  <c r="A817" i="2"/>
  <c r="D817" i="2"/>
  <c r="C817" i="2"/>
  <c r="B800" i="2"/>
  <c r="E839" i="2"/>
  <c r="A800" i="2"/>
  <c r="D800" i="2"/>
  <c r="C800" i="2"/>
  <c r="B793" i="2"/>
  <c r="E832" i="2"/>
  <c r="A793" i="2"/>
  <c r="D793" i="2"/>
  <c r="C793" i="2"/>
  <c r="B786" i="2"/>
  <c r="E825" i="2"/>
  <c r="A786" i="2"/>
  <c r="D786" i="2"/>
  <c r="C786" i="2"/>
  <c r="B818" i="2"/>
  <c r="E857" i="2"/>
  <c r="A818" i="2"/>
  <c r="D818" i="2"/>
  <c r="C818" i="2"/>
  <c r="B811" i="2"/>
  <c r="E850" i="2"/>
  <c r="A811" i="2"/>
  <c r="D811" i="2"/>
  <c r="C811" i="2"/>
  <c r="B804" i="2"/>
  <c r="E843" i="2"/>
  <c r="A804" i="2"/>
  <c r="D804" i="2"/>
  <c r="C804" i="2"/>
  <c r="B797" i="2"/>
  <c r="E836" i="2"/>
  <c r="A797" i="2"/>
  <c r="D797" i="2"/>
  <c r="C797" i="2"/>
  <c r="B806" i="2"/>
  <c r="E845" i="2"/>
  <c r="A806" i="2"/>
  <c r="D806" i="2"/>
  <c r="C806" i="2"/>
  <c r="B808" i="2"/>
  <c r="E847" i="2"/>
  <c r="A808" i="2"/>
  <c r="D808" i="2"/>
  <c r="C808" i="2"/>
  <c r="B801" i="2"/>
  <c r="E840" i="2"/>
  <c r="A801" i="2"/>
  <c r="D801" i="2"/>
  <c r="C801" i="2"/>
  <c r="B794" i="2"/>
  <c r="E833" i="2"/>
  <c r="A794" i="2"/>
  <c r="D794" i="2"/>
  <c r="C794" i="2"/>
  <c r="B810" i="2"/>
  <c r="E849" i="2"/>
  <c r="A810" i="2"/>
  <c r="D810" i="2"/>
  <c r="C810" i="2"/>
  <c r="B787" i="2"/>
  <c r="E826" i="2"/>
  <c r="A787" i="2"/>
  <c r="D787" i="2"/>
  <c r="C787" i="2"/>
  <c r="B803" i="2"/>
  <c r="E842" i="2"/>
  <c r="A803" i="2"/>
  <c r="D803" i="2"/>
  <c r="C803" i="2"/>
  <c r="B819" i="2"/>
  <c r="E858" i="2"/>
  <c r="A819" i="2"/>
  <c r="D819" i="2"/>
  <c r="C819" i="2"/>
  <c r="B796" i="2"/>
  <c r="E835" i="2"/>
  <c r="A796" i="2"/>
  <c r="D796" i="2"/>
  <c r="C796" i="2"/>
  <c r="B812" i="2"/>
  <c r="E851" i="2"/>
  <c r="A812" i="2"/>
  <c r="D812" i="2"/>
  <c r="C812" i="2"/>
  <c r="B789" i="2"/>
  <c r="E828" i="2"/>
  <c r="A789" i="2"/>
  <c r="D789" i="2"/>
  <c r="C789" i="2"/>
  <c r="B805" i="2"/>
  <c r="E844" i="2"/>
  <c r="A805" i="2"/>
  <c r="D805" i="2"/>
  <c r="C805" i="2"/>
  <c r="B821" i="2"/>
  <c r="E860" i="2"/>
  <c r="A821" i="2"/>
  <c r="D821" i="2"/>
  <c r="C821" i="2"/>
  <c r="B798" i="2"/>
  <c r="E837" i="2"/>
  <c r="A798" i="2"/>
  <c r="D798" i="2"/>
  <c r="C798" i="2"/>
  <c r="B814" i="2"/>
  <c r="E853" i="2"/>
  <c r="A814" i="2"/>
  <c r="D814" i="2"/>
  <c r="C814" i="2"/>
  <c r="B791" i="2"/>
  <c r="E830" i="2"/>
  <c r="A791" i="2"/>
  <c r="D791" i="2"/>
  <c r="C791" i="2"/>
  <c r="B807" i="2"/>
  <c r="E846" i="2"/>
  <c r="A807" i="2"/>
  <c r="D807" i="2"/>
  <c r="C807" i="2"/>
  <c r="E401" i="2"/>
  <c r="D362" i="2"/>
  <c r="A362" i="2"/>
  <c r="C362" i="2"/>
  <c r="B362" i="2"/>
  <c r="E414" i="2"/>
  <c r="D375" i="2"/>
  <c r="C375" i="2"/>
  <c r="B375" i="2"/>
  <c r="A375" i="2"/>
  <c r="E395" i="2"/>
  <c r="D356" i="2"/>
  <c r="A356" i="2"/>
  <c r="B356" i="2"/>
  <c r="C356" i="2"/>
  <c r="E399" i="2"/>
  <c r="D360" i="2"/>
  <c r="A360" i="2"/>
  <c r="C360" i="2"/>
  <c r="B360" i="2"/>
  <c r="E396" i="2"/>
  <c r="D357" i="2"/>
  <c r="C357" i="2"/>
  <c r="A357" i="2"/>
  <c r="B357" i="2"/>
  <c r="E408" i="2"/>
  <c r="D369" i="2"/>
  <c r="C369" i="2"/>
  <c r="A369" i="2"/>
  <c r="B369" i="2"/>
  <c r="E412" i="2"/>
  <c r="D373" i="2"/>
  <c r="C373" i="2"/>
  <c r="B373" i="2"/>
  <c r="A373" i="2"/>
  <c r="A385" i="2"/>
  <c r="D385" i="2"/>
  <c r="E424" i="2"/>
  <c r="C385" i="2"/>
  <c r="B385" i="2"/>
  <c r="E398" i="2"/>
  <c r="D359" i="2"/>
  <c r="C359" i="2"/>
  <c r="B359" i="2"/>
  <c r="A359" i="2"/>
  <c r="E402" i="2"/>
  <c r="D363" i="2"/>
  <c r="C363" i="2"/>
  <c r="A363" i="2"/>
  <c r="B363" i="2"/>
  <c r="C427" i="2"/>
  <c r="B427" i="2"/>
  <c r="A427" i="2"/>
  <c r="D427" i="2"/>
  <c r="E466" i="2"/>
  <c r="E392" i="2"/>
  <c r="D353" i="2"/>
  <c r="C353" i="2"/>
  <c r="A353" i="2"/>
  <c r="B353" i="2"/>
  <c r="E404" i="2"/>
  <c r="D365" i="2"/>
  <c r="C365" i="2"/>
  <c r="A365" i="2"/>
  <c r="B365" i="2"/>
  <c r="E410" i="2"/>
  <c r="D371" i="2"/>
  <c r="C371" i="2"/>
  <c r="B371" i="2"/>
  <c r="A371" i="2"/>
  <c r="E400" i="2"/>
  <c r="D361" i="2"/>
  <c r="C361" i="2"/>
  <c r="B361" i="2"/>
  <c r="A361" i="2"/>
  <c r="E416" i="2"/>
  <c r="D377" i="2"/>
  <c r="C377" i="2"/>
  <c r="B377" i="2"/>
  <c r="A377" i="2"/>
  <c r="A387" i="2"/>
  <c r="D387" i="2"/>
  <c r="C387" i="2"/>
  <c r="E426" i="2"/>
  <c r="B387" i="2"/>
  <c r="E405" i="2"/>
  <c r="D366" i="2"/>
  <c r="A366" i="2"/>
  <c r="C366" i="2"/>
  <c r="B366" i="2"/>
  <c r="A411" i="2"/>
  <c r="D411" i="2"/>
  <c r="C411" i="2"/>
  <c r="E450" i="2"/>
  <c r="B411" i="2"/>
  <c r="C419" i="2"/>
  <c r="B419" i="2"/>
  <c r="A419" i="2"/>
  <c r="D419" i="2"/>
  <c r="E458" i="2"/>
  <c r="C425" i="2"/>
  <c r="B425" i="2"/>
  <c r="A425" i="2"/>
  <c r="E464" i="2"/>
  <c r="D425" i="2"/>
  <c r="E390" i="2"/>
  <c r="D351" i="2"/>
  <c r="C351" i="2"/>
  <c r="A351" i="2"/>
  <c r="B351" i="2"/>
  <c r="E406" i="2"/>
  <c r="D367" i="2"/>
  <c r="C367" i="2"/>
  <c r="A367" i="2"/>
  <c r="B367" i="2"/>
  <c r="D379" i="2"/>
  <c r="C379" i="2"/>
  <c r="A379" i="2"/>
  <c r="B379" i="2"/>
  <c r="E418" i="2"/>
  <c r="D383" i="2"/>
  <c r="C383" i="2"/>
  <c r="B383" i="2"/>
  <c r="E422" i="2"/>
  <c r="A383" i="2"/>
  <c r="E391" i="2"/>
  <c r="D352" i="2"/>
  <c r="A352" i="2"/>
  <c r="B352" i="2"/>
  <c r="C352" i="2"/>
  <c r="E403" i="2"/>
  <c r="D364" i="2"/>
  <c r="A364" i="2"/>
  <c r="B364" i="2"/>
  <c r="C364" i="2"/>
  <c r="A415" i="2"/>
  <c r="D415" i="2"/>
  <c r="C415" i="2"/>
  <c r="E454" i="2"/>
  <c r="B415" i="2"/>
  <c r="E397" i="2"/>
  <c r="D358" i="2"/>
  <c r="A358" i="2"/>
  <c r="C358" i="2"/>
  <c r="B358" i="2"/>
  <c r="C428" i="2"/>
  <c r="B428" i="2"/>
  <c r="A428" i="2"/>
  <c r="E467" i="2"/>
  <c r="D428" i="2"/>
  <c r="D381" i="2"/>
  <c r="C381" i="2"/>
  <c r="E420" i="2"/>
  <c r="B381" i="2"/>
  <c r="A381" i="2"/>
  <c r="A417" i="2"/>
  <c r="D417" i="2"/>
  <c r="E456" i="2"/>
  <c r="C417" i="2"/>
  <c r="B417" i="2"/>
  <c r="C423" i="2"/>
  <c r="B423" i="2"/>
  <c r="A423" i="2"/>
  <c r="D423" i="2"/>
  <c r="E462" i="2"/>
  <c r="E393" i="2"/>
  <c r="D354" i="2"/>
  <c r="A354" i="2"/>
  <c r="C354" i="2"/>
  <c r="B354" i="2"/>
  <c r="E409" i="2"/>
  <c r="D370" i="2"/>
  <c r="A370" i="2"/>
  <c r="C370" i="2"/>
  <c r="B370" i="2"/>
  <c r="E394" i="2"/>
  <c r="D355" i="2"/>
  <c r="C355" i="2"/>
  <c r="A355" i="2"/>
  <c r="B355" i="2"/>
  <c r="A413" i="2"/>
  <c r="D413" i="2"/>
  <c r="E452" i="2"/>
  <c r="C413" i="2"/>
  <c r="B413" i="2"/>
  <c r="C421" i="2"/>
  <c r="B421" i="2"/>
  <c r="A421" i="2"/>
  <c r="E460" i="2"/>
  <c r="D421" i="2"/>
  <c r="E407" i="2"/>
  <c r="D368" i="2"/>
  <c r="A368" i="2"/>
  <c r="B368" i="2"/>
  <c r="C368" i="2"/>
  <c r="E198" i="2"/>
  <c r="D159" i="2"/>
  <c r="B159" i="2"/>
  <c r="A159" i="2"/>
  <c r="C159" i="2"/>
  <c r="C177" i="2"/>
  <c r="E216" i="2"/>
  <c r="B177" i="2"/>
  <c r="A177" i="2"/>
  <c r="D177" i="2"/>
  <c r="D156" i="2"/>
  <c r="C156" i="2"/>
  <c r="E195" i="2"/>
  <c r="B156" i="2"/>
  <c r="A156" i="2"/>
  <c r="D158" i="2"/>
  <c r="E197" i="2"/>
  <c r="C158" i="2"/>
  <c r="B158" i="2"/>
  <c r="A158" i="2"/>
  <c r="D144" i="2"/>
  <c r="C144" i="2"/>
  <c r="B144" i="2"/>
  <c r="A144" i="2"/>
  <c r="E183" i="2"/>
  <c r="D162" i="2"/>
  <c r="E201" i="2"/>
  <c r="C162" i="2"/>
  <c r="B162" i="2"/>
  <c r="A162" i="2"/>
  <c r="D164" i="2"/>
  <c r="C164" i="2"/>
  <c r="E203" i="2"/>
  <c r="B164" i="2"/>
  <c r="A164" i="2"/>
  <c r="D160" i="2"/>
  <c r="C160" i="2"/>
  <c r="B160" i="2"/>
  <c r="A160" i="2"/>
  <c r="E199" i="2"/>
  <c r="E186" i="2"/>
  <c r="D147" i="2"/>
  <c r="B147" i="2"/>
  <c r="A147" i="2"/>
  <c r="C147" i="2"/>
  <c r="E202" i="2"/>
  <c r="D163" i="2"/>
  <c r="B163" i="2"/>
  <c r="A163" i="2"/>
  <c r="C163" i="2"/>
  <c r="E176" i="2"/>
  <c r="A137" i="2"/>
  <c r="D137" i="2"/>
  <c r="B137" i="2"/>
  <c r="C137" i="2"/>
  <c r="E192" i="2"/>
  <c r="D153" i="2"/>
  <c r="B153" i="2"/>
  <c r="A153" i="2"/>
  <c r="C153" i="2"/>
  <c r="D146" i="2"/>
  <c r="E185" i="2"/>
  <c r="C146" i="2"/>
  <c r="B146" i="2"/>
  <c r="A146" i="2"/>
  <c r="E208" i="2"/>
  <c r="A169" i="2"/>
  <c r="D169" i="2"/>
  <c r="C169" i="2"/>
  <c r="B169" i="2"/>
  <c r="E212" i="2"/>
  <c r="A173" i="2"/>
  <c r="D173" i="2"/>
  <c r="C173" i="2"/>
  <c r="B173" i="2"/>
  <c r="E182" i="2"/>
  <c r="D143" i="2"/>
  <c r="B143" i="2"/>
  <c r="A143" i="2"/>
  <c r="C143" i="2"/>
  <c r="E188" i="2"/>
  <c r="D149" i="2"/>
  <c r="B149" i="2"/>
  <c r="A149" i="2"/>
  <c r="C149" i="2"/>
  <c r="E180" i="2"/>
  <c r="A141" i="2"/>
  <c r="D141" i="2"/>
  <c r="C141" i="2"/>
  <c r="B141" i="2"/>
  <c r="A170" i="2"/>
  <c r="D170" i="2"/>
  <c r="E209" i="2"/>
  <c r="C170" i="2"/>
  <c r="B170" i="2"/>
  <c r="A168" i="2"/>
  <c r="D168" i="2"/>
  <c r="C168" i="2"/>
  <c r="B168" i="2"/>
  <c r="E207" i="2"/>
  <c r="E200" i="2"/>
  <c r="D161" i="2"/>
  <c r="B161" i="2"/>
  <c r="A161" i="2"/>
  <c r="C161" i="2"/>
  <c r="D154" i="2"/>
  <c r="E193" i="2"/>
  <c r="C154" i="2"/>
  <c r="A154" i="2"/>
  <c r="B154" i="2"/>
  <c r="D152" i="2"/>
  <c r="C152" i="2"/>
  <c r="B152" i="2"/>
  <c r="A152" i="2"/>
  <c r="E191" i="2"/>
  <c r="E204" i="2"/>
  <c r="D165" i="2"/>
  <c r="B165" i="2"/>
  <c r="A165" i="2"/>
  <c r="C165" i="2"/>
  <c r="D150" i="2"/>
  <c r="E189" i="2"/>
  <c r="C150" i="2"/>
  <c r="A150" i="2"/>
  <c r="B150" i="2"/>
  <c r="E214" i="2"/>
  <c r="A175" i="2"/>
  <c r="D175" i="2"/>
  <c r="C175" i="2"/>
  <c r="B175" i="2"/>
  <c r="E190" i="2"/>
  <c r="D151" i="2"/>
  <c r="B151" i="2"/>
  <c r="A151" i="2"/>
  <c r="C151" i="2"/>
  <c r="E181" i="2"/>
  <c r="A142" i="2"/>
  <c r="D142" i="2"/>
  <c r="B142" i="2"/>
  <c r="C142" i="2"/>
  <c r="D148" i="2"/>
  <c r="C148" i="2"/>
  <c r="E187" i="2"/>
  <c r="B148" i="2"/>
  <c r="A148" i="2"/>
  <c r="E194" i="2"/>
  <c r="D155" i="2"/>
  <c r="B155" i="2"/>
  <c r="A155" i="2"/>
  <c r="C155" i="2"/>
  <c r="E210" i="2"/>
  <c r="A171" i="2"/>
  <c r="D171" i="2"/>
  <c r="C171" i="2"/>
  <c r="B171" i="2"/>
  <c r="E184" i="2"/>
  <c r="D145" i="2"/>
  <c r="B145" i="2"/>
  <c r="A145" i="2"/>
  <c r="C145" i="2"/>
  <c r="E196" i="2"/>
  <c r="D157" i="2"/>
  <c r="B157" i="2"/>
  <c r="A157" i="2"/>
  <c r="C157" i="2"/>
  <c r="A140" i="2"/>
  <c r="D140" i="2"/>
  <c r="E179" i="2"/>
  <c r="B140" i="2"/>
  <c r="C140" i="2"/>
  <c r="E178" i="2"/>
  <c r="A139" i="2"/>
  <c r="D139" i="2"/>
  <c r="C139" i="2"/>
  <c r="B139" i="2"/>
  <c r="E174" i="2"/>
  <c r="A135" i="2"/>
  <c r="D135" i="2"/>
  <c r="B135" i="2"/>
  <c r="C135" i="2"/>
  <c r="E206" i="2"/>
  <c r="A167" i="2"/>
  <c r="D167" i="2"/>
  <c r="C167" i="2"/>
  <c r="B167" i="2"/>
  <c r="A172" i="2"/>
  <c r="D172" i="2"/>
  <c r="C172" i="2"/>
  <c r="B172" i="2"/>
  <c r="E211" i="2"/>
  <c r="D166" i="2"/>
  <c r="E205" i="2"/>
  <c r="C166" i="2"/>
  <c r="B166" i="2"/>
  <c r="A166" i="2"/>
  <c r="B846" i="2" l="1"/>
  <c r="E885" i="2"/>
  <c r="A846" i="2"/>
  <c r="D846" i="2"/>
  <c r="C846" i="2"/>
  <c r="B835" i="2"/>
  <c r="E874" i="2"/>
  <c r="A835" i="2"/>
  <c r="C835" i="2"/>
  <c r="D835" i="2"/>
  <c r="B845" i="2"/>
  <c r="E884" i="2"/>
  <c r="A845" i="2"/>
  <c r="D845" i="2"/>
  <c r="C845" i="2"/>
  <c r="B856" i="2"/>
  <c r="E895" i="2"/>
  <c r="A856" i="2"/>
  <c r="D856" i="2"/>
  <c r="C856" i="2"/>
  <c r="B838" i="2"/>
  <c r="E877" i="2"/>
  <c r="A838" i="2"/>
  <c r="D838" i="2"/>
  <c r="C838" i="2"/>
  <c r="B833" i="2"/>
  <c r="E872" i="2"/>
  <c r="A833" i="2"/>
  <c r="C833" i="2"/>
  <c r="D833" i="2"/>
  <c r="B825" i="2"/>
  <c r="E864" i="2"/>
  <c r="A825" i="2"/>
  <c r="D825" i="2"/>
  <c r="C825" i="2"/>
  <c r="B824" i="2"/>
  <c r="E863" i="2"/>
  <c r="A824" i="2"/>
  <c r="C824" i="2"/>
  <c r="D824" i="2"/>
  <c r="B827" i="2"/>
  <c r="E866" i="2"/>
  <c r="A827" i="2"/>
  <c r="C827" i="2"/>
  <c r="D827" i="2"/>
  <c r="B853" i="2"/>
  <c r="E892" i="2"/>
  <c r="A853" i="2"/>
  <c r="C853" i="2"/>
  <c r="D853" i="2"/>
  <c r="B828" i="2"/>
  <c r="E867" i="2"/>
  <c r="A828" i="2"/>
  <c r="D828" i="2"/>
  <c r="C828" i="2"/>
  <c r="B842" i="2"/>
  <c r="E881" i="2"/>
  <c r="A842" i="2"/>
  <c r="D842" i="2"/>
  <c r="C842" i="2"/>
  <c r="B840" i="2"/>
  <c r="E879" i="2"/>
  <c r="A840" i="2"/>
  <c r="C840" i="2"/>
  <c r="D840" i="2"/>
  <c r="B843" i="2"/>
  <c r="E882" i="2"/>
  <c r="A843" i="2"/>
  <c r="D843" i="2"/>
  <c r="C843" i="2"/>
  <c r="B832" i="2"/>
  <c r="E871" i="2"/>
  <c r="A832" i="2"/>
  <c r="D832" i="2"/>
  <c r="C832" i="2"/>
  <c r="B831" i="2"/>
  <c r="E870" i="2"/>
  <c r="A831" i="2"/>
  <c r="C831" i="2"/>
  <c r="D831" i="2"/>
  <c r="B829" i="2"/>
  <c r="E868" i="2"/>
  <c r="A829" i="2"/>
  <c r="C829" i="2"/>
  <c r="D829" i="2"/>
  <c r="B834" i="2"/>
  <c r="E873" i="2"/>
  <c r="A834" i="2"/>
  <c r="D834" i="2"/>
  <c r="C834" i="2"/>
  <c r="B823" i="2"/>
  <c r="E862" i="2"/>
  <c r="A823" i="2"/>
  <c r="D823" i="2"/>
  <c r="C823" i="2"/>
  <c r="B860" i="2"/>
  <c r="E899" i="2"/>
  <c r="A860" i="2"/>
  <c r="D860" i="2"/>
  <c r="C860" i="2"/>
  <c r="B849" i="2"/>
  <c r="E888" i="2"/>
  <c r="A849" i="2"/>
  <c r="C849" i="2"/>
  <c r="D849" i="2"/>
  <c r="B857" i="2"/>
  <c r="E896" i="2"/>
  <c r="A857" i="2"/>
  <c r="C857" i="2"/>
  <c r="D857" i="2"/>
  <c r="B859" i="2"/>
  <c r="E898" i="2"/>
  <c r="A859" i="2"/>
  <c r="C859" i="2"/>
  <c r="D859" i="2"/>
  <c r="B848" i="2"/>
  <c r="E887" i="2"/>
  <c r="A848" i="2"/>
  <c r="D848" i="2"/>
  <c r="C848" i="2"/>
  <c r="B830" i="2"/>
  <c r="E869" i="2"/>
  <c r="A830" i="2"/>
  <c r="D830" i="2"/>
  <c r="C830" i="2"/>
  <c r="B844" i="2"/>
  <c r="E883" i="2"/>
  <c r="A844" i="2"/>
  <c r="C844" i="2"/>
  <c r="D844" i="2"/>
  <c r="B858" i="2"/>
  <c r="E897" i="2"/>
  <c r="A858" i="2"/>
  <c r="D858" i="2"/>
  <c r="C858" i="2"/>
  <c r="B836" i="2"/>
  <c r="E875" i="2"/>
  <c r="A836" i="2"/>
  <c r="D836" i="2"/>
  <c r="C836" i="2"/>
  <c r="B861" i="2"/>
  <c r="E900" i="2"/>
  <c r="A861" i="2"/>
  <c r="C861" i="2"/>
  <c r="D861" i="2"/>
  <c r="B855" i="2"/>
  <c r="E894" i="2"/>
  <c r="A855" i="2"/>
  <c r="C855" i="2"/>
  <c r="D855" i="2"/>
  <c r="B837" i="2"/>
  <c r="E876" i="2"/>
  <c r="A837" i="2"/>
  <c r="C837" i="2"/>
  <c r="D837" i="2"/>
  <c r="B851" i="2"/>
  <c r="E890" i="2"/>
  <c r="A851" i="2"/>
  <c r="C851" i="2"/>
  <c r="D851" i="2"/>
  <c r="B826" i="2"/>
  <c r="E865" i="2"/>
  <c r="A826" i="2"/>
  <c r="D826" i="2"/>
  <c r="C826" i="2"/>
  <c r="B847" i="2"/>
  <c r="E886" i="2"/>
  <c r="A847" i="2"/>
  <c r="C847" i="2"/>
  <c r="D847" i="2"/>
  <c r="B850" i="2"/>
  <c r="E889" i="2"/>
  <c r="A850" i="2"/>
  <c r="D850" i="2"/>
  <c r="C850" i="2"/>
  <c r="B839" i="2"/>
  <c r="E878" i="2"/>
  <c r="A839" i="2"/>
  <c r="D839" i="2"/>
  <c r="C839" i="2"/>
  <c r="B854" i="2"/>
  <c r="E893" i="2"/>
  <c r="A854" i="2"/>
  <c r="D854" i="2"/>
  <c r="C854" i="2"/>
  <c r="B852" i="2"/>
  <c r="E891" i="2"/>
  <c r="A852" i="2"/>
  <c r="D852" i="2"/>
  <c r="C852" i="2"/>
  <c r="B841" i="2"/>
  <c r="E880" i="2"/>
  <c r="A841" i="2"/>
  <c r="C841" i="2"/>
  <c r="D841" i="2"/>
  <c r="A394" i="2"/>
  <c r="D394" i="2"/>
  <c r="E433" i="2"/>
  <c r="B394" i="2"/>
  <c r="C394" i="2"/>
  <c r="C418" i="2"/>
  <c r="B418" i="2"/>
  <c r="A418" i="2"/>
  <c r="E457" i="2"/>
  <c r="D418" i="2"/>
  <c r="C426" i="2"/>
  <c r="B426" i="2"/>
  <c r="A426" i="2"/>
  <c r="E465" i="2"/>
  <c r="D426" i="2"/>
  <c r="A392" i="2"/>
  <c r="D392" i="2"/>
  <c r="E431" i="2"/>
  <c r="B392" i="2"/>
  <c r="C392" i="2"/>
  <c r="A407" i="2"/>
  <c r="D407" i="2"/>
  <c r="C407" i="2"/>
  <c r="E446" i="2"/>
  <c r="B407" i="2"/>
  <c r="C452" i="2"/>
  <c r="B452" i="2"/>
  <c r="A452" i="2"/>
  <c r="E491" i="2"/>
  <c r="D452" i="2"/>
  <c r="A409" i="2"/>
  <c r="D409" i="2"/>
  <c r="E448" i="2"/>
  <c r="C409" i="2"/>
  <c r="B409" i="2"/>
  <c r="C454" i="2"/>
  <c r="B454" i="2"/>
  <c r="A454" i="2"/>
  <c r="E493" i="2"/>
  <c r="D454" i="2"/>
  <c r="A403" i="2"/>
  <c r="D403" i="2"/>
  <c r="C403" i="2"/>
  <c r="E442" i="2"/>
  <c r="B403" i="2"/>
  <c r="A406" i="2"/>
  <c r="D406" i="2"/>
  <c r="E445" i="2"/>
  <c r="B406" i="2"/>
  <c r="C406" i="2"/>
  <c r="A400" i="2"/>
  <c r="D400" i="2"/>
  <c r="E439" i="2"/>
  <c r="B400" i="2"/>
  <c r="C400" i="2"/>
  <c r="C466" i="2"/>
  <c r="B466" i="2"/>
  <c r="A466" i="2"/>
  <c r="E505" i="2"/>
  <c r="D466" i="2"/>
  <c r="A412" i="2"/>
  <c r="D412" i="2"/>
  <c r="E451" i="2"/>
  <c r="B412" i="2"/>
  <c r="C412" i="2"/>
  <c r="A395" i="2"/>
  <c r="D395" i="2"/>
  <c r="C395" i="2"/>
  <c r="E434" i="2"/>
  <c r="B395" i="2"/>
  <c r="C458" i="2"/>
  <c r="B458" i="2"/>
  <c r="A458" i="2"/>
  <c r="E497" i="2"/>
  <c r="D458" i="2"/>
  <c r="A393" i="2"/>
  <c r="D393" i="2"/>
  <c r="E432" i="2"/>
  <c r="C393" i="2"/>
  <c r="B393" i="2"/>
  <c r="C456" i="2"/>
  <c r="B456" i="2"/>
  <c r="A456" i="2"/>
  <c r="E495" i="2"/>
  <c r="D456" i="2"/>
  <c r="A391" i="2"/>
  <c r="D391" i="2"/>
  <c r="C391" i="2"/>
  <c r="E430" i="2"/>
  <c r="B391" i="2"/>
  <c r="A390" i="2"/>
  <c r="D390" i="2"/>
  <c r="E429" i="2"/>
  <c r="B390" i="2"/>
  <c r="C390" i="2"/>
  <c r="C450" i="2"/>
  <c r="B450" i="2"/>
  <c r="A450" i="2"/>
  <c r="E489" i="2"/>
  <c r="D450" i="2"/>
  <c r="A405" i="2"/>
  <c r="D405" i="2"/>
  <c r="E444" i="2"/>
  <c r="C405" i="2"/>
  <c r="B405" i="2"/>
  <c r="A410" i="2"/>
  <c r="D410" i="2"/>
  <c r="E449" i="2"/>
  <c r="B410" i="2"/>
  <c r="C410" i="2"/>
  <c r="A402" i="2"/>
  <c r="D402" i="2"/>
  <c r="E441" i="2"/>
  <c r="B402" i="2"/>
  <c r="C402" i="2"/>
  <c r="C424" i="2"/>
  <c r="B424" i="2"/>
  <c r="A424" i="2"/>
  <c r="E463" i="2"/>
  <c r="D424" i="2"/>
  <c r="A408" i="2"/>
  <c r="D408" i="2"/>
  <c r="E447" i="2"/>
  <c r="B408" i="2"/>
  <c r="C408" i="2"/>
  <c r="A414" i="2"/>
  <c r="D414" i="2"/>
  <c r="E453" i="2"/>
  <c r="B414" i="2"/>
  <c r="C414" i="2"/>
  <c r="C422" i="2"/>
  <c r="B422" i="2"/>
  <c r="A422" i="2"/>
  <c r="E461" i="2"/>
  <c r="D422" i="2"/>
  <c r="C464" i="2"/>
  <c r="B464" i="2"/>
  <c r="A464" i="2"/>
  <c r="E503" i="2"/>
  <c r="D464" i="2"/>
  <c r="A416" i="2"/>
  <c r="D416" i="2"/>
  <c r="E455" i="2"/>
  <c r="B416" i="2"/>
  <c r="C416" i="2"/>
  <c r="A399" i="2"/>
  <c r="D399" i="2"/>
  <c r="C399" i="2"/>
  <c r="E438" i="2"/>
  <c r="B399" i="2"/>
  <c r="C460" i="2"/>
  <c r="B460" i="2"/>
  <c r="A460" i="2"/>
  <c r="E499" i="2"/>
  <c r="D460" i="2"/>
  <c r="C462" i="2"/>
  <c r="B462" i="2"/>
  <c r="A462" i="2"/>
  <c r="E501" i="2"/>
  <c r="D462" i="2"/>
  <c r="C420" i="2"/>
  <c r="B420" i="2"/>
  <c r="A420" i="2"/>
  <c r="E459" i="2"/>
  <c r="D420" i="2"/>
  <c r="C467" i="2"/>
  <c r="B467" i="2"/>
  <c r="A467" i="2"/>
  <c r="D467" i="2"/>
  <c r="E506" i="2"/>
  <c r="A397" i="2"/>
  <c r="D397" i="2"/>
  <c r="E436" i="2"/>
  <c r="C397" i="2"/>
  <c r="B397" i="2"/>
  <c r="A404" i="2"/>
  <c r="D404" i="2"/>
  <c r="E443" i="2"/>
  <c r="B404" i="2"/>
  <c r="C404" i="2"/>
  <c r="A398" i="2"/>
  <c r="D398" i="2"/>
  <c r="E437" i="2"/>
  <c r="B398" i="2"/>
  <c r="C398" i="2"/>
  <c r="A396" i="2"/>
  <c r="D396" i="2"/>
  <c r="E435" i="2"/>
  <c r="B396" i="2"/>
  <c r="C396" i="2"/>
  <c r="A401" i="2"/>
  <c r="D401" i="2"/>
  <c r="E440" i="2"/>
  <c r="C401" i="2"/>
  <c r="B401" i="2"/>
  <c r="C184" i="2"/>
  <c r="E223" i="2"/>
  <c r="D184" i="2"/>
  <c r="B184" i="2"/>
  <c r="A184" i="2"/>
  <c r="C207" i="2"/>
  <c r="E246" i="2"/>
  <c r="B207" i="2"/>
  <c r="A207" i="2"/>
  <c r="D207" i="2"/>
  <c r="C182" i="2"/>
  <c r="E221" i="2"/>
  <c r="D182" i="2"/>
  <c r="B182" i="2"/>
  <c r="A182" i="2"/>
  <c r="C178" i="2"/>
  <c r="E217" i="2"/>
  <c r="D178" i="2"/>
  <c r="B178" i="2"/>
  <c r="A178" i="2"/>
  <c r="E249" i="2"/>
  <c r="C210" i="2"/>
  <c r="D210" i="2"/>
  <c r="B210" i="2"/>
  <c r="A210" i="2"/>
  <c r="C187" i="2"/>
  <c r="E226" i="2"/>
  <c r="B187" i="2"/>
  <c r="A187" i="2"/>
  <c r="D187" i="2"/>
  <c r="C190" i="2"/>
  <c r="E229" i="2"/>
  <c r="D190" i="2"/>
  <c r="B190" i="2"/>
  <c r="A190" i="2"/>
  <c r="C191" i="2"/>
  <c r="E230" i="2"/>
  <c r="B191" i="2"/>
  <c r="A191" i="2"/>
  <c r="D191" i="2"/>
  <c r="C193" i="2"/>
  <c r="B193" i="2"/>
  <c r="A193" i="2"/>
  <c r="E232" i="2"/>
  <c r="D193" i="2"/>
  <c r="E251" i="2"/>
  <c r="C212" i="2"/>
  <c r="D212" i="2"/>
  <c r="B212" i="2"/>
  <c r="A212" i="2"/>
  <c r="A176" i="2"/>
  <c r="D176" i="2"/>
  <c r="C176" i="2"/>
  <c r="B176" i="2"/>
  <c r="E215" i="2"/>
  <c r="C201" i="2"/>
  <c r="B201" i="2"/>
  <c r="A201" i="2"/>
  <c r="E240" i="2"/>
  <c r="D201" i="2"/>
  <c r="E255" i="2"/>
  <c r="C216" i="2"/>
  <c r="D216" i="2"/>
  <c r="B216" i="2"/>
  <c r="A216" i="2"/>
  <c r="C205" i="2"/>
  <c r="B205" i="2"/>
  <c r="A205" i="2"/>
  <c r="D205" i="2"/>
  <c r="E244" i="2"/>
  <c r="A174" i="2"/>
  <c r="D174" i="2"/>
  <c r="E213" i="2"/>
  <c r="C174" i="2"/>
  <c r="B174" i="2"/>
  <c r="C179" i="2"/>
  <c r="E218" i="2"/>
  <c r="B179" i="2"/>
  <c r="A179" i="2"/>
  <c r="D179" i="2"/>
  <c r="C181" i="2"/>
  <c r="E220" i="2"/>
  <c r="B181" i="2"/>
  <c r="A181" i="2"/>
  <c r="D181" i="2"/>
  <c r="E231" i="2"/>
  <c r="C192" i="2"/>
  <c r="D192" i="2"/>
  <c r="B192" i="2"/>
  <c r="A192" i="2"/>
  <c r="E233" i="2"/>
  <c r="C194" i="2"/>
  <c r="D194" i="2"/>
  <c r="B194" i="2"/>
  <c r="A194" i="2"/>
  <c r="E253" i="2"/>
  <c r="C214" i="2"/>
  <c r="D214" i="2"/>
  <c r="B214" i="2"/>
  <c r="A214" i="2"/>
  <c r="C189" i="2"/>
  <c r="E228" i="2"/>
  <c r="B189" i="2"/>
  <c r="A189" i="2"/>
  <c r="D189" i="2"/>
  <c r="C180" i="2"/>
  <c r="E219" i="2"/>
  <c r="D180" i="2"/>
  <c r="B180" i="2"/>
  <c r="A180" i="2"/>
  <c r="E247" i="2"/>
  <c r="C208" i="2"/>
  <c r="D208" i="2"/>
  <c r="B208" i="2"/>
  <c r="A208" i="2"/>
  <c r="C185" i="2"/>
  <c r="E224" i="2"/>
  <c r="B185" i="2"/>
  <c r="A185" i="2"/>
  <c r="D185" i="2"/>
  <c r="E241" i="2"/>
  <c r="C202" i="2"/>
  <c r="D202" i="2"/>
  <c r="B202" i="2"/>
  <c r="A202" i="2"/>
  <c r="E243" i="2"/>
  <c r="C204" i="2"/>
  <c r="D204" i="2"/>
  <c r="B204" i="2"/>
  <c r="A204" i="2"/>
  <c r="C199" i="2"/>
  <c r="E238" i="2"/>
  <c r="B199" i="2"/>
  <c r="A199" i="2"/>
  <c r="D199" i="2"/>
  <c r="C211" i="2"/>
  <c r="E250" i="2"/>
  <c r="B211" i="2"/>
  <c r="A211" i="2"/>
  <c r="D211" i="2"/>
  <c r="E245" i="2"/>
  <c r="C206" i="2"/>
  <c r="D206" i="2"/>
  <c r="B206" i="2"/>
  <c r="A206" i="2"/>
  <c r="E235" i="2"/>
  <c r="C196" i="2"/>
  <c r="D196" i="2"/>
  <c r="B196" i="2"/>
  <c r="A196" i="2"/>
  <c r="E239" i="2"/>
  <c r="C200" i="2"/>
  <c r="D200" i="2"/>
  <c r="B200" i="2"/>
  <c r="A200" i="2"/>
  <c r="C209" i="2"/>
  <c r="B209" i="2"/>
  <c r="A209" i="2"/>
  <c r="E248" i="2"/>
  <c r="D209" i="2"/>
  <c r="C188" i="2"/>
  <c r="E227" i="2"/>
  <c r="D188" i="2"/>
  <c r="B188" i="2"/>
  <c r="A188" i="2"/>
  <c r="C186" i="2"/>
  <c r="E225" i="2"/>
  <c r="D186" i="2"/>
  <c r="A186" i="2"/>
  <c r="B186" i="2"/>
  <c r="C203" i="2"/>
  <c r="E242" i="2"/>
  <c r="B203" i="2"/>
  <c r="A203" i="2"/>
  <c r="D203" i="2"/>
  <c r="C183" i="2"/>
  <c r="E222" i="2"/>
  <c r="B183" i="2"/>
  <c r="A183" i="2"/>
  <c r="D183" i="2"/>
  <c r="C197" i="2"/>
  <c r="B197" i="2"/>
  <c r="A197" i="2"/>
  <c r="D197" i="2"/>
  <c r="E236" i="2"/>
  <c r="C195" i="2"/>
  <c r="E234" i="2"/>
  <c r="B195" i="2"/>
  <c r="A195" i="2"/>
  <c r="D195" i="2"/>
  <c r="E237" i="2"/>
  <c r="C198" i="2"/>
  <c r="D198" i="2"/>
  <c r="B198" i="2"/>
  <c r="A198" i="2"/>
  <c r="B880" i="2" l="1"/>
  <c r="E919" i="2"/>
  <c r="A880" i="2"/>
  <c r="C880" i="2"/>
  <c r="D880" i="2"/>
  <c r="B876" i="2"/>
  <c r="E915" i="2"/>
  <c r="A876" i="2"/>
  <c r="C876" i="2"/>
  <c r="D876" i="2"/>
  <c r="B897" i="2"/>
  <c r="A897" i="2"/>
  <c r="E936" i="2"/>
  <c r="D897" i="2"/>
  <c r="C897" i="2"/>
  <c r="B862" i="2"/>
  <c r="E901" i="2"/>
  <c r="A862" i="2"/>
  <c r="D862" i="2"/>
  <c r="C862" i="2"/>
  <c r="B867" i="2"/>
  <c r="E906" i="2"/>
  <c r="A867" i="2"/>
  <c r="D867" i="2"/>
  <c r="C867" i="2"/>
  <c r="B884" i="2"/>
  <c r="E923" i="2"/>
  <c r="A884" i="2"/>
  <c r="C884" i="2"/>
  <c r="D884" i="2"/>
  <c r="B891" i="2"/>
  <c r="A891" i="2"/>
  <c r="E930" i="2"/>
  <c r="D891" i="2"/>
  <c r="C891" i="2"/>
  <c r="B886" i="2"/>
  <c r="E925" i="2"/>
  <c r="A886" i="2"/>
  <c r="C886" i="2"/>
  <c r="D886" i="2"/>
  <c r="B894" i="2"/>
  <c r="E933" i="2"/>
  <c r="A894" i="2"/>
  <c r="C894" i="2"/>
  <c r="D894" i="2"/>
  <c r="B883" i="2"/>
  <c r="E922" i="2"/>
  <c r="A883" i="2"/>
  <c r="D883" i="2"/>
  <c r="C883" i="2"/>
  <c r="B882" i="2"/>
  <c r="E921" i="2"/>
  <c r="A882" i="2"/>
  <c r="C882" i="2"/>
  <c r="D882" i="2"/>
  <c r="B892" i="2"/>
  <c r="E931" i="2"/>
  <c r="A892" i="2"/>
  <c r="C892" i="2"/>
  <c r="D892" i="2"/>
  <c r="B893" i="2"/>
  <c r="A893" i="2"/>
  <c r="E932" i="2"/>
  <c r="D893" i="2"/>
  <c r="C893" i="2"/>
  <c r="B865" i="2"/>
  <c r="E904" i="2"/>
  <c r="A865" i="2"/>
  <c r="D865" i="2"/>
  <c r="C865" i="2"/>
  <c r="B900" i="2"/>
  <c r="E939" i="2"/>
  <c r="A900" i="2"/>
  <c r="C900" i="2"/>
  <c r="D900" i="2"/>
  <c r="B869" i="2"/>
  <c r="E908" i="2"/>
  <c r="A869" i="2"/>
  <c r="D869" i="2"/>
  <c r="C869" i="2"/>
  <c r="B888" i="2"/>
  <c r="E927" i="2"/>
  <c r="A888" i="2"/>
  <c r="C888" i="2"/>
  <c r="D888" i="2"/>
  <c r="B868" i="2"/>
  <c r="E907" i="2"/>
  <c r="A868" i="2"/>
  <c r="C868" i="2"/>
  <c r="D868" i="2"/>
  <c r="B879" i="2"/>
  <c r="E918" i="2"/>
  <c r="A879" i="2"/>
  <c r="D879" i="2"/>
  <c r="C879" i="2"/>
  <c r="B866" i="2"/>
  <c r="E905" i="2"/>
  <c r="A866" i="2"/>
  <c r="C866" i="2"/>
  <c r="D866" i="2"/>
  <c r="B877" i="2"/>
  <c r="E916" i="2"/>
  <c r="A877" i="2"/>
  <c r="D877" i="2"/>
  <c r="C877" i="2"/>
  <c r="B885" i="2"/>
  <c r="A885" i="2"/>
  <c r="E924" i="2"/>
  <c r="D885" i="2"/>
  <c r="C885" i="2"/>
  <c r="B889" i="2"/>
  <c r="A889" i="2"/>
  <c r="D889" i="2"/>
  <c r="E928" i="2"/>
  <c r="C889" i="2"/>
  <c r="B898" i="2"/>
  <c r="E937" i="2"/>
  <c r="A898" i="2"/>
  <c r="C898" i="2"/>
  <c r="D898" i="2"/>
  <c r="B871" i="2"/>
  <c r="E910" i="2"/>
  <c r="A871" i="2"/>
  <c r="D871" i="2"/>
  <c r="C871" i="2"/>
  <c r="B864" i="2"/>
  <c r="E903" i="2"/>
  <c r="A864" i="2"/>
  <c r="C864" i="2"/>
  <c r="D864" i="2"/>
  <c r="B896" i="2"/>
  <c r="E935" i="2"/>
  <c r="A896" i="2"/>
  <c r="C896" i="2"/>
  <c r="D896" i="2"/>
  <c r="B873" i="2"/>
  <c r="E912" i="2"/>
  <c r="A873" i="2"/>
  <c r="D873" i="2"/>
  <c r="C873" i="2"/>
  <c r="B872" i="2"/>
  <c r="E911" i="2"/>
  <c r="A872" i="2"/>
  <c r="C872" i="2"/>
  <c r="D872" i="2"/>
  <c r="B874" i="2"/>
  <c r="E913" i="2"/>
  <c r="A874" i="2"/>
  <c r="C874" i="2"/>
  <c r="D874" i="2"/>
  <c r="B878" i="2"/>
  <c r="E917" i="2"/>
  <c r="A878" i="2"/>
  <c r="C878" i="2"/>
  <c r="D878" i="2"/>
  <c r="B890" i="2"/>
  <c r="E929" i="2"/>
  <c r="A890" i="2"/>
  <c r="C890" i="2"/>
  <c r="D890" i="2"/>
  <c r="B875" i="2"/>
  <c r="E914" i="2"/>
  <c r="A875" i="2"/>
  <c r="D875" i="2"/>
  <c r="C875" i="2"/>
  <c r="B887" i="2"/>
  <c r="A887" i="2"/>
  <c r="E926" i="2"/>
  <c r="D887" i="2"/>
  <c r="C887" i="2"/>
  <c r="B899" i="2"/>
  <c r="A899" i="2"/>
  <c r="E938" i="2"/>
  <c r="D899" i="2"/>
  <c r="C899" i="2"/>
  <c r="B870" i="2"/>
  <c r="E909" i="2"/>
  <c r="A870" i="2"/>
  <c r="C870" i="2"/>
  <c r="D870" i="2"/>
  <c r="B881" i="2"/>
  <c r="E920" i="2"/>
  <c r="A881" i="2"/>
  <c r="D881" i="2"/>
  <c r="C881" i="2"/>
  <c r="B863" i="2"/>
  <c r="E902" i="2"/>
  <c r="A863" i="2"/>
  <c r="D863" i="2"/>
  <c r="C863" i="2"/>
  <c r="B895" i="2"/>
  <c r="A895" i="2"/>
  <c r="E934" i="2"/>
  <c r="D895" i="2"/>
  <c r="C895" i="2"/>
  <c r="C435" i="2"/>
  <c r="B435" i="2"/>
  <c r="A435" i="2"/>
  <c r="D435" i="2"/>
  <c r="E474" i="2"/>
  <c r="C446" i="2"/>
  <c r="B446" i="2"/>
  <c r="A446" i="2"/>
  <c r="E485" i="2"/>
  <c r="D446" i="2"/>
  <c r="C437" i="2"/>
  <c r="B437" i="2"/>
  <c r="A437" i="2"/>
  <c r="E476" i="2"/>
  <c r="D437" i="2"/>
  <c r="C501" i="2"/>
  <c r="B501" i="2"/>
  <c r="A501" i="2"/>
  <c r="E540" i="2"/>
  <c r="D501" i="2"/>
  <c r="C455" i="2"/>
  <c r="B455" i="2"/>
  <c r="A455" i="2"/>
  <c r="D455" i="2"/>
  <c r="E494" i="2"/>
  <c r="C503" i="2"/>
  <c r="B503" i="2"/>
  <c r="A503" i="2"/>
  <c r="D503" i="2"/>
  <c r="E542" i="2"/>
  <c r="C447" i="2"/>
  <c r="B447" i="2"/>
  <c r="A447" i="2"/>
  <c r="D447" i="2"/>
  <c r="E486" i="2"/>
  <c r="C463" i="2"/>
  <c r="B463" i="2"/>
  <c r="A463" i="2"/>
  <c r="D463" i="2"/>
  <c r="E502" i="2"/>
  <c r="C444" i="2"/>
  <c r="B444" i="2"/>
  <c r="A444" i="2"/>
  <c r="E483" i="2"/>
  <c r="D444" i="2"/>
  <c r="C489" i="2"/>
  <c r="B489" i="2"/>
  <c r="A489" i="2"/>
  <c r="E528" i="2"/>
  <c r="D489" i="2"/>
  <c r="C451" i="2"/>
  <c r="B451" i="2"/>
  <c r="A451" i="2"/>
  <c r="D451" i="2"/>
  <c r="E490" i="2"/>
  <c r="E544" i="2"/>
  <c r="C505" i="2"/>
  <c r="B505" i="2"/>
  <c r="A505" i="2"/>
  <c r="D505" i="2"/>
  <c r="C493" i="2"/>
  <c r="B493" i="2"/>
  <c r="A493" i="2"/>
  <c r="E532" i="2"/>
  <c r="D493" i="2"/>
  <c r="C433" i="2"/>
  <c r="B433" i="2"/>
  <c r="A433" i="2"/>
  <c r="E472" i="2"/>
  <c r="D433" i="2"/>
  <c r="C442" i="2"/>
  <c r="B442" i="2"/>
  <c r="A442" i="2"/>
  <c r="E481" i="2"/>
  <c r="D442" i="2"/>
  <c r="C443" i="2"/>
  <c r="B443" i="2"/>
  <c r="A443" i="2"/>
  <c r="D443" i="2"/>
  <c r="E482" i="2"/>
  <c r="C499" i="2"/>
  <c r="B499" i="2"/>
  <c r="A499" i="2"/>
  <c r="D499" i="2"/>
  <c r="E538" i="2"/>
  <c r="C461" i="2"/>
  <c r="B461" i="2"/>
  <c r="A461" i="2"/>
  <c r="E500" i="2"/>
  <c r="D461" i="2"/>
  <c r="C432" i="2"/>
  <c r="B432" i="2"/>
  <c r="A432" i="2"/>
  <c r="E471" i="2"/>
  <c r="D432" i="2"/>
  <c r="C497" i="2"/>
  <c r="B497" i="2"/>
  <c r="A497" i="2"/>
  <c r="E536" i="2"/>
  <c r="D497" i="2"/>
  <c r="C431" i="2"/>
  <c r="B431" i="2"/>
  <c r="A431" i="2"/>
  <c r="D431" i="2"/>
  <c r="E470" i="2"/>
  <c r="C465" i="2"/>
  <c r="B465" i="2"/>
  <c r="A465" i="2"/>
  <c r="E504" i="2"/>
  <c r="D465" i="2"/>
  <c r="C459" i="2"/>
  <c r="B459" i="2"/>
  <c r="A459" i="2"/>
  <c r="D459" i="2"/>
  <c r="E498" i="2"/>
  <c r="C453" i="2"/>
  <c r="B453" i="2"/>
  <c r="A453" i="2"/>
  <c r="E492" i="2"/>
  <c r="D453" i="2"/>
  <c r="C449" i="2"/>
  <c r="B449" i="2"/>
  <c r="A449" i="2"/>
  <c r="E488" i="2"/>
  <c r="D449" i="2"/>
  <c r="C495" i="2"/>
  <c r="B495" i="2"/>
  <c r="A495" i="2"/>
  <c r="D495" i="2"/>
  <c r="E534" i="2"/>
  <c r="C445" i="2"/>
  <c r="B445" i="2"/>
  <c r="A445" i="2"/>
  <c r="E484" i="2"/>
  <c r="D445" i="2"/>
  <c r="C506" i="2"/>
  <c r="B506" i="2"/>
  <c r="E545" i="2"/>
  <c r="A506" i="2"/>
  <c r="D506" i="2"/>
  <c r="C440" i="2"/>
  <c r="B440" i="2"/>
  <c r="A440" i="2"/>
  <c r="E479" i="2"/>
  <c r="D440" i="2"/>
  <c r="C436" i="2"/>
  <c r="B436" i="2"/>
  <c r="A436" i="2"/>
  <c r="E475" i="2"/>
  <c r="D436" i="2"/>
  <c r="C438" i="2"/>
  <c r="B438" i="2"/>
  <c r="A438" i="2"/>
  <c r="E477" i="2"/>
  <c r="D438" i="2"/>
  <c r="C441" i="2"/>
  <c r="B441" i="2"/>
  <c r="A441" i="2"/>
  <c r="E480" i="2"/>
  <c r="D441" i="2"/>
  <c r="C429" i="2"/>
  <c r="B429" i="2"/>
  <c r="A429" i="2"/>
  <c r="E468" i="2"/>
  <c r="D429" i="2"/>
  <c r="C430" i="2"/>
  <c r="B430" i="2"/>
  <c r="A430" i="2"/>
  <c r="E469" i="2"/>
  <c r="D430" i="2"/>
  <c r="C434" i="2"/>
  <c r="B434" i="2"/>
  <c r="A434" i="2"/>
  <c r="E473" i="2"/>
  <c r="D434" i="2"/>
  <c r="C439" i="2"/>
  <c r="B439" i="2"/>
  <c r="A439" i="2"/>
  <c r="D439" i="2"/>
  <c r="E478" i="2"/>
  <c r="C448" i="2"/>
  <c r="B448" i="2"/>
  <c r="A448" i="2"/>
  <c r="E487" i="2"/>
  <c r="D448" i="2"/>
  <c r="C491" i="2"/>
  <c r="B491" i="2"/>
  <c r="A491" i="2"/>
  <c r="D491" i="2"/>
  <c r="E530" i="2"/>
  <c r="C457" i="2"/>
  <c r="B457" i="2"/>
  <c r="A457" i="2"/>
  <c r="E496" i="2"/>
  <c r="D457" i="2"/>
  <c r="D242" i="2"/>
  <c r="B242" i="2"/>
  <c r="A242" i="2"/>
  <c r="C242" i="2"/>
  <c r="D232" i="2"/>
  <c r="B232" i="2"/>
  <c r="E271" i="2"/>
  <c r="A232" i="2"/>
  <c r="C232" i="2"/>
  <c r="D237" i="2"/>
  <c r="C237" i="2"/>
  <c r="B237" i="2"/>
  <c r="A237" i="2"/>
  <c r="D234" i="2"/>
  <c r="B234" i="2"/>
  <c r="A234" i="2"/>
  <c r="C234" i="2"/>
  <c r="C225" i="2"/>
  <c r="E264" i="2"/>
  <c r="B225" i="2"/>
  <c r="D225" i="2"/>
  <c r="A225" i="2"/>
  <c r="D248" i="2"/>
  <c r="B248" i="2"/>
  <c r="A248" i="2"/>
  <c r="C248" i="2"/>
  <c r="D239" i="2"/>
  <c r="C239" i="2"/>
  <c r="B239" i="2"/>
  <c r="A239" i="2"/>
  <c r="D247" i="2"/>
  <c r="C247" i="2"/>
  <c r="B247" i="2"/>
  <c r="A247" i="2"/>
  <c r="C219" i="2"/>
  <c r="B219" i="2"/>
  <c r="E258" i="2"/>
  <c r="D219" i="2"/>
  <c r="A219" i="2"/>
  <c r="D233" i="2"/>
  <c r="E272" i="2"/>
  <c r="C233" i="2"/>
  <c r="B233" i="2"/>
  <c r="A233" i="2"/>
  <c r="D240" i="2"/>
  <c r="B240" i="2"/>
  <c r="A240" i="2"/>
  <c r="C240" i="2"/>
  <c r="C215" i="2"/>
  <c r="E254" i="2"/>
  <c r="B215" i="2"/>
  <c r="A215" i="2"/>
  <c r="D215" i="2"/>
  <c r="C226" i="2"/>
  <c r="E265" i="2"/>
  <c r="B226" i="2"/>
  <c r="D226" i="2"/>
  <c r="A226" i="2"/>
  <c r="D246" i="2"/>
  <c r="B246" i="2"/>
  <c r="A246" i="2"/>
  <c r="C246" i="2"/>
  <c r="D238" i="2"/>
  <c r="B238" i="2"/>
  <c r="A238" i="2"/>
  <c r="C238" i="2"/>
  <c r="C221" i="2"/>
  <c r="E260" i="2"/>
  <c r="B221" i="2"/>
  <c r="D221" i="2"/>
  <c r="A221" i="2"/>
  <c r="C227" i="2"/>
  <c r="E266" i="2"/>
  <c r="B227" i="2"/>
  <c r="D227" i="2"/>
  <c r="A227" i="2"/>
  <c r="D235" i="2"/>
  <c r="C235" i="2"/>
  <c r="B235" i="2"/>
  <c r="A235" i="2"/>
  <c r="D243" i="2"/>
  <c r="C243" i="2"/>
  <c r="B243" i="2"/>
  <c r="A243" i="2"/>
  <c r="C228" i="2"/>
  <c r="E267" i="2"/>
  <c r="B228" i="2"/>
  <c r="D228" i="2"/>
  <c r="A228" i="2"/>
  <c r="D231" i="2"/>
  <c r="E270" i="2"/>
  <c r="C231" i="2"/>
  <c r="B231" i="2"/>
  <c r="A231" i="2"/>
  <c r="C220" i="2"/>
  <c r="E259" i="2"/>
  <c r="B220" i="2"/>
  <c r="D220" i="2"/>
  <c r="A220" i="2"/>
  <c r="D244" i="2"/>
  <c r="B244" i="2"/>
  <c r="A244" i="2"/>
  <c r="C244" i="2"/>
  <c r="D251" i="2"/>
  <c r="C251" i="2"/>
  <c r="B251" i="2"/>
  <c r="A251" i="2"/>
  <c r="C223" i="2"/>
  <c r="E262" i="2"/>
  <c r="B223" i="2"/>
  <c r="D223" i="2"/>
  <c r="A223" i="2"/>
  <c r="D253" i="2"/>
  <c r="C253" i="2"/>
  <c r="B253" i="2"/>
  <c r="A253" i="2"/>
  <c r="C229" i="2"/>
  <c r="E268" i="2"/>
  <c r="B229" i="2"/>
  <c r="D229" i="2"/>
  <c r="A229" i="2"/>
  <c r="D236" i="2"/>
  <c r="B236" i="2"/>
  <c r="A236" i="2"/>
  <c r="C236" i="2"/>
  <c r="C222" i="2"/>
  <c r="E261" i="2"/>
  <c r="B222" i="2"/>
  <c r="D222" i="2"/>
  <c r="A222" i="2"/>
  <c r="D245" i="2"/>
  <c r="C245" i="2"/>
  <c r="B245" i="2"/>
  <c r="A245" i="2"/>
  <c r="D250" i="2"/>
  <c r="B250" i="2"/>
  <c r="A250" i="2"/>
  <c r="C250" i="2"/>
  <c r="D241" i="2"/>
  <c r="C241" i="2"/>
  <c r="B241" i="2"/>
  <c r="A241" i="2"/>
  <c r="C224" i="2"/>
  <c r="E263" i="2"/>
  <c r="B224" i="2"/>
  <c r="D224" i="2"/>
  <c r="A224" i="2"/>
  <c r="E257" i="2"/>
  <c r="C218" i="2"/>
  <c r="B218" i="2"/>
  <c r="D218" i="2"/>
  <c r="A218" i="2"/>
  <c r="C213" i="2"/>
  <c r="B213" i="2"/>
  <c r="A213" i="2"/>
  <c r="D213" i="2"/>
  <c r="E252" i="2"/>
  <c r="D255" i="2"/>
  <c r="C255" i="2"/>
  <c r="B255" i="2"/>
  <c r="A255" i="2"/>
  <c r="C230" i="2"/>
  <c r="E269" i="2"/>
  <c r="B230" i="2"/>
  <c r="D230" i="2"/>
  <c r="A230" i="2"/>
  <c r="D249" i="2"/>
  <c r="C249" i="2"/>
  <c r="B249" i="2"/>
  <c r="A249" i="2"/>
  <c r="C217" i="2"/>
  <c r="B217" i="2"/>
  <c r="D217" i="2"/>
  <c r="E256" i="2"/>
  <c r="A217" i="2"/>
  <c r="E960" i="2" l="1"/>
  <c r="B921" i="2"/>
  <c r="A921" i="2"/>
  <c r="D921" i="2"/>
  <c r="C921" i="2"/>
  <c r="B903" i="2"/>
  <c r="A903" i="2"/>
  <c r="E942" i="2"/>
  <c r="D903" i="2"/>
  <c r="C903" i="2"/>
  <c r="B904" i="2"/>
  <c r="E943" i="2"/>
  <c r="A904" i="2"/>
  <c r="C904" i="2"/>
  <c r="D904" i="2"/>
  <c r="E971" i="2"/>
  <c r="D932" i="2"/>
  <c r="C932" i="2"/>
  <c r="B932" i="2"/>
  <c r="A932" i="2"/>
  <c r="E961" i="2"/>
  <c r="B922" i="2"/>
  <c r="A922" i="2"/>
  <c r="C922" i="2"/>
  <c r="D922" i="2"/>
  <c r="E959" i="2"/>
  <c r="B920" i="2"/>
  <c r="A920" i="2"/>
  <c r="C920" i="2"/>
  <c r="D920" i="2"/>
  <c r="B914" i="2"/>
  <c r="E953" i="2"/>
  <c r="A914" i="2"/>
  <c r="C914" i="2"/>
  <c r="D914" i="2"/>
  <c r="B911" i="2"/>
  <c r="A911" i="2"/>
  <c r="E950" i="2"/>
  <c r="D911" i="2"/>
  <c r="C911" i="2"/>
  <c r="B910" i="2"/>
  <c r="E949" i="2"/>
  <c r="A910" i="2"/>
  <c r="C910" i="2"/>
  <c r="D910" i="2"/>
  <c r="E967" i="2"/>
  <c r="D928" i="2"/>
  <c r="C928" i="2"/>
  <c r="B928" i="2"/>
  <c r="A928" i="2"/>
  <c r="B916" i="2"/>
  <c r="E955" i="2"/>
  <c r="A916" i="2"/>
  <c r="C916" i="2"/>
  <c r="D916" i="2"/>
  <c r="E966" i="2"/>
  <c r="D927" i="2"/>
  <c r="A927" i="2"/>
  <c r="B927" i="2"/>
  <c r="C927" i="2"/>
  <c r="E972" i="2"/>
  <c r="D933" i="2"/>
  <c r="A933" i="2"/>
  <c r="B933" i="2"/>
  <c r="C933" i="2"/>
  <c r="B906" i="2"/>
  <c r="E945" i="2"/>
  <c r="A906" i="2"/>
  <c r="C906" i="2"/>
  <c r="D906" i="2"/>
  <c r="E958" i="2"/>
  <c r="B919" i="2"/>
  <c r="A919" i="2"/>
  <c r="D919" i="2"/>
  <c r="C919" i="2"/>
  <c r="E965" i="2"/>
  <c r="D926" i="2"/>
  <c r="C926" i="2"/>
  <c r="B926" i="2"/>
  <c r="A926" i="2"/>
  <c r="E956" i="2"/>
  <c r="B917" i="2"/>
  <c r="A917" i="2"/>
  <c r="D917" i="2"/>
  <c r="C917" i="2"/>
  <c r="E974" i="2"/>
  <c r="D935" i="2"/>
  <c r="A935" i="2"/>
  <c r="B935" i="2"/>
  <c r="C935" i="2"/>
  <c r="E963" i="2"/>
  <c r="D924" i="2"/>
  <c r="C924" i="2"/>
  <c r="B924" i="2"/>
  <c r="A924" i="2"/>
  <c r="E957" i="2"/>
  <c r="B918" i="2"/>
  <c r="A918" i="2"/>
  <c r="C918" i="2"/>
  <c r="D918" i="2"/>
  <c r="E978" i="2"/>
  <c r="D939" i="2"/>
  <c r="A939" i="2"/>
  <c r="B939" i="2"/>
  <c r="C939" i="2"/>
  <c r="B902" i="2"/>
  <c r="E941" i="2"/>
  <c r="A902" i="2"/>
  <c r="C902" i="2"/>
  <c r="D902" i="2"/>
  <c r="B913" i="2"/>
  <c r="A913" i="2"/>
  <c r="D913" i="2"/>
  <c r="E952" i="2"/>
  <c r="C913" i="2"/>
  <c r="B907" i="2"/>
  <c r="A907" i="2"/>
  <c r="E946" i="2"/>
  <c r="D907" i="2"/>
  <c r="C907" i="2"/>
  <c r="E962" i="2"/>
  <c r="B923" i="2"/>
  <c r="A923" i="2"/>
  <c r="D923" i="2"/>
  <c r="C923" i="2"/>
  <c r="B915" i="2"/>
  <c r="A915" i="2"/>
  <c r="E954" i="2"/>
  <c r="D915" i="2"/>
  <c r="C915" i="2"/>
  <c r="E973" i="2"/>
  <c r="D934" i="2"/>
  <c r="C934" i="2"/>
  <c r="B934" i="2"/>
  <c r="A934" i="2"/>
  <c r="B909" i="2"/>
  <c r="A909" i="2"/>
  <c r="E948" i="2"/>
  <c r="D909" i="2"/>
  <c r="C909" i="2"/>
  <c r="E977" i="2"/>
  <c r="D938" i="2"/>
  <c r="C938" i="2"/>
  <c r="B938" i="2"/>
  <c r="A938" i="2"/>
  <c r="E968" i="2"/>
  <c r="D929" i="2"/>
  <c r="A929" i="2"/>
  <c r="B929" i="2"/>
  <c r="C929" i="2"/>
  <c r="B912" i="2"/>
  <c r="E951" i="2"/>
  <c r="A912" i="2"/>
  <c r="C912" i="2"/>
  <c r="D912" i="2"/>
  <c r="E976" i="2"/>
  <c r="D937" i="2"/>
  <c r="A937" i="2"/>
  <c r="B937" i="2"/>
  <c r="C937" i="2"/>
  <c r="B905" i="2"/>
  <c r="A905" i="2"/>
  <c r="E944" i="2"/>
  <c r="D905" i="2"/>
  <c r="C905" i="2"/>
  <c r="B908" i="2"/>
  <c r="E947" i="2"/>
  <c r="A908" i="2"/>
  <c r="C908" i="2"/>
  <c r="D908" i="2"/>
  <c r="E970" i="2"/>
  <c r="D931" i="2"/>
  <c r="A931" i="2"/>
  <c r="C931" i="2"/>
  <c r="B931" i="2"/>
  <c r="E964" i="2"/>
  <c r="D925" i="2"/>
  <c r="A925" i="2"/>
  <c r="B925" i="2"/>
  <c r="C925" i="2"/>
  <c r="E969" i="2"/>
  <c r="D930" i="2"/>
  <c r="C930" i="2"/>
  <c r="B930" i="2"/>
  <c r="A930" i="2"/>
  <c r="B901" i="2"/>
  <c r="A901" i="2"/>
  <c r="D901" i="2"/>
  <c r="E940" i="2"/>
  <c r="C901" i="2"/>
  <c r="E975" i="2"/>
  <c r="D936" i="2"/>
  <c r="C936" i="2"/>
  <c r="B936" i="2"/>
  <c r="A936" i="2"/>
  <c r="C468" i="2"/>
  <c r="B468" i="2"/>
  <c r="A468" i="2"/>
  <c r="E507" i="2"/>
  <c r="D468" i="2"/>
  <c r="C479" i="2"/>
  <c r="B479" i="2"/>
  <c r="A479" i="2"/>
  <c r="D479" i="2"/>
  <c r="E518" i="2"/>
  <c r="C488" i="2"/>
  <c r="B488" i="2"/>
  <c r="A488" i="2"/>
  <c r="E527" i="2"/>
  <c r="D488" i="2"/>
  <c r="C502" i="2"/>
  <c r="B502" i="2"/>
  <c r="A502" i="2"/>
  <c r="E541" i="2"/>
  <c r="D502" i="2"/>
  <c r="C480" i="2"/>
  <c r="B480" i="2"/>
  <c r="A480" i="2"/>
  <c r="E519" i="2"/>
  <c r="D480" i="2"/>
  <c r="C492" i="2"/>
  <c r="B492" i="2"/>
  <c r="A492" i="2"/>
  <c r="E531" i="2"/>
  <c r="D492" i="2"/>
  <c r="C498" i="2"/>
  <c r="B498" i="2"/>
  <c r="A498" i="2"/>
  <c r="E537" i="2"/>
  <c r="D498" i="2"/>
  <c r="E575" i="2"/>
  <c r="C536" i="2"/>
  <c r="B536" i="2"/>
  <c r="A536" i="2"/>
  <c r="D536" i="2"/>
  <c r="C490" i="2"/>
  <c r="B490" i="2"/>
  <c r="A490" i="2"/>
  <c r="E529" i="2"/>
  <c r="D490" i="2"/>
  <c r="C486" i="2"/>
  <c r="B486" i="2"/>
  <c r="A486" i="2"/>
  <c r="E525" i="2"/>
  <c r="D486" i="2"/>
  <c r="E579" i="2"/>
  <c r="C540" i="2"/>
  <c r="B540" i="2"/>
  <c r="A540" i="2"/>
  <c r="D540" i="2"/>
  <c r="C482" i="2"/>
  <c r="B482" i="2"/>
  <c r="A482" i="2"/>
  <c r="E521" i="2"/>
  <c r="D482" i="2"/>
  <c r="E571" i="2"/>
  <c r="C532" i="2"/>
  <c r="B532" i="2"/>
  <c r="A532" i="2"/>
  <c r="D532" i="2"/>
  <c r="B544" i="2"/>
  <c r="E583" i="2"/>
  <c r="D544" i="2"/>
  <c r="C544" i="2"/>
  <c r="A544" i="2"/>
  <c r="E569" i="2"/>
  <c r="C530" i="2"/>
  <c r="B530" i="2"/>
  <c r="A530" i="2"/>
  <c r="D530" i="2"/>
  <c r="C473" i="2"/>
  <c r="B473" i="2"/>
  <c r="A473" i="2"/>
  <c r="E512" i="2"/>
  <c r="D473" i="2"/>
  <c r="C477" i="2"/>
  <c r="B477" i="2"/>
  <c r="A477" i="2"/>
  <c r="E516" i="2"/>
  <c r="D477" i="2"/>
  <c r="B545" i="2"/>
  <c r="E584" i="2"/>
  <c r="C545" i="2"/>
  <c r="A545" i="2"/>
  <c r="D545" i="2"/>
  <c r="C484" i="2"/>
  <c r="B484" i="2"/>
  <c r="A484" i="2"/>
  <c r="E523" i="2"/>
  <c r="D484" i="2"/>
  <c r="E573" i="2"/>
  <c r="C534" i="2"/>
  <c r="B534" i="2"/>
  <c r="A534" i="2"/>
  <c r="D534" i="2"/>
  <c r="C471" i="2"/>
  <c r="B471" i="2"/>
  <c r="A471" i="2"/>
  <c r="D471" i="2"/>
  <c r="E510" i="2"/>
  <c r="C481" i="2"/>
  <c r="B481" i="2"/>
  <c r="A481" i="2"/>
  <c r="E520" i="2"/>
  <c r="D481" i="2"/>
  <c r="E581" i="2"/>
  <c r="C542" i="2"/>
  <c r="B542" i="2"/>
  <c r="A542" i="2"/>
  <c r="D542" i="2"/>
  <c r="C476" i="2"/>
  <c r="B476" i="2"/>
  <c r="A476" i="2"/>
  <c r="E515" i="2"/>
  <c r="D476" i="2"/>
  <c r="C487" i="2"/>
  <c r="B487" i="2"/>
  <c r="A487" i="2"/>
  <c r="D487" i="2"/>
  <c r="E526" i="2"/>
  <c r="C478" i="2"/>
  <c r="B478" i="2"/>
  <c r="A478" i="2"/>
  <c r="E517" i="2"/>
  <c r="D478" i="2"/>
  <c r="C483" i="2"/>
  <c r="B483" i="2"/>
  <c r="A483" i="2"/>
  <c r="D483" i="2"/>
  <c r="E522" i="2"/>
  <c r="C496" i="2"/>
  <c r="B496" i="2"/>
  <c r="A496" i="2"/>
  <c r="E535" i="2"/>
  <c r="D496" i="2"/>
  <c r="C469" i="2"/>
  <c r="B469" i="2"/>
  <c r="A469" i="2"/>
  <c r="E508" i="2"/>
  <c r="D469" i="2"/>
  <c r="C475" i="2"/>
  <c r="B475" i="2"/>
  <c r="A475" i="2"/>
  <c r="D475" i="2"/>
  <c r="E514" i="2"/>
  <c r="C504" i="2"/>
  <c r="B504" i="2"/>
  <c r="A504" i="2"/>
  <c r="E543" i="2"/>
  <c r="D504" i="2"/>
  <c r="C470" i="2"/>
  <c r="B470" i="2"/>
  <c r="A470" i="2"/>
  <c r="E509" i="2"/>
  <c r="D470" i="2"/>
  <c r="C500" i="2"/>
  <c r="B500" i="2"/>
  <c r="A500" i="2"/>
  <c r="E539" i="2"/>
  <c r="D500" i="2"/>
  <c r="E577" i="2"/>
  <c r="C538" i="2"/>
  <c r="B538" i="2"/>
  <c r="A538" i="2"/>
  <c r="D538" i="2"/>
  <c r="C472" i="2"/>
  <c r="B472" i="2"/>
  <c r="A472" i="2"/>
  <c r="E511" i="2"/>
  <c r="D472" i="2"/>
  <c r="E567" i="2"/>
  <c r="C528" i="2"/>
  <c r="B528" i="2"/>
  <c r="A528" i="2"/>
  <c r="D528" i="2"/>
  <c r="C494" i="2"/>
  <c r="B494" i="2"/>
  <c r="A494" i="2"/>
  <c r="E533" i="2"/>
  <c r="D494" i="2"/>
  <c r="C485" i="2"/>
  <c r="B485" i="2"/>
  <c r="A485" i="2"/>
  <c r="E524" i="2"/>
  <c r="D485" i="2"/>
  <c r="C474" i="2"/>
  <c r="B474" i="2"/>
  <c r="A474" i="2"/>
  <c r="E513" i="2"/>
  <c r="D474" i="2"/>
  <c r="D263" i="2"/>
  <c r="C263" i="2"/>
  <c r="B263" i="2"/>
  <c r="A263" i="2"/>
  <c r="D269" i="2"/>
  <c r="C269" i="2"/>
  <c r="B269" i="2"/>
  <c r="A269" i="2"/>
  <c r="D261" i="2"/>
  <c r="C261" i="2"/>
  <c r="B261" i="2"/>
  <c r="A261" i="2"/>
  <c r="D270" i="2"/>
  <c r="C270" i="2"/>
  <c r="B270" i="2"/>
  <c r="A270" i="2"/>
  <c r="D265" i="2"/>
  <c r="C265" i="2"/>
  <c r="B265" i="2"/>
  <c r="A265" i="2"/>
  <c r="D264" i="2"/>
  <c r="C264" i="2"/>
  <c r="B264" i="2"/>
  <c r="A264" i="2"/>
  <c r="D271" i="2"/>
  <c r="C271" i="2"/>
  <c r="B271" i="2"/>
  <c r="A271" i="2"/>
  <c r="D257" i="2"/>
  <c r="C257" i="2"/>
  <c r="B257" i="2"/>
  <c r="A257" i="2"/>
  <c r="D268" i="2"/>
  <c r="C268" i="2"/>
  <c r="B268" i="2"/>
  <c r="A268" i="2"/>
  <c r="D267" i="2"/>
  <c r="C267" i="2"/>
  <c r="B267" i="2"/>
  <c r="A267" i="2"/>
  <c r="D254" i="2"/>
  <c r="B254" i="2"/>
  <c r="A254" i="2"/>
  <c r="C254" i="2"/>
  <c r="D259" i="2"/>
  <c r="C259" i="2"/>
  <c r="B259" i="2"/>
  <c r="A259" i="2"/>
  <c r="D260" i="2"/>
  <c r="C260" i="2"/>
  <c r="B260" i="2"/>
  <c r="A260" i="2"/>
  <c r="D256" i="2"/>
  <c r="B256" i="2"/>
  <c r="A256" i="2"/>
  <c r="C256" i="2"/>
  <c r="D252" i="2"/>
  <c r="B252" i="2"/>
  <c r="A252" i="2"/>
  <c r="C252" i="2"/>
  <c r="D262" i="2"/>
  <c r="C262" i="2"/>
  <c r="B262" i="2"/>
  <c r="A262" i="2"/>
  <c r="D266" i="2"/>
  <c r="C266" i="2"/>
  <c r="B266" i="2"/>
  <c r="A266" i="2"/>
  <c r="D272" i="2"/>
  <c r="C272" i="2"/>
  <c r="B272" i="2"/>
  <c r="A272" i="2"/>
  <c r="D258" i="2"/>
  <c r="B258" i="2"/>
  <c r="A258" i="2"/>
  <c r="C258" i="2"/>
  <c r="E1003" i="2" l="1"/>
  <c r="A964" i="2"/>
  <c r="D964" i="2"/>
  <c r="C964" i="2"/>
  <c r="B964" i="2"/>
  <c r="E1015" i="2"/>
  <c r="A976" i="2"/>
  <c r="D976" i="2"/>
  <c r="C976" i="2"/>
  <c r="B976" i="2"/>
  <c r="E990" i="2"/>
  <c r="D951" i="2"/>
  <c r="A951" i="2"/>
  <c r="B951" i="2"/>
  <c r="C951" i="2"/>
  <c r="E993" i="2"/>
  <c r="D954" i="2"/>
  <c r="C954" i="2"/>
  <c r="B954" i="2"/>
  <c r="A954" i="2"/>
  <c r="E996" i="2"/>
  <c r="A957" i="2"/>
  <c r="D957" i="2"/>
  <c r="C957" i="2"/>
  <c r="B957" i="2"/>
  <c r="E1004" i="2"/>
  <c r="A965" i="2"/>
  <c r="D965" i="2"/>
  <c r="C965" i="2"/>
  <c r="B965" i="2"/>
  <c r="E1005" i="2"/>
  <c r="A966" i="2"/>
  <c r="D966" i="2"/>
  <c r="C966" i="2"/>
  <c r="B966" i="2"/>
  <c r="E994" i="2"/>
  <c r="D955" i="2"/>
  <c r="A955" i="2"/>
  <c r="C955" i="2"/>
  <c r="B955" i="2"/>
  <c r="E992" i="2"/>
  <c r="D953" i="2"/>
  <c r="A953" i="2"/>
  <c r="B953" i="2"/>
  <c r="C953" i="2"/>
  <c r="E1010" i="2"/>
  <c r="A971" i="2"/>
  <c r="D971" i="2"/>
  <c r="C971" i="2"/>
  <c r="B971" i="2"/>
  <c r="E982" i="2"/>
  <c r="D943" i="2"/>
  <c r="A943" i="2"/>
  <c r="C943" i="2"/>
  <c r="B943" i="2"/>
  <c r="E981" i="2"/>
  <c r="D942" i="2"/>
  <c r="C942" i="2"/>
  <c r="B942" i="2"/>
  <c r="A942" i="2"/>
  <c r="E1014" i="2"/>
  <c r="A975" i="2"/>
  <c r="D975" i="2"/>
  <c r="C975" i="2"/>
  <c r="B975" i="2"/>
  <c r="E1009" i="2"/>
  <c r="A970" i="2"/>
  <c r="D970" i="2"/>
  <c r="C970" i="2"/>
  <c r="B970" i="2"/>
  <c r="E986" i="2"/>
  <c r="D947" i="2"/>
  <c r="A947" i="2"/>
  <c r="C947" i="2"/>
  <c r="B947" i="2"/>
  <c r="E983" i="2"/>
  <c r="D944" i="2"/>
  <c r="C944" i="2"/>
  <c r="B944" i="2"/>
  <c r="A944" i="2"/>
  <c r="E1012" i="2"/>
  <c r="A973" i="2"/>
  <c r="D973" i="2"/>
  <c r="C973" i="2"/>
  <c r="B973" i="2"/>
  <c r="E980" i="2"/>
  <c r="D941" i="2"/>
  <c r="A941" i="2"/>
  <c r="B941" i="2"/>
  <c r="C941" i="2"/>
  <c r="E1002" i="2"/>
  <c r="A963" i="2"/>
  <c r="D963" i="2"/>
  <c r="C963" i="2"/>
  <c r="B963" i="2"/>
  <c r="E997" i="2"/>
  <c r="A958" i="2"/>
  <c r="D958" i="2"/>
  <c r="C958" i="2"/>
  <c r="B958" i="2"/>
  <c r="E984" i="2"/>
  <c r="D945" i="2"/>
  <c r="A945" i="2"/>
  <c r="B945" i="2"/>
  <c r="C945" i="2"/>
  <c r="E1007" i="2"/>
  <c r="A968" i="2"/>
  <c r="D968" i="2"/>
  <c r="C968" i="2"/>
  <c r="B968" i="2"/>
  <c r="E987" i="2"/>
  <c r="D948" i="2"/>
  <c r="C948" i="2"/>
  <c r="B948" i="2"/>
  <c r="A948" i="2"/>
  <c r="E985" i="2"/>
  <c r="D946" i="2"/>
  <c r="C946" i="2"/>
  <c r="B946" i="2"/>
  <c r="A946" i="2"/>
  <c r="E991" i="2"/>
  <c r="D952" i="2"/>
  <c r="C952" i="2"/>
  <c r="B952" i="2"/>
  <c r="A952" i="2"/>
  <c r="E1013" i="2"/>
  <c r="A974" i="2"/>
  <c r="D974" i="2"/>
  <c r="C974" i="2"/>
  <c r="B974" i="2"/>
  <c r="E1006" i="2"/>
  <c r="A967" i="2"/>
  <c r="D967" i="2"/>
  <c r="C967" i="2"/>
  <c r="B967" i="2"/>
  <c r="E988" i="2"/>
  <c r="D949" i="2"/>
  <c r="A949" i="2"/>
  <c r="B949" i="2"/>
  <c r="C949" i="2"/>
  <c r="E989" i="2"/>
  <c r="D950" i="2"/>
  <c r="C950" i="2"/>
  <c r="B950" i="2"/>
  <c r="A950" i="2"/>
  <c r="E998" i="2"/>
  <c r="A959" i="2"/>
  <c r="D959" i="2"/>
  <c r="C959" i="2"/>
  <c r="B959" i="2"/>
  <c r="E979" i="2"/>
  <c r="D940" i="2"/>
  <c r="C940" i="2"/>
  <c r="B940" i="2"/>
  <c r="A940" i="2"/>
  <c r="E1008" i="2"/>
  <c r="A969" i="2"/>
  <c r="D969" i="2"/>
  <c r="C969" i="2"/>
  <c r="B969" i="2"/>
  <c r="E1016" i="2"/>
  <c r="A977" i="2"/>
  <c r="D977" i="2"/>
  <c r="C977" i="2"/>
  <c r="B977" i="2"/>
  <c r="E1001" i="2"/>
  <c r="A962" i="2"/>
  <c r="D962" i="2"/>
  <c r="C962" i="2"/>
  <c r="B962" i="2"/>
  <c r="E1017" i="2"/>
  <c r="A978" i="2"/>
  <c r="D978" i="2"/>
  <c r="C978" i="2"/>
  <c r="B978" i="2"/>
  <c r="E995" i="2"/>
  <c r="D956" i="2"/>
  <c r="C956" i="2"/>
  <c r="B956" i="2"/>
  <c r="A956" i="2"/>
  <c r="E1011" i="2"/>
  <c r="A972" i="2"/>
  <c r="D972" i="2"/>
  <c r="C972" i="2"/>
  <c r="B972" i="2"/>
  <c r="E1000" i="2"/>
  <c r="A961" i="2"/>
  <c r="D961" i="2"/>
  <c r="C961" i="2"/>
  <c r="B961" i="2"/>
  <c r="E999" i="2"/>
  <c r="A960" i="2"/>
  <c r="D960" i="2"/>
  <c r="C960" i="2"/>
  <c r="B960" i="2"/>
  <c r="E572" i="2"/>
  <c r="C533" i="2"/>
  <c r="B533" i="2"/>
  <c r="A533" i="2"/>
  <c r="D533" i="2"/>
  <c r="E578" i="2"/>
  <c r="C539" i="2"/>
  <c r="B539" i="2"/>
  <c r="A539" i="2"/>
  <c r="D539" i="2"/>
  <c r="E547" i="2"/>
  <c r="C508" i="2"/>
  <c r="B508" i="2"/>
  <c r="A508" i="2"/>
  <c r="D508" i="2"/>
  <c r="E546" i="2"/>
  <c r="C507" i="2"/>
  <c r="B507" i="2"/>
  <c r="A507" i="2"/>
  <c r="D507" i="2"/>
  <c r="E548" i="2"/>
  <c r="C509" i="2"/>
  <c r="B509" i="2"/>
  <c r="A509" i="2"/>
  <c r="D509" i="2"/>
  <c r="E574" i="2"/>
  <c r="C535" i="2"/>
  <c r="B535" i="2"/>
  <c r="A535" i="2"/>
  <c r="D535" i="2"/>
  <c r="E561" i="2"/>
  <c r="C522" i="2"/>
  <c r="B522" i="2"/>
  <c r="A522" i="2"/>
  <c r="D522" i="2"/>
  <c r="E554" i="2"/>
  <c r="C515" i="2"/>
  <c r="B515" i="2"/>
  <c r="A515" i="2"/>
  <c r="D515" i="2"/>
  <c r="E620" i="2"/>
  <c r="B581" i="2"/>
  <c r="A581" i="2"/>
  <c r="D581" i="2"/>
  <c r="C581" i="2"/>
  <c r="E623" i="2"/>
  <c r="B584" i="2"/>
  <c r="A584" i="2"/>
  <c r="D584" i="2"/>
  <c r="C584" i="2"/>
  <c r="E551" i="2"/>
  <c r="C512" i="2"/>
  <c r="B512" i="2"/>
  <c r="A512" i="2"/>
  <c r="D512" i="2"/>
  <c r="E608" i="2"/>
  <c r="B569" i="2"/>
  <c r="A569" i="2"/>
  <c r="D569" i="2"/>
  <c r="C569" i="2"/>
  <c r="E622" i="2"/>
  <c r="B583" i="2"/>
  <c r="A583" i="2"/>
  <c r="D583" i="2"/>
  <c r="C583" i="2"/>
  <c r="E560" i="2"/>
  <c r="C521" i="2"/>
  <c r="B521" i="2"/>
  <c r="A521" i="2"/>
  <c r="D521" i="2"/>
  <c r="E618" i="2"/>
  <c r="B579" i="2"/>
  <c r="A579" i="2"/>
  <c r="D579" i="2"/>
  <c r="C579" i="2"/>
  <c r="E580" i="2"/>
  <c r="C541" i="2"/>
  <c r="B541" i="2"/>
  <c r="A541" i="2"/>
  <c r="D541" i="2"/>
  <c r="E606" i="2"/>
  <c r="B567" i="2"/>
  <c r="A567" i="2"/>
  <c r="D567" i="2"/>
  <c r="C567" i="2"/>
  <c r="E612" i="2"/>
  <c r="B573" i="2"/>
  <c r="A573" i="2"/>
  <c r="D573" i="2"/>
  <c r="C573" i="2"/>
  <c r="E555" i="2"/>
  <c r="C516" i="2"/>
  <c r="B516" i="2"/>
  <c r="A516" i="2"/>
  <c r="D516" i="2"/>
  <c r="E568" i="2"/>
  <c r="C529" i="2"/>
  <c r="B529" i="2"/>
  <c r="A529" i="2"/>
  <c r="D529" i="2"/>
  <c r="E552" i="2"/>
  <c r="C513" i="2"/>
  <c r="B513" i="2"/>
  <c r="A513" i="2"/>
  <c r="D513" i="2"/>
  <c r="E550" i="2"/>
  <c r="C511" i="2"/>
  <c r="B511" i="2"/>
  <c r="A511" i="2"/>
  <c r="D511" i="2"/>
  <c r="E582" i="2"/>
  <c r="C543" i="2"/>
  <c r="B543" i="2"/>
  <c r="A543" i="2"/>
  <c r="D543" i="2"/>
  <c r="E553" i="2"/>
  <c r="C514" i="2"/>
  <c r="B514" i="2"/>
  <c r="A514" i="2"/>
  <c r="D514" i="2"/>
  <c r="E562" i="2"/>
  <c r="C523" i="2"/>
  <c r="B523" i="2"/>
  <c r="A523" i="2"/>
  <c r="D523" i="2"/>
  <c r="E576" i="2"/>
  <c r="C537" i="2"/>
  <c r="B537" i="2"/>
  <c r="A537" i="2"/>
  <c r="D537" i="2"/>
  <c r="E566" i="2"/>
  <c r="C527" i="2"/>
  <c r="B527" i="2"/>
  <c r="A527" i="2"/>
  <c r="D527" i="2"/>
  <c r="E557" i="2"/>
  <c r="C518" i="2"/>
  <c r="B518" i="2"/>
  <c r="A518" i="2"/>
  <c r="D518" i="2"/>
  <c r="E614" i="2"/>
  <c r="B575" i="2"/>
  <c r="A575" i="2"/>
  <c r="D575" i="2"/>
  <c r="C575" i="2"/>
  <c r="E558" i="2"/>
  <c r="C519" i="2"/>
  <c r="B519" i="2"/>
  <c r="A519" i="2"/>
  <c r="D519" i="2"/>
  <c r="E616" i="2"/>
  <c r="B577" i="2"/>
  <c r="A577" i="2"/>
  <c r="D577" i="2"/>
  <c r="C577" i="2"/>
  <c r="E563" i="2"/>
  <c r="C524" i="2"/>
  <c r="B524" i="2"/>
  <c r="A524" i="2"/>
  <c r="D524" i="2"/>
  <c r="E556" i="2"/>
  <c r="C517" i="2"/>
  <c r="B517" i="2"/>
  <c r="A517" i="2"/>
  <c r="D517" i="2"/>
  <c r="E565" i="2"/>
  <c r="C526" i="2"/>
  <c r="B526" i="2"/>
  <c r="A526" i="2"/>
  <c r="D526" i="2"/>
  <c r="E559" i="2"/>
  <c r="C520" i="2"/>
  <c r="B520" i="2"/>
  <c r="A520" i="2"/>
  <c r="D520" i="2"/>
  <c r="E549" i="2"/>
  <c r="C510" i="2"/>
  <c r="B510" i="2"/>
  <c r="A510" i="2"/>
  <c r="D510" i="2"/>
  <c r="E610" i="2"/>
  <c r="B571" i="2"/>
  <c r="A571" i="2"/>
  <c r="D571" i="2"/>
  <c r="C571" i="2"/>
  <c r="E564" i="2"/>
  <c r="C525" i="2"/>
  <c r="B525" i="2"/>
  <c r="A525" i="2"/>
  <c r="D525" i="2"/>
  <c r="E570" i="2"/>
  <c r="C531" i="2"/>
  <c r="B531" i="2"/>
  <c r="A531" i="2"/>
  <c r="D531" i="2"/>
  <c r="E1034" i="2" l="1"/>
  <c r="A995" i="2"/>
  <c r="D995" i="2"/>
  <c r="C995" i="2"/>
  <c r="B995" i="2"/>
  <c r="E1047" i="2"/>
  <c r="A1008" i="2"/>
  <c r="D1008" i="2"/>
  <c r="C1008" i="2"/>
  <c r="B1008" i="2"/>
  <c r="E1027" i="2"/>
  <c r="A988" i="2"/>
  <c r="D988" i="2"/>
  <c r="C988" i="2"/>
  <c r="B988" i="2"/>
  <c r="E1024" i="2"/>
  <c r="A985" i="2"/>
  <c r="D985" i="2"/>
  <c r="C985" i="2"/>
  <c r="B985" i="2"/>
  <c r="E1036" i="2"/>
  <c r="A997" i="2"/>
  <c r="D997" i="2"/>
  <c r="C997" i="2"/>
  <c r="B997" i="2"/>
  <c r="E1022" i="2"/>
  <c r="A983" i="2"/>
  <c r="D983" i="2"/>
  <c r="C983" i="2"/>
  <c r="B983" i="2"/>
  <c r="E1020" i="2"/>
  <c r="A981" i="2"/>
  <c r="D981" i="2"/>
  <c r="C981" i="2"/>
  <c r="B981" i="2"/>
  <c r="E1033" i="2"/>
  <c r="A994" i="2"/>
  <c r="D994" i="2"/>
  <c r="C994" i="2"/>
  <c r="B994" i="2"/>
  <c r="E1032" i="2"/>
  <c r="A993" i="2"/>
  <c r="D993" i="2"/>
  <c r="C993" i="2"/>
  <c r="B993" i="2"/>
  <c r="E1038" i="2"/>
  <c r="A999" i="2"/>
  <c r="D999" i="2"/>
  <c r="C999" i="2"/>
  <c r="B999" i="2"/>
  <c r="E1056" i="2"/>
  <c r="A1017" i="2"/>
  <c r="D1017" i="2"/>
  <c r="C1017" i="2"/>
  <c r="B1017" i="2"/>
  <c r="E1018" i="2"/>
  <c r="A979" i="2"/>
  <c r="D979" i="2"/>
  <c r="C979" i="2"/>
  <c r="B979" i="2"/>
  <c r="E1045" i="2"/>
  <c r="A1006" i="2"/>
  <c r="D1006" i="2"/>
  <c r="C1006" i="2"/>
  <c r="B1006" i="2"/>
  <c r="E1026" i="2"/>
  <c r="A987" i="2"/>
  <c r="D987" i="2"/>
  <c r="C987" i="2"/>
  <c r="B987" i="2"/>
  <c r="E1041" i="2"/>
  <c r="A1002" i="2"/>
  <c r="D1002" i="2"/>
  <c r="C1002" i="2"/>
  <c r="B1002" i="2"/>
  <c r="E1025" i="2"/>
  <c r="A986" i="2"/>
  <c r="D986" i="2"/>
  <c r="C986" i="2"/>
  <c r="B986" i="2"/>
  <c r="E1021" i="2"/>
  <c r="A982" i="2"/>
  <c r="D982" i="2"/>
  <c r="C982" i="2"/>
  <c r="B982" i="2"/>
  <c r="E1044" i="2"/>
  <c r="A1005" i="2"/>
  <c r="D1005" i="2"/>
  <c r="C1005" i="2"/>
  <c r="B1005" i="2"/>
  <c r="E1029" i="2"/>
  <c r="A990" i="2"/>
  <c r="D990" i="2"/>
  <c r="C990" i="2"/>
  <c r="B990" i="2"/>
  <c r="E1039" i="2"/>
  <c r="A1000" i="2"/>
  <c r="D1000" i="2"/>
  <c r="C1000" i="2"/>
  <c r="B1000" i="2"/>
  <c r="E1040" i="2"/>
  <c r="A1001" i="2"/>
  <c r="D1001" i="2"/>
  <c r="C1001" i="2"/>
  <c r="B1001" i="2"/>
  <c r="E1037" i="2"/>
  <c r="A998" i="2"/>
  <c r="D998" i="2"/>
  <c r="C998" i="2"/>
  <c r="B998" i="2"/>
  <c r="E1052" i="2"/>
  <c r="A1013" i="2"/>
  <c r="D1013" i="2"/>
  <c r="C1013" i="2"/>
  <c r="B1013" i="2"/>
  <c r="E1046" i="2"/>
  <c r="A1007" i="2"/>
  <c r="D1007" i="2"/>
  <c r="C1007" i="2"/>
  <c r="B1007" i="2"/>
  <c r="E1019" i="2"/>
  <c r="A980" i="2"/>
  <c r="D980" i="2"/>
  <c r="C980" i="2"/>
  <c r="B980" i="2"/>
  <c r="E1048" i="2"/>
  <c r="A1009" i="2"/>
  <c r="D1009" i="2"/>
  <c r="C1009" i="2"/>
  <c r="B1009" i="2"/>
  <c r="E1049" i="2"/>
  <c r="A1010" i="2"/>
  <c r="D1010" i="2"/>
  <c r="C1010" i="2"/>
  <c r="B1010" i="2"/>
  <c r="E1043" i="2"/>
  <c r="A1004" i="2"/>
  <c r="D1004" i="2"/>
  <c r="C1004" i="2"/>
  <c r="B1004" i="2"/>
  <c r="E1054" i="2"/>
  <c r="A1015" i="2"/>
  <c r="D1015" i="2"/>
  <c r="C1015" i="2"/>
  <c r="B1015" i="2"/>
  <c r="E1050" i="2"/>
  <c r="A1011" i="2"/>
  <c r="D1011" i="2"/>
  <c r="C1011" i="2"/>
  <c r="B1011" i="2"/>
  <c r="E1055" i="2"/>
  <c r="A1016" i="2"/>
  <c r="D1016" i="2"/>
  <c r="C1016" i="2"/>
  <c r="B1016" i="2"/>
  <c r="E1028" i="2"/>
  <c r="A989" i="2"/>
  <c r="D989" i="2"/>
  <c r="C989" i="2"/>
  <c r="B989" i="2"/>
  <c r="E1030" i="2"/>
  <c r="A991" i="2"/>
  <c r="D991" i="2"/>
  <c r="C991" i="2"/>
  <c r="B991" i="2"/>
  <c r="E1023" i="2"/>
  <c r="A984" i="2"/>
  <c r="D984" i="2"/>
  <c r="C984" i="2"/>
  <c r="B984" i="2"/>
  <c r="E1051" i="2"/>
  <c r="A1012" i="2"/>
  <c r="D1012" i="2"/>
  <c r="C1012" i="2"/>
  <c r="B1012" i="2"/>
  <c r="E1053" i="2"/>
  <c r="A1014" i="2"/>
  <c r="D1014" i="2"/>
  <c r="C1014" i="2"/>
  <c r="B1014" i="2"/>
  <c r="E1031" i="2"/>
  <c r="A992" i="2"/>
  <c r="D992" i="2"/>
  <c r="C992" i="2"/>
  <c r="B992" i="2"/>
  <c r="E1035" i="2"/>
  <c r="A996" i="2"/>
  <c r="D996" i="2"/>
  <c r="C996" i="2"/>
  <c r="B996" i="2"/>
  <c r="E1042" i="2"/>
  <c r="A1003" i="2"/>
  <c r="D1003" i="2"/>
  <c r="C1003" i="2"/>
  <c r="B1003" i="2"/>
  <c r="B549" i="2"/>
  <c r="E588" i="2"/>
  <c r="A549" i="2"/>
  <c r="D549" i="2"/>
  <c r="C549" i="2"/>
  <c r="E609" i="2"/>
  <c r="B570" i="2"/>
  <c r="A570" i="2"/>
  <c r="D570" i="2"/>
  <c r="C570" i="2"/>
  <c r="E598" i="2"/>
  <c r="B559" i="2"/>
  <c r="A559" i="2"/>
  <c r="D559" i="2"/>
  <c r="C559" i="2"/>
  <c r="B616" i="2"/>
  <c r="A616" i="2"/>
  <c r="D616" i="2"/>
  <c r="E655" i="2"/>
  <c r="C616" i="2"/>
  <c r="E605" i="2"/>
  <c r="B566" i="2"/>
  <c r="A566" i="2"/>
  <c r="D566" i="2"/>
  <c r="C566" i="2"/>
  <c r="E621" i="2"/>
  <c r="B582" i="2"/>
  <c r="A582" i="2"/>
  <c r="D582" i="2"/>
  <c r="C582" i="2"/>
  <c r="E594" i="2"/>
  <c r="B555" i="2"/>
  <c r="A555" i="2"/>
  <c r="D555" i="2"/>
  <c r="C555" i="2"/>
  <c r="B618" i="2"/>
  <c r="A618" i="2"/>
  <c r="E657" i="2"/>
  <c r="C618" i="2"/>
  <c r="D618" i="2"/>
  <c r="E590" i="2"/>
  <c r="B551" i="2"/>
  <c r="A551" i="2"/>
  <c r="D551" i="2"/>
  <c r="C551" i="2"/>
  <c r="E600" i="2"/>
  <c r="B561" i="2"/>
  <c r="A561" i="2"/>
  <c r="D561" i="2"/>
  <c r="C561" i="2"/>
  <c r="B547" i="2"/>
  <c r="E586" i="2"/>
  <c r="A547" i="2"/>
  <c r="D547" i="2"/>
  <c r="C547" i="2"/>
  <c r="E619" i="2"/>
  <c r="B580" i="2"/>
  <c r="A580" i="2"/>
  <c r="D580" i="2"/>
  <c r="C580" i="2"/>
  <c r="E593" i="2"/>
  <c r="B554" i="2"/>
  <c r="A554" i="2"/>
  <c r="D554" i="2"/>
  <c r="C554" i="2"/>
  <c r="B546" i="2"/>
  <c r="E585" i="2"/>
  <c r="D546" i="2"/>
  <c r="C546" i="2"/>
  <c r="A546" i="2"/>
  <c r="E603" i="2"/>
  <c r="B564" i="2"/>
  <c r="A564" i="2"/>
  <c r="D564" i="2"/>
  <c r="C564" i="2"/>
  <c r="E597" i="2"/>
  <c r="B558" i="2"/>
  <c r="A558" i="2"/>
  <c r="D558" i="2"/>
  <c r="C558" i="2"/>
  <c r="E615" i="2"/>
  <c r="B576" i="2"/>
  <c r="A576" i="2"/>
  <c r="D576" i="2"/>
  <c r="C576" i="2"/>
  <c r="E589" i="2"/>
  <c r="B550" i="2"/>
  <c r="A550" i="2"/>
  <c r="D550" i="2"/>
  <c r="C550" i="2"/>
  <c r="B612" i="2"/>
  <c r="A612" i="2"/>
  <c r="E651" i="2"/>
  <c r="D612" i="2"/>
  <c r="C612" i="2"/>
  <c r="E599" i="2"/>
  <c r="B560" i="2"/>
  <c r="A560" i="2"/>
  <c r="D560" i="2"/>
  <c r="C560" i="2"/>
  <c r="B623" i="2"/>
  <c r="E662" i="2"/>
  <c r="A623" i="2"/>
  <c r="D623" i="2"/>
  <c r="C623" i="2"/>
  <c r="E613" i="2"/>
  <c r="B574" i="2"/>
  <c r="A574" i="2"/>
  <c r="D574" i="2"/>
  <c r="C574" i="2"/>
  <c r="E617" i="2"/>
  <c r="B578" i="2"/>
  <c r="A578" i="2"/>
  <c r="D578" i="2"/>
  <c r="C578" i="2"/>
  <c r="E602" i="2"/>
  <c r="B563" i="2"/>
  <c r="A563" i="2"/>
  <c r="D563" i="2"/>
  <c r="C563" i="2"/>
  <c r="E596" i="2"/>
  <c r="B557" i="2"/>
  <c r="A557" i="2"/>
  <c r="D557" i="2"/>
  <c r="C557" i="2"/>
  <c r="E592" i="2"/>
  <c r="B553" i="2"/>
  <c r="A553" i="2"/>
  <c r="D553" i="2"/>
  <c r="C553" i="2"/>
  <c r="E607" i="2"/>
  <c r="B568" i="2"/>
  <c r="A568" i="2"/>
  <c r="D568" i="2"/>
  <c r="C568" i="2"/>
  <c r="B608" i="2"/>
  <c r="A608" i="2"/>
  <c r="D608" i="2"/>
  <c r="C608" i="2"/>
  <c r="E647" i="2"/>
  <c r="E604" i="2"/>
  <c r="B565" i="2"/>
  <c r="A565" i="2"/>
  <c r="D565" i="2"/>
  <c r="C565" i="2"/>
  <c r="B610" i="2"/>
  <c r="A610" i="2"/>
  <c r="E649" i="2"/>
  <c r="D610" i="2"/>
  <c r="C610" i="2"/>
  <c r="E595" i="2"/>
  <c r="B556" i="2"/>
  <c r="A556" i="2"/>
  <c r="D556" i="2"/>
  <c r="C556" i="2"/>
  <c r="B614" i="2"/>
  <c r="A614" i="2"/>
  <c r="E653" i="2"/>
  <c r="D614" i="2"/>
  <c r="C614" i="2"/>
  <c r="E601" i="2"/>
  <c r="B562" i="2"/>
  <c r="A562" i="2"/>
  <c r="D562" i="2"/>
  <c r="C562" i="2"/>
  <c r="E591" i="2"/>
  <c r="B552" i="2"/>
  <c r="A552" i="2"/>
  <c r="D552" i="2"/>
  <c r="C552" i="2"/>
  <c r="B606" i="2"/>
  <c r="A606" i="2"/>
  <c r="E645" i="2"/>
  <c r="D606" i="2"/>
  <c r="C606" i="2"/>
  <c r="B622" i="2"/>
  <c r="A622" i="2"/>
  <c r="E661" i="2"/>
  <c r="D622" i="2"/>
  <c r="C622" i="2"/>
  <c r="B620" i="2"/>
  <c r="A620" i="2"/>
  <c r="E659" i="2"/>
  <c r="D620" i="2"/>
  <c r="C620" i="2"/>
  <c r="B548" i="2"/>
  <c r="E587" i="2"/>
  <c r="A548" i="2"/>
  <c r="D548" i="2"/>
  <c r="C548" i="2"/>
  <c r="E611" i="2"/>
  <c r="B572" i="2"/>
  <c r="A572" i="2"/>
  <c r="D572" i="2"/>
  <c r="C572" i="2"/>
  <c r="C1053" i="2" l="1"/>
  <c r="B1053" i="2"/>
  <c r="E1092" i="2"/>
  <c r="D1053" i="2"/>
  <c r="A1053" i="2"/>
  <c r="C1043" i="2"/>
  <c r="B1043" i="2"/>
  <c r="E1082" i="2"/>
  <c r="D1043" i="2"/>
  <c r="A1043" i="2"/>
  <c r="E1078" i="2"/>
  <c r="A1039" i="2"/>
  <c r="D1039" i="2"/>
  <c r="C1039" i="2"/>
  <c r="B1039" i="2"/>
  <c r="E1057" i="2"/>
  <c r="A1018" i="2"/>
  <c r="D1018" i="2"/>
  <c r="C1018" i="2"/>
  <c r="B1018" i="2"/>
  <c r="C1042" i="2"/>
  <c r="B1042" i="2"/>
  <c r="E1081" i="2"/>
  <c r="D1042" i="2"/>
  <c r="A1042" i="2"/>
  <c r="C1055" i="2"/>
  <c r="B1055" i="2"/>
  <c r="E1094" i="2"/>
  <c r="D1055" i="2"/>
  <c r="A1055" i="2"/>
  <c r="C1052" i="2"/>
  <c r="B1052" i="2"/>
  <c r="E1091" i="2"/>
  <c r="D1052" i="2"/>
  <c r="A1052" i="2"/>
  <c r="E1080" i="2"/>
  <c r="A1041" i="2"/>
  <c r="D1041" i="2"/>
  <c r="C1041" i="2"/>
  <c r="B1041" i="2"/>
  <c r="E1066" i="2"/>
  <c r="A1027" i="2"/>
  <c r="D1027" i="2"/>
  <c r="C1027" i="2"/>
  <c r="B1027" i="2"/>
  <c r="E1074" i="2"/>
  <c r="A1035" i="2"/>
  <c r="D1035" i="2"/>
  <c r="C1035" i="2"/>
  <c r="B1035" i="2"/>
  <c r="E1062" i="2"/>
  <c r="A1023" i="2"/>
  <c r="D1023" i="2"/>
  <c r="C1023" i="2"/>
  <c r="B1023" i="2"/>
  <c r="C1050" i="2"/>
  <c r="B1050" i="2"/>
  <c r="E1089" i="2"/>
  <c r="D1050" i="2"/>
  <c r="A1050" i="2"/>
  <c r="C1048" i="2"/>
  <c r="B1048" i="2"/>
  <c r="E1087" i="2"/>
  <c r="D1048" i="2"/>
  <c r="A1048" i="2"/>
  <c r="E1076" i="2"/>
  <c r="A1037" i="2"/>
  <c r="D1037" i="2"/>
  <c r="C1037" i="2"/>
  <c r="B1037" i="2"/>
  <c r="C1044" i="2"/>
  <c r="B1044" i="2"/>
  <c r="E1083" i="2"/>
  <c r="D1044" i="2"/>
  <c r="A1044" i="2"/>
  <c r="E1065" i="2"/>
  <c r="A1026" i="2"/>
  <c r="D1026" i="2"/>
  <c r="C1026" i="2"/>
  <c r="B1026" i="2"/>
  <c r="E1077" i="2"/>
  <c r="A1038" i="2"/>
  <c r="D1038" i="2"/>
  <c r="C1038" i="2"/>
  <c r="B1038" i="2"/>
  <c r="E1061" i="2"/>
  <c r="A1022" i="2"/>
  <c r="D1022" i="2"/>
  <c r="C1022" i="2"/>
  <c r="B1022" i="2"/>
  <c r="C1047" i="2"/>
  <c r="B1047" i="2"/>
  <c r="E1086" i="2"/>
  <c r="D1047" i="2"/>
  <c r="A1047" i="2"/>
  <c r="E1067" i="2"/>
  <c r="A1028" i="2"/>
  <c r="D1028" i="2"/>
  <c r="C1028" i="2"/>
  <c r="B1028" i="2"/>
  <c r="C1046" i="2"/>
  <c r="B1046" i="2"/>
  <c r="E1085" i="2"/>
  <c r="D1046" i="2"/>
  <c r="A1046" i="2"/>
  <c r="E1064" i="2"/>
  <c r="A1025" i="2"/>
  <c r="D1025" i="2"/>
  <c r="C1025" i="2"/>
  <c r="B1025" i="2"/>
  <c r="E1072" i="2"/>
  <c r="A1033" i="2"/>
  <c r="D1033" i="2"/>
  <c r="C1033" i="2"/>
  <c r="B1033" i="2"/>
  <c r="E1063" i="2"/>
  <c r="A1024" i="2"/>
  <c r="D1024" i="2"/>
  <c r="C1024" i="2"/>
  <c r="B1024" i="2"/>
  <c r="C1051" i="2"/>
  <c r="B1051" i="2"/>
  <c r="E1090" i="2"/>
  <c r="D1051" i="2"/>
  <c r="A1051" i="2"/>
  <c r="C1049" i="2"/>
  <c r="B1049" i="2"/>
  <c r="E1088" i="2"/>
  <c r="D1049" i="2"/>
  <c r="A1049" i="2"/>
  <c r="E1068" i="2"/>
  <c r="A1029" i="2"/>
  <c r="D1029" i="2"/>
  <c r="C1029" i="2"/>
  <c r="B1029" i="2"/>
  <c r="C1056" i="2"/>
  <c r="B1056" i="2"/>
  <c r="E1095" i="2"/>
  <c r="D1056" i="2"/>
  <c r="A1056" i="2"/>
  <c r="E1059" i="2"/>
  <c r="A1020" i="2"/>
  <c r="D1020" i="2"/>
  <c r="C1020" i="2"/>
  <c r="B1020" i="2"/>
  <c r="E1070" i="2"/>
  <c r="A1031" i="2"/>
  <c r="D1031" i="2"/>
  <c r="C1031" i="2"/>
  <c r="B1031" i="2"/>
  <c r="E1069" i="2"/>
  <c r="A1030" i="2"/>
  <c r="D1030" i="2"/>
  <c r="C1030" i="2"/>
  <c r="B1030" i="2"/>
  <c r="C1054" i="2"/>
  <c r="B1054" i="2"/>
  <c r="E1093" i="2"/>
  <c r="D1054" i="2"/>
  <c r="A1054" i="2"/>
  <c r="E1058" i="2"/>
  <c r="A1019" i="2"/>
  <c r="D1019" i="2"/>
  <c r="C1019" i="2"/>
  <c r="B1019" i="2"/>
  <c r="E1079" i="2"/>
  <c r="A1040" i="2"/>
  <c r="D1040" i="2"/>
  <c r="C1040" i="2"/>
  <c r="B1040" i="2"/>
  <c r="E1060" i="2"/>
  <c r="A1021" i="2"/>
  <c r="D1021" i="2"/>
  <c r="C1021" i="2"/>
  <c r="B1021" i="2"/>
  <c r="C1045" i="2"/>
  <c r="B1045" i="2"/>
  <c r="E1084" i="2"/>
  <c r="D1045" i="2"/>
  <c r="A1045" i="2"/>
  <c r="E1071" i="2"/>
  <c r="A1032" i="2"/>
  <c r="D1032" i="2"/>
  <c r="C1032" i="2"/>
  <c r="B1032" i="2"/>
  <c r="E1075" i="2"/>
  <c r="A1036" i="2"/>
  <c r="D1036" i="2"/>
  <c r="C1036" i="2"/>
  <c r="B1036" i="2"/>
  <c r="E1073" i="2"/>
  <c r="A1034" i="2"/>
  <c r="D1034" i="2"/>
  <c r="C1034" i="2"/>
  <c r="B1034" i="2"/>
  <c r="C647" i="2"/>
  <c r="D647" i="2"/>
  <c r="E686" i="2"/>
  <c r="B647" i="2"/>
  <c r="A647" i="2"/>
  <c r="B611" i="2"/>
  <c r="E650" i="2"/>
  <c r="A611" i="2"/>
  <c r="D611" i="2"/>
  <c r="C611" i="2"/>
  <c r="E626" i="2"/>
  <c r="B587" i="2"/>
  <c r="A587" i="2"/>
  <c r="D587" i="2"/>
  <c r="C587" i="2"/>
  <c r="C659" i="2"/>
  <c r="D659" i="2"/>
  <c r="E698" i="2"/>
  <c r="B659" i="2"/>
  <c r="A659" i="2"/>
  <c r="B595" i="2"/>
  <c r="E634" i="2"/>
  <c r="A595" i="2"/>
  <c r="D595" i="2"/>
  <c r="C595" i="2"/>
  <c r="B607" i="2"/>
  <c r="E646" i="2"/>
  <c r="A607" i="2"/>
  <c r="D607" i="2"/>
  <c r="C607" i="2"/>
  <c r="B617" i="2"/>
  <c r="E656" i="2"/>
  <c r="A617" i="2"/>
  <c r="D617" i="2"/>
  <c r="C617" i="2"/>
  <c r="B603" i="2"/>
  <c r="E642" i="2"/>
  <c r="A603" i="2"/>
  <c r="D603" i="2"/>
  <c r="C603" i="2"/>
  <c r="E624" i="2"/>
  <c r="B585" i="2"/>
  <c r="A585" i="2"/>
  <c r="D585" i="2"/>
  <c r="C585" i="2"/>
  <c r="B594" i="2"/>
  <c r="E633" i="2"/>
  <c r="A594" i="2"/>
  <c r="C594" i="2"/>
  <c r="D594" i="2"/>
  <c r="C655" i="2"/>
  <c r="D655" i="2"/>
  <c r="E694" i="2"/>
  <c r="B655" i="2"/>
  <c r="A655" i="2"/>
  <c r="B598" i="2"/>
  <c r="E637" i="2"/>
  <c r="A598" i="2"/>
  <c r="D598" i="2"/>
  <c r="C598" i="2"/>
  <c r="B599" i="2"/>
  <c r="E638" i="2"/>
  <c r="A599" i="2"/>
  <c r="D599" i="2"/>
  <c r="C599" i="2"/>
  <c r="B597" i="2"/>
  <c r="E636" i="2"/>
  <c r="A597" i="2"/>
  <c r="D597" i="2"/>
  <c r="C597" i="2"/>
  <c r="B619" i="2"/>
  <c r="E658" i="2"/>
  <c r="A619" i="2"/>
  <c r="D619" i="2"/>
  <c r="C619" i="2"/>
  <c r="E625" i="2"/>
  <c r="B586" i="2"/>
  <c r="A586" i="2"/>
  <c r="D586" i="2"/>
  <c r="C586" i="2"/>
  <c r="C661" i="2"/>
  <c r="D661" i="2"/>
  <c r="B661" i="2"/>
  <c r="A661" i="2"/>
  <c r="E700" i="2"/>
  <c r="B591" i="2"/>
  <c r="E630" i="2"/>
  <c r="A591" i="2"/>
  <c r="D591" i="2"/>
  <c r="C591" i="2"/>
  <c r="C653" i="2"/>
  <c r="D653" i="2"/>
  <c r="B653" i="2"/>
  <c r="E692" i="2"/>
  <c r="A653" i="2"/>
  <c r="B592" i="2"/>
  <c r="E631" i="2"/>
  <c r="A592" i="2"/>
  <c r="D592" i="2"/>
  <c r="C592" i="2"/>
  <c r="B613" i="2"/>
  <c r="E652" i="2"/>
  <c r="A613" i="2"/>
  <c r="D613" i="2"/>
  <c r="C613" i="2"/>
  <c r="C662" i="2"/>
  <c r="E701" i="2"/>
  <c r="A662" i="2"/>
  <c r="D662" i="2"/>
  <c r="B662" i="2"/>
  <c r="E628" i="2"/>
  <c r="B589" i="2"/>
  <c r="A589" i="2"/>
  <c r="D589" i="2"/>
  <c r="C589" i="2"/>
  <c r="B600" i="2"/>
  <c r="E639" i="2"/>
  <c r="A600" i="2"/>
  <c r="D600" i="2"/>
  <c r="C600" i="2"/>
  <c r="C657" i="2"/>
  <c r="D657" i="2"/>
  <c r="B657" i="2"/>
  <c r="E696" i="2"/>
  <c r="A657" i="2"/>
  <c r="B621" i="2"/>
  <c r="E660" i="2"/>
  <c r="A621" i="2"/>
  <c r="D621" i="2"/>
  <c r="C621" i="2"/>
  <c r="B609" i="2"/>
  <c r="E648" i="2"/>
  <c r="A609" i="2"/>
  <c r="D609" i="2"/>
  <c r="C609" i="2"/>
  <c r="E627" i="2"/>
  <c r="B588" i="2"/>
  <c r="A588" i="2"/>
  <c r="D588" i="2"/>
  <c r="C588" i="2"/>
  <c r="C649" i="2"/>
  <c r="D649" i="2"/>
  <c r="B649" i="2"/>
  <c r="E688" i="2"/>
  <c r="A649" i="2"/>
  <c r="B602" i="2"/>
  <c r="E641" i="2"/>
  <c r="A602" i="2"/>
  <c r="D602" i="2"/>
  <c r="C602" i="2"/>
  <c r="C645" i="2"/>
  <c r="D645" i="2"/>
  <c r="B645" i="2"/>
  <c r="A645" i="2"/>
  <c r="E684" i="2"/>
  <c r="B601" i="2"/>
  <c r="E640" i="2"/>
  <c r="A601" i="2"/>
  <c r="D601" i="2"/>
  <c r="C601" i="2"/>
  <c r="B604" i="2"/>
  <c r="A604" i="2"/>
  <c r="E643" i="2"/>
  <c r="D604" i="2"/>
  <c r="C604" i="2"/>
  <c r="B596" i="2"/>
  <c r="E635" i="2"/>
  <c r="A596" i="2"/>
  <c r="D596" i="2"/>
  <c r="C596" i="2"/>
  <c r="C651" i="2"/>
  <c r="D651" i="2"/>
  <c r="E690" i="2"/>
  <c r="B651" i="2"/>
  <c r="A651" i="2"/>
  <c r="B615" i="2"/>
  <c r="E654" i="2"/>
  <c r="A615" i="2"/>
  <c r="D615" i="2"/>
  <c r="C615" i="2"/>
  <c r="B593" i="2"/>
  <c r="E632" i="2"/>
  <c r="A593" i="2"/>
  <c r="D593" i="2"/>
  <c r="C593" i="2"/>
  <c r="B590" i="2"/>
  <c r="E629" i="2"/>
  <c r="A590" i="2"/>
  <c r="D590" i="2"/>
  <c r="C590" i="2"/>
  <c r="B605" i="2"/>
  <c r="E644" i="2"/>
  <c r="A605" i="2"/>
  <c r="D605" i="2"/>
  <c r="C605" i="2"/>
  <c r="C1088" i="2" l="1"/>
  <c r="B1088" i="2"/>
  <c r="E1127" i="2"/>
  <c r="D1088" i="2"/>
  <c r="A1088" i="2"/>
  <c r="C1067" i="2"/>
  <c r="B1067" i="2"/>
  <c r="E1106" i="2"/>
  <c r="D1067" i="2"/>
  <c r="A1067" i="2"/>
  <c r="C1080" i="2"/>
  <c r="B1080" i="2"/>
  <c r="E1119" i="2"/>
  <c r="D1080" i="2"/>
  <c r="A1080" i="2"/>
  <c r="C1057" i="2"/>
  <c r="B1057" i="2"/>
  <c r="E1096" i="2"/>
  <c r="D1057" i="2"/>
  <c r="A1057" i="2"/>
  <c r="C1073" i="2"/>
  <c r="B1073" i="2"/>
  <c r="E1112" i="2"/>
  <c r="D1073" i="2"/>
  <c r="A1073" i="2"/>
  <c r="C1069" i="2"/>
  <c r="B1069" i="2"/>
  <c r="E1108" i="2"/>
  <c r="D1069" i="2"/>
  <c r="A1069" i="2"/>
  <c r="C1068" i="2"/>
  <c r="B1068" i="2"/>
  <c r="E1107" i="2"/>
  <c r="D1068" i="2"/>
  <c r="A1068" i="2"/>
  <c r="C1090" i="2"/>
  <c r="B1090" i="2"/>
  <c r="E1129" i="2"/>
  <c r="D1090" i="2"/>
  <c r="A1090" i="2"/>
  <c r="C1062" i="2"/>
  <c r="B1062" i="2"/>
  <c r="E1101" i="2"/>
  <c r="D1062" i="2"/>
  <c r="A1062" i="2"/>
  <c r="C1092" i="2"/>
  <c r="B1092" i="2"/>
  <c r="E1131" i="2"/>
  <c r="D1092" i="2"/>
  <c r="A1092" i="2"/>
  <c r="C1075" i="2"/>
  <c r="B1075" i="2"/>
  <c r="E1114" i="2"/>
  <c r="D1075" i="2"/>
  <c r="A1075" i="2"/>
  <c r="C1084" i="2"/>
  <c r="B1084" i="2"/>
  <c r="E1123" i="2"/>
  <c r="D1084" i="2"/>
  <c r="A1084" i="2"/>
  <c r="C1079" i="2"/>
  <c r="B1079" i="2"/>
  <c r="E1118" i="2"/>
  <c r="D1079" i="2"/>
  <c r="A1079" i="2"/>
  <c r="C1093" i="2"/>
  <c r="B1093" i="2"/>
  <c r="E1132" i="2"/>
  <c r="D1093" i="2"/>
  <c r="A1093" i="2"/>
  <c r="C1070" i="2"/>
  <c r="B1070" i="2"/>
  <c r="E1109" i="2"/>
  <c r="D1070" i="2"/>
  <c r="A1070" i="2"/>
  <c r="C1095" i="2"/>
  <c r="B1095" i="2"/>
  <c r="E1134" i="2"/>
  <c r="D1095" i="2"/>
  <c r="A1095" i="2"/>
  <c r="C1064" i="2"/>
  <c r="B1064" i="2"/>
  <c r="E1103" i="2"/>
  <c r="D1064" i="2"/>
  <c r="A1064" i="2"/>
  <c r="C1061" i="2"/>
  <c r="B1061" i="2"/>
  <c r="E1100" i="2"/>
  <c r="D1061" i="2"/>
  <c r="A1061" i="2"/>
  <c r="C1076" i="2"/>
  <c r="B1076" i="2"/>
  <c r="E1115" i="2"/>
  <c r="D1076" i="2"/>
  <c r="A1076" i="2"/>
  <c r="C1089" i="2"/>
  <c r="B1089" i="2"/>
  <c r="E1128" i="2"/>
  <c r="D1089" i="2"/>
  <c r="A1089" i="2"/>
  <c r="C1074" i="2"/>
  <c r="B1074" i="2"/>
  <c r="E1113" i="2"/>
  <c r="D1074" i="2"/>
  <c r="A1074" i="2"/>
  <c r="C1063" i="2"/>
  <c r="B1063" i="2"/>
  <c r="E1102" i="2"/>
  <c r="D1063" i="2"/>
  <c r="A1063" i="2"/>
  <c r="C1065" i="2"/>
  <c r="B1065" i="2"/>
  <c r="E1104" i="2"/>
  <c r="D1065" i="2"/>
  <c r="A1065" i="2"/>
  <c r="C1094" i="2"/>
  <c r="B1094" i="2"/>
  <c r="E1133" i="2"/>
  <c r="D1094" i="2"/>
  <c r="A1094" i="2"/>
  <c r="C1082" i="2"/>
  <c r="B1082" i="2"/>
  <c r="E1121" i="2"/>
  <c r="D1082" i="2"/>
  <c r="A1082" i="2"/>
  <c r="C1060" i="2"/>
  <c r="B1060" i="2"/>
  <c r="E1099" i="2"/>
  <c r="D1060" i="2"/>
  <c r="A1060" i="2"/>
  <c r="C1072" i="2"/>
  <c r="B1072" i="2"/>
  <c r="E1111" i="2"/>
  <c r="D1072" i="2"/>
  <c r="A1072" i="2"/>
  <c r="C1085" i="2"/>
  <c r="B1085" i="2"/>
  <c r="E1124" i="2"/>
  <c r="D1085" i="2"/>
  <c r="A1085" i="2"/>
  <c r="C1087" i="2"/>
  <c r="B1087" i="2"/>
  <c r="E1126" i="2"/>
  <c r="D1087" i="2"/>
  <c r="A1087" i="2"/>
  <c r="C1081" i="2"/>
  <c r="B1081" i="2"/>
  <c r="E1120" i="2"/>
  <c r="D1081" i="2"/>
  <c r="A1081" i="2"/>
  <c r="C1078" i="2"/>
  <c r="B1078" i="2"/>
  <c r="E1117" i="2"/>
  <c r="D1078" i="2"/>
  <c r="A1078" i="2"/>
  <c r="C1071" i="2"/>
  <c r="B1071" i="2"/>
  <c r="E1110" i="2"/>
  <c r="D1071" i="2"/>
  <c r="A1071" i="2"/>
  <c r="C1058" i="2"/>
  <c r="B1058" i="2"/>
  <c r="E1097" i="2"/>
  <c r="D1058" i="2"/>
  <c r="A1058" i="2"/>
  <c r="C1059" i="2"/>
  <c r="B1059" i="2"/>
  <c r="E1098" i="2"/>
  <c r="D1059" i="2"/>
  <c r="A1059" i="2"/>
  <c r="C1086" i="2"/>
  <c r="B1086" i="2"/>
  <c r="E1125" i="2"/>
  <c r="D1086" i="2"/>
  <c r="A1086" i="2"/>
  <c r="C1077" i="2"/>
  <c r="B1077" i="2"/>
  <c r="E1116" i="2"/>
  <c r="D1077" i="2"/>
  <c r="A1077" i="2"/>
  <c r="C1083" i="2"/>
  <c r="B1083" i="2"/>
  <c r="E1122" i="2"/>
  <c r="D1083" i="2"/>
  <c r="A1083" i="2"/>
  <c r="C1066" i="2"/>
  <c r="B1066" i="2"/>
  <c r="E1105" i="2"/>
  <c r="D1066" i="2"/>
  <c r="A1066" i="2"/>
  <c r="C1091" i="2"/>
  <c r="B1091" i="2"/>
  <c r="E1130" i="2"/>
  <c r="D1091" i="2"/>
  <c r="A1091" i="2"/>
  <c r="C644" i="2"/>
  <c r="A644" i="2"/>
  <c r="E683" i="2"/>
  <c r="D644" i="2"/>
  <c r="B644" i="2"/>
  <c r="B625" i="2"/>
  <c r="A625" i="2"/>
  <c r="E664" i="2"/>
  <c r="D625" i="2"/>
  <c r="C625" i="2"/>
  <c r="B629" i="2"/>
  <c r="A629" i="2"/>
  <c r="D629" i="2"/>
  <c r="C629" i="2"/>
  <c r="E668" i="2"/>
  <c r="B635" i="2"/>
  <c r="E674" i="2"/>
  <c r="A635" i="2"/>
  <c r="D635" i="2"/>
  <c r="C635" i="2"/>
  <c r="C643" i="2"/>
  <c r="D643" i="2"/>
  <c r="E682" i="2"/>
  <c r="B643" i="2"/>
  <c r="A643" i="2"/>
  <c r="D684" i="2"/>
  <c r="C684" i="2"/>
  <c r="B684" i="2"/>
  <c r="A684" i="2"/>
  <c r="B641" i="2"/>
  <c r="A641" i="2"/>
  <c r="E680" i="2"/>
  <c r="D641" i="2"/>
  <c r="C641" i="2"/>
  <c r="C660" i="2"/>
  <c r="A660" i="2"/>
  <c r="E699" i="2"/>
  <c r="D660" i="2"/>
  <c r="B660" i="2"/>
  <c r="B628" i="2"/>
  <c r="A628" i="2"/>
  <c r="E667" i="2"/>
  <c r="D628" i="2"/>
  <c r="C628" i="2"/>
  <c r="D701" i="2"/>
  <c r="C701" i="2"/>
  <c r="B701" i="2"/>
  <c r="A701" i="2"/>
  <c r="E669" i="2"/>
  <c r="B630" i="2"/>
  <c r="A630" i="2"/>
  <c r="D630" i="2"/>
  <c r="C630" i="2"/>
  <c r="B636" i="2"/>
  <c r="A636" i="2"/>
  <c r="E675" i="2"/>
  <c r="D636" i="2"/>
  <c r="C636" i="2"/>
  <c r="B633" i="2"/>
  <c r="A633" i="2"/>
  <c r="E672" i="2"/>
  <c r="D633" i="2"/>
  <c r="C633" i="2"/>
  <c r="C646" i="2"/>
  <c r="E685" i="2"/>
  <c r="A646" i="2"/>
  <c r="D646" i="2"/>
  <c r="B646" i="2"/>
  <c r="E665" i="2"/>
  <c r="B626" i="2"/>
  <c r="A626" i="2"/>
  <c r="D626" i="2"/>
  <c r="C626" i="2"/>
  <c r="C650" i="2"/>
  <c r="E689" i="2"/>
  <c r="A650" i="2"/>
  <c r="D650" i="2"/>
  <c r="B650" i="2"/>
  <c r="D686" i="2"/>
  <c r="C686" i="2"/>
  <c r="B686" i="2"/>
  <c r="A686" i="2"/>
  <c r="D688" i="2"/>
  <c r="C688" i="2"/>
  <c r="B688" i="2"/>
  <c r="A688" i="2"/>
  <c r="B627" i="2"/>
  <c r="E666" i="2"/>
  <c r="A627" i="2"/>
  <c r="D627" i="2"/>
  <c r="C627" i="2"/>
  <c r="D696" i="2"/>
  <c r="C696" i="2"/>
  <c r="B696" i="2"/>
  <c r="A696" i="2"/>
  <c r="C658" i="2"/>
  <c r="E697" i="2"/>
  <c r="A658" i="2"/>
  <c r="D658" i="2"/>
  <c r="B658" i="2"/>
  <c r="C656" i="2"/>
  <c r="A656" i="2"/>
  <c r="D656" i="2"/>
  <c r="B656" i="2"/>
  <c r="E695" i="2"/>
  <c r="C652" i="2"/>
  <c r="A652" i="2"/>
  <c r="E691" i="2"/>
  <c r="D652" i="2"/>
  <c r="B652" i="2"/>
  <c r="D692" i="2"/>
  <c r="C692" i="2"/>
  <c r="B692" i="2"/>
  <c r="A692" i="2"/>
  <c r="E677" i="2"/>
  <c r="B638" i="2"/>
  <c r="A638" i="2"/>
  <c r="D638" i="2"/>
  <c r="C638" i="2"/>
  <c r="E673" i="2"/>
  <c r="B634" i="2"/>
  <c r="A634" i="2"/>
  <c r="C634" i="2"/>
  <c r="D634" i="2"/>
  <c r="D698" i="2"/>
  <c r="C698" i="2"/>
  <c r="B698" i="2"/>
  <c r="A698" i="2"/>
  <c r="C648" i="2"/>
  <c r="A648" i="2"/>
  <c r="D648" i="2"/>
  <c r="B648" i="2"/>
  <c r="E687" i="2"/>
  <c r="B632" i="2"/>
  <c r="A632" i="2"/>
  <c r="E671" i="2"/>
  <c r="D632" i="2"/>
  <c r="C632" i="2"/>
  <c r="C654" i="2"/>
  <c r="E693" i="2"/>
  <c r="A654" i="2"/>
  <c r="D654" i="2"/>
  <c r="B654" i="2"/>
  <c r="D690" i="2"/>
  <c r="C690" i="2"/>
  <c r="B690" i="2"/>
  <c r="A690" i="2"/>
  <c r="B640" i="2"/>
  <c r="A640" i="2"/>
  <c r="E679" i="2"/>
  <c r="D640" i="2"/>
  <c r="C640" i="2"/>
  <c r="B639" i="2"/>
  <c r="E678" i="2"/>
  <c r="A639" i="2"/>
  <c r="D639" i="2"/>
  <c r="C639" i="2"/>
  <c r="B631" i="2"/>
  <c r="E670" i="2"/>
  <c r="A631" i="2"/>
  <c r="D631" i="2"/>
  <c r="C631" i="2"/>
  <c r="D700" i="2"/>
  <c r="C700" i="2"/>
  <c r="B700" i="2"/>
  <c r="A700" i="2"/>
  <c r="B637" i="2"/>
  <c r="A637" i="2"/>
  <c r="D637" i="2"/>
  <c r="E676" i="2"/>
  <c r="C637" i="2"/>
  <c r="D694" i="2"/>
  <c r="C694" i="2"/>
  <c r="B694" i="2"/>
  <c r="A694" i="2"/>
  <c r="B624" i="2"/>
  <c r="A624" i="2"/>
  <c r="D624" i="2"/>
  <c r="C624" i="2"/>
  <c r="E663" i="2"/>
  <c r="E681" i="2"/>
  <c r="B642" i="2"/>
  <c r="A642" i="2"/>
  <c r="C642" i="2"/>
  <c r="D642" i="2"/>
  <c r="C1098" i="2" l="1"/>
  <c r="B1098" i="2"/>
  <c r="E1137" i="2"/>
  <c r="D1098" i="2"/>
  <c r="A1098" i="2"/>
  <c r="E1159" i="2"/>
  <c r="C1120" i="2"/>
  <c r="B1120" i="2"/>
  <c r="D1120" i="2"/>
  <c r="A1120" i="2"/>
  <c r="C1100" i="2"/>
  <c r="B1100" i="2"/>
  <c r="E1139" i="2"/>
  <c r="D1100" i="2"/>
  <c r="A1100" i="2"/>
  <c r="E1171" i="2"/>
  <c r="C1132" i="2"/>
  <c r="B1132" i="2"/>
  <c r="D1132" i="2"/>
  <c r="A1132" i="2"/>
  <c r="C1097" i="2"/>
  <c r="B1097" i="2"/>
  <c r="E1136" i="2"/>
  <c r="D1097" i="2"/>
  <c r="A1097" i="2"/>
  <c r="C1121" i="2"/>
  <c r="B1121" i="2"/>
  <c r="E1160" i="2"/>
  <c r="D1121" i="2"/>
  <c r="A1121" i="2"/>
  <c r="C1103" i="2"/>
  <c r="B1103" i="2"/>
  <c r="E1142" i="2"/>
  <c r="D1103" i="2"/>
  <c r="A1103" i="2"/>
  <c r="C1101" i="2"/>
  <c r="B1101" i="2"/>
  <c r="E1140" i="2"/>
  <c r="D1101" i="2"/>
  <c r="A1101" i="2"/>
  <c r="C1112" i="2"/>
  <c r="B1112" i="2"/>
  <c r="E1151" i="2"/>
  <c r="D1112" i="2"/>
  <c r="A1112" i="2"/>
  <c r="C1127" i="2"/>
  <c r="B1127" i="2"/>
  <c r="D1127" i="2"/>
  <c r="A1127" i="2"/>
  <c r="E1166" i="2"/>
  <c r="C1116" i="2"/>
  <c r="B1116" i="2"/>
  <c r="E1155" i="2"/>
  <c r="D1116" i="2"/>
  <c r="A1116" i="2"/>
  <c r="C1110" i="2"/>
  <c r="B1110" i="2"/>
  <c r="E1149" i="2"/>
  <c r="D1110" i="2"/>
  <c r="A1110" i="2"/>
  <c r="E1163" i="2"/>
  <c r="C1124" i="2"/>
  <c r="B1124" i="2"/>
  <c r="D1124" i="2"/>
  <c r="A1124" i="2"/>
  <c r="C1133" i="2"/>
  <c r="B1133" i="2"/>
  <c r="E1172" i="2"/>
  <c r="D1133" i="2"/>
  <c r="A1133" i="2"/>
  <c r="E1167" i="2"/>
  <c r="C1128" i="2"/>
  <c r="B1128" i="2"/>
  <c r="D1128" i="2"/>
  <c r="A1128" i="2"/>
  <c r="E1173" i="2"/>
  <c r="C1134" i="2"/>
  <c r="B1134" i="2"/>
  <c r="D1134" i="2"/>
  <c r="A1134" i="2"/>
  <c r="C1123" i="2"/>
  <c r="B1123" i="2"/>
  <c r="D1123" i="2"/>
  <c r="E1162" i="2"/>
  <c r="A1123" i="2"/>
  <c r="C1129" i="2"/>
  <c r="B1129" i="2"/>
  <c r="E1168" i="2"/>
  <c r="D1129" i="2"/>
  <c r="A1129" i="2"/>
  <c r="C1096" i="2"/>
  <c r="B1096" i="2"/>
  <c r="E1135" i="2"/>
  <c r="D1096" i="2"/>
  <c r="A1096" i="2"/>
  <c r="C1105" i="2"/>
  <c r="B1105" i="2"/>
  <c r="E1144" i="2"/>
  <c r="D1105" i="2"/>
  <c r="A1105" i="2"/>
  <c r="C1099" i="2"/>
  <c r="B1099" i="2"/>
  <c r="E1138" i="2"/>
  <c r="D1099" i="2"/>
  <c r="A1099" i="2"/>
  <c r="C1102" i="2"/>
  <c r="B1102" i="2"/>
  <c r="E1141" i="2"/>
  <c r="D1102" i="2"/>
  <c r="A1102" i="2"/>
  <c r="C1131" i="2"/>
  <c r="B1131" i="2"/>
  <c r="D1131" i="2"/>
  <c r="E1170" i="2"/>
  <c r="A1131" i="2"/>
  <c r="C1108" i="2"/>
  <c r="B1108" i="2"/>
  <c r="E1147" i="2"/>
  <c r="D1108" i="2"/>
  <c r="A1108" i="2"/>
  <c r="C1106" i="2"/>
  <c r="B1106" i="2"/>
  <c r="E1145" i="2"/>
  <c r="D1106" i="2"/>
  <c r="A1106" i="2"/>
  <c r="E1161" i="2"/>
  <c r="C1122" i="2"/>
  <c r="B1122" i="2"/>
  <c r="D1122" i="2"/>
  <c r="A1122" i="2"/>
  <c r="E1165" i="2"/>
  <c r="C1126" i="2"/>
  <c r="B1126" i="2"/>
  <c r="D1126" i="2"/>
  <c r="A1126" i="2"/>
  <c r="C1113" i="2"/>
  <c r="B1113" i="2"/>
  <c r="E1152" i="2"/>
  <c r="D1113" i="2"/>
  <c r="A1113" i="2"/>
  <c r="E1157" i="2"/>
  <c r="C1118" i="2"/>
  <c r="B1118" i="2"/>
  <c r="D1118" i="2"/>
  <c r="A1118" i="2"/>
  <c r="E1169" i="2"/>
  <c r="C1130" i="2"/>
  <c r="B1130" i="2"/>
  <c r="D1130" i="2"/>
  <c r="A1130" i="2"/>
  <c r="C1125" i="2"/>
  <c r="B1125" i="2"/>
  <c r="E1164" i="2"/>
  <c r="D1125" i="2"/>
  <c r="A1125" i="2"/>
  <c r="C1117" i="2"/>
  <c r="B1117" i="2"/>
  <c r="E1156" i="2"/>
  <c r="D1117" i="2"/>
  <c r="A1117" i="2"/>
  <c r="C1111" i="2"/>
  <c r="B1111" i="2"/>
  <c r="E1150" i="2"/>
  <c r="D1111" i="2"/>
  <c r="A1111" i="2"/>
  <c r="C1104" i="2"/>
  <c r="B1104" i="2"/>
  <c r="E1143" i="2"/>
  <c r="D1104" i="2"/>
  <c r="A1104" i="2"/>
  <c r="C1115" i="2"/>
  <c r="B1115" i="2"/>
  <c r="E1154" i="2"/>
  <c r="D1115" i="2"/>
  <c r="A1115" i="2"/>
  <c r="C1109" i="2"/>
  <c r="B1109" i="2"/>
  <c r="E1148" i="2"/>
  <c r="D1109" i="2"/>
  <c r="A1109" i="2"/>
  <c r="C1114" i="2"/>
  <c r="B1114" i="2"/>
  <c r="E1153" i="2"/>
  <c r="D1114" i="2"/>
  <c r="A1114" i="2"/>
  <c r="C1107" i="2"/>
  <c r="B1107" i="2"/>
  <c r="E1146" i="2"/>
  <c r="D1107" i="2"/>
  <c r="A1107" i="2"/>
  <c r="C1119" i="2"/>
  <c r="B1119" i="2"/>
  <c r="D1119" i="2"/>
  <c r="A1119" i="2"/>
  <c r="E1158" i="2"/>
  <c r="D671" i="2"/>
  <c r="C671" i="2"/>
  <c r="A671" i="2"/>
  <c r="B671" i="2"/>
  <c r="D675" i="2"/>
  <c r="C675" i="2"/>
  <c r="A675" i="2"/>
  <c r="B675" i="2"/>
  <c r="D670" i="2"/>
  <c r="C670" i="2"/>
  <c r="B670" i="2"/>
  <c r="A670" i="2"/>
  <c r="D677" i="2"/>
  <c r="C677" i="2"/>
  <c r="B677" i="2"/>
  <c r="A677" i="2"/>
  <c r="D689" i="2"/>
  <c r="C689" i="2"/>
  <c r="B689" i="2"/>
  <c r="A689" i="2"/>
  <c r="D682" i="2"/>
  <c r="C682" i="2"/>
  <c r="B682" i="2"/>
  <c r="A682" i="2"/>
  <c r="D668" i="2"/>
  <c r="C668" i="2"/>
  <c r="B668" i="2"/>
  <c r="A668" i="2"/>
  <c r="D683" i="2"/>
  <c r="C683" i="2"/>
  <c r="A683" i="2"/>
  <c r="B683" i="2"/>
  <c r="D693" i="2"/>
  <c r="C693" i="2"/>
  <c r="B693" i="2"/>
  <c r="A693" i="2"/>
  <c r="D673" i="2"/>
  <c r="C673" i="2"/>
  <c r="B673" i="2"/>
  <c r="A673" i="2"/>
  <c r="D676" i="2"/>
  <c r="C676" i="2"/>
  <c r="B676" i="2"/>
  <c r="A676" i="2"/>
  <c r="D679" i="2"/>
  <c r="C679" i="2"/>
  <c r="A679" i="2"/>
  <c r="B679" i="2"/>
  <c r="D667" i="2"/>
  <c r="C667" i="2"/>
  <c r="A667" i="2"/>
  <c r="B667" i="2"/>
  <c r="C663" i="2"/>
  <c r="D663" i="2"/>
  <c r="E702" i="2"/>
  <c r="B663" i="2"/>
  <c r="A663" i="2"/>
  <c r="D691" i="2"/>
  <c r="C691" i="2"/>
  <c r="A691" i="2"/>
  <c r="B691" i="2"/>
  <c r="D666" i="2"/>
  <c r="C666" i="2"/>
  <c r="E705" i="2"/>
  <c r="B666" i="2"/>
  <c r="A666" i="2"/>
  <c r="D680" i="2"/>
  <c r="C680" i="2"/>
  <c r="B680" i="2"/>
  <c r="A680" i="2"/>
  <c r="D664" i="2"/>
  <c r="C664" i="2"/>
  <c r="B664" i="2"/>
  <c r="A664" i="2"/>
  <c r="E703" i="2"/>
  <c r="D678" i="2"/>
  <c r="C678" i="2"/>
  <c r="B678" i="2"/>
  <c r="A678" i="2"/>
  <c r="D681" i="2"/>
  <c r="C681" i="2"/>
  <c r="B681" i="2"/>
  <c r="A681" i="2"/>
  <c r="D687" i="2"/>
  <c r="C687" i="2"/>
  <c r="A687" i="2"/>
  <c r="B687" i="2"/>
  <c r="D695" i="2"/>
  <c r="C695" i="2"/>
  <c r="A695" i="2"/>
  <c r="B695" i="2"/>
  <c r="D697" i="2"/>
  <c r="C697" i="2"/>
  <c r="B697" i="2"/>
  <c r="A697" i="2"/>
  <c r="D665" i="2"/>
  <c r="C665" i="2"/>
  <c r="B665" i="2"/>
  <c r="A665" i="2"/>
  <c r="E704" i="2"/>
  <c r="D685" i="2"/>
  <c r="C685" i="2"/>
  <c r="B685" i="2"/>
  <c r="A685" i="2"/>
  <c r="D672" i="2"/>
  <c r="C672" i="2"/>
  <c r="B672" i="2"/>
  <c r="A672" i="2"/>
  <c r="D669" i="2"/>
  <c r="C669" i="2"/>
  <c r="B669" i="2"/>
  <c r="A669" i="2"/>
  <c r="D699" i="2"/>
  <c r="C699" i="2"/>
  <c r="A699" i="2"/>
  <c r="B699" i="2"/>
  <c r="D674" i="2"/>
  <c r="C674" i="2"/>
  <c r="B674" i="2"/>
  <c r="A674" i="2"/>
  <c r="E1182" i="2" l="1"/>
  <c r="C1143" i="2"/>
  <c r="B1143" i="2"/>
  <c r="D1143" i="2"/>
  <c r="A1143" i="2"/>
  <c r="E1180" i="2"/>
  <c r="C1141" i="2"/>
  <c r="B1141" i="2"/>
  <c r="D1141" i="2"/>
  <c r="A1141" i="2"/>
  <c r="B1172" i="2"/>
  <c r="E1211" i="2"/>
  <c r="C1172" i="2"/>
  <c r="A1172" i="2"/>
  <c r="D1172" i="2"/>
  <c r="B1171" i="2"/>
  <c r="E1210" i="2"/>
  <c r="D1171" i="2"/>
  <c r="C1171" i="2"/>
  <c r="A1171" i="2"/>
  <c r="E1192" i="2"/>
  <c r="C1153" i="2"/>
  <c r="B1153" i="2"/>
  <c r="D1153" i="2"/>
  <c r="A1153" i="2"/>
  <c r="E1184" i="2"/>
  <c r="C1145" i="2"/>
  <c r="B1145" i="2"/>
  <c r="D1145" i="2"/>
  <c r="A1145" i="2"/>
  <c r="B1167" i="2"/>
  <c r="E1206" i="2"/>
  <c r="D1167" i="2"/>
  <c r="C1167" i="2"/>
  <c r="A1167" i="2"/>
  <c r="E1190" i="2"/>
  <c r="C1151" i="2"/>
  <c r="B1151" i="2"/>
  <c r="D1151" i="2"/>
  <c r="A1151" i="2"/>
  <c r="E1175" i="2"/>
  <c r="C1136" i="2"/>
  <c r="B1136" i="2"/>
  <c r="D1136" i="2"/>
  <c r="A1136" i="2"/>
  <c r="E1176" i="2"/>
  <c r="C1137" i="2"/>
  <c r="B1137" i="2"/>
  <c r="D1137" i="2"/>
  <c r="A1137" i="2"/>
  <c r="E1187" i="2"/>
  <c r="C1148" i="2"/>
  <c r="B1148" i="2"/>
  <c r="D1148" i="2"/>
  <c r="A1148" i="2"/>
  <c r="E1195" i="2"/>
  <c r="C1156" i="2"/>
  <c r="B1156" i="2"/>
  <c r="D1156" i="2"/>
  <c r="A1156" i="2"/>
  <c r="B1169" i="2"/>
  <c r="E1208" i="2"/>
  <c r="D1169" i="2"/>
  <c r="C1169" i="2"/>
  <c r="A1169" i="2"/>
  <c r="E1191" i="2"/>
  <c r="C1152" i="2"/>
  <c r="B1152" i="2"/>
  <c r="D1152" i="2"/>
  <c r="A1152" i="2"/>
  <c r="B1161" i="2"/>
  <c r="E1200" i="2"/>
  <c r="D1161" i="2"/>
  <c r="C1161" i="2"/>
  <c r="A1161" i="2"/>
  <c r="E1186" i="2"/>
  <c r="C1147" i="2"/>
  <c r="B1147" i="2"/>
  <c r="D1147" i="2"/>
  <c r="A1147" i="2"/>
  <c r="B1170" i="2"/>
  <c r="E1209" i="2"/>
  <c r="C1170" i="2"/>
  <c r="A1170" i="2"/>
  <c r="D1170" i="2"/>
  <c r="E1183" i="2"/>
  <c r="C1144" i="2"/>
  <c r="B1144" i="2"/>
  <c r="D1144" i="2"/>
  <c r="A1144" i="2"/>
  <c r="E1188" i="2"/>
  <c r="C1149" i="2"/>
  <c r="B1149" i="2"/>
  <c r="D1149" i="2"/>
  <c r="A1149" i="2"/>
  <c r="B1166" i="2"/>
  <c r="E1205" i="2"/>
  <c r="C1166" i="2"/>
  <c r="A1166" i="2"/>
  <c r="D1166" i="2"/>
  <c r="E1179" i="2"/>
  <c r="C1140" i="2"/>
  <c r="B1140" i="2"/>
  <c r="D1140" i="2"/>
  <c r="A1140" i="2"/>
  <c r="B1159" i="2"/>
  <c r="E1198" i="2"/>
  <c r="D1159" i="2"/>
  <c r="C1159" i="2"/>
  <c r="A1159" i="2"/>
  <c r="E1185" i="2"/>
  <c r="C1146" i="2"/>
  <c r="B1146" i="2"/>
  <c r="D1146" i="2"/>
  <c r="A1146" i="2"/>
  <c r="B1168" i="2"/>
  <c r="E1207" i="2"/>
  <c r="C1168" i="2"/>
  <c r="A1168" i="2"/>
  <c r="D1168" i="2"/>
  <c r="B1162" i="2"/>
  <c r="E1201" i="2"/>
  <c r="C1162" i="2"/>
  <c r="A1162" i="2"/>
  <c r="D1162" i="2"/>
  <c r="B1173" i="2"/>
  <c r="E1212" i="2"/>
  <c r="D1173" i="2"/>
  <c r="C1173" i="2"/>
  <c r="A1173" i="2"/>
  <c r="B1160" i="2"/>
  <c r="E1199" i="2"/>
  <c r="C1160" i="2"/>
  <c r="A1160" i="2"/>
  <c r="D1160" i="2"/>
  <c r="B1158" i="2"/>
  <c r="E1197" i="2"/>
  <c r="C1158" i="2"/>
  <c r="A1158" i="2"/>
  <c r="D1158" i="2"/>
  <c r="E1189" i="2"/>
  <c r="C1150" i="2"/>
  <c r="B1150" i="2"/>
  <c r="D1150" i="2"/>
  <c r="A1150" i="2"/>
  <c r="B1165" i="2"/>
  <c r="E1204" i="2"/>
  <c r="D1165" i="2"/>
  <c r="C1165" i="2"/>
  <c r="A1165" i="2"/>
  <c r="E1177" i="2"/>
  <c r="C1138" i="2"/>
  <c r="B1138" i="2"/>
  <c r="D1138" i="2"/>
  <c r="A1138" i="2"/>
  <c r="E1193" i="2"/>
  <c r="C1154" i="2"/>
  <c r="B1154" i="2"/>
  <c r="D1154" i="2"/>
  <c r="A1154" i="2"/>
  <c r="B1164" i="2"/>
  <c r="E1203" i="2"/>
  <c r="C1164" i="2"/>
  <c r="A1164" i="2"/>
  <c r="D1164" i="2"/>
  <c r="B1157" i="2"/>
  <c r="E1196" i="2"/>
  <c r="D1157" i="2"/>
  <c r="C1157" i="2"/>
  <c r="A1157" i="2"/>
  <c r="E1174" i="2"/>
  <c r="C1135" i="2"/>
  <c r="B1135" i="2"/>
  <c r="D1135" i="2"/>
  <c r="A1135" i="2"/>
  <c r="B1163" i="2"/>
  <c r="E1202" i="2"/>
  <c r="D1163" i="2"/>
  <c r="C1163" i="2"/>
  <c r="A1163" i="2"/>
  <c r="E1194" i="2"/>
  <c r="C1155" i="2"/>
  <c r="B1155" i="2"/>
  <c r="D1155" i="2"/>
  <c r="A1155" i="2"/>
  <c r="E1181" i="2"/>
  <c r="C1142" i="2"/>
  <c r="B1142" i="2"/>
  <c r="D1142" i="2"/>
  <c r="A1142" i="2"/>
  <c r="E1178" i="2"/>
  <c r="C1139" i="2"/>
  <c r="B1139" i="2"/>
  <c r="D1139" i="2"/>
  <c r="A1139" i="2"/>
  <c r="D703" i="2"/>
  <c r="C703" i="2"/>
  <c r="A703" i="2"/>
  <c r="B703" i="2"/>
  <c r="D702" i="2"/>
  <c r="C702" i="2"/>
  <c r="B702" i="2"/>
  <c r="A702" i="2"/>
  <c r="D704" i="2"/>
  <c r="C704" i="2"/>
  <c r="B704" i="2"/>
  <c r="A704" i="2"/>
  <c r="D705" i="2"/>
  <c r="C705" i="2"/>
  <c r="B705" i="2"/>
  <c r="A705" i="2"/>
  <c r="E1232" i="2" l="1"/>
  <c r="B1193" i="2"/>
  <c r="A1193" i="2"/>
  <c r="D1193" i="2"/>
  <c r="C1193" i="2"/>
  <c r="B1186" i="2"/>
  <c r="A1186" i="2"/>
  <c r="E1225" i="2"/>
  <c r="D1186" i="2"/>
  <c r="C1186" i="2"/>
  <c r="E1234" i="2"/>
  <c r="B1195" i="2"/>
  <c r="A1195" i="2"/>
  <c r="D1195" i="2"/>
  <c r="C1195" i="2"/>
  <c r="E1245" i="2"/>
  <c r="B1206" i="2"/>
  <c r="A1206" i="2"/>
  <c r="D1206" i="2"/>
  <c r="C1206" i="2"/>
  <c r="E1250" i="2"/>
  <c r="B1211" i="2"/>
  <c r="A1211" i="2"/>
  <c r="D1211" i="2"/>
  <c r="C1211" i="2"/>
  <c r="E1235" i="2"/>
  <c r="B1196" i="2"/>
  <c r="A1196" i="2"/>
  <c r="D1196" i="2"/>
  <c r="C1196" i="2"/>
  <c r="E1216" i="2"/>
  <c r="B1177" i="2"/>
  <c r="A1177" i="2"/>
  <c r="D1177" i="2"/>
  <c r="C1177" i="2"/>
  <c r="E1243" i="2"/>
  <c r="B1204" i="2"/>
  <c r="A1204" i="2"/>
  <c r="D1204" i="2"/>
  <c r="C1204" i="2"/>
  <c r="E1251" i="2"/>
  <c r="B1212" i="2"/>
  <c r="A1212" i="2"/>
  <c r="D1212" i="2"/>
  <c r="C1212" i="2"/>
  <c r="E1224" i="2"/>
  <c r="B1185" i="2"/>
  <c r="A1185" i="2"/>
  <c r="D1185" i="2"/>
  <c r="C1185" i="2"/>
  <c r="E1227" i="2"/>
  <c r="B1188" i="2"/>
  <c r="A1188" i="2"/>
  <c r="D1188" i="2"/>
  <c r="C1188" i="2"/>
  <c r="E1220" i="2"/>
  <c r="B1181" i="2"/>
  <c r="A1181" i="2"/>
  <c r="D1181" i="2"/>
  <c r="C1181" i="2"/>
  <c r="E1242" i="2"/>
  <c r="B1203" i="2"/>
  <c r="A1203" i="2"/>
  <c r="D1203" i="2"/>
  <c r="C1203" i="2"/>
  <c r="E1240" i="2"/>
  <c r="B1201" i="2"/>
  <c r="A1201" i="2"/>
  <c r="D1201" i="2"/>
  <c r="C1201" i="2"/>
  <c r="E1222" i="2"/>
  <c r="B1183" i="2"/>
  <c r="A1183" i="2"/>
  <c r="D1183" i="2"/>
  <c r="C1183" i="2"/>
  <c r="E1248" i="2"/>
  <c r="B1209" i="2"/>
  <c r="A1209" i="2"/>
  <c r="D1209" i="2"/>
  <c r="C1209" i="2"/>
  <c r="E1230" i="2"/>
  <c r="B1191" i="2"/>
  <c r="A1191" i="2"/>
  <c r="D1191" i="2"/>
  <c r="C1191" i="2"/>
  <c r="E1247" i="2"/>
  <c r="B1208" i="2"/>
  <c r="A1208" i="2"/>
  <c r="D1208" i="2"/>
  <c r="C1208" i="2"/>
  <c r="B1176" i="2"/>
  <c r="A1176" i="2"/>
  <c r="D1176" i="2"/>
  <c r="C1176" i="2"/>
  <c r="E1215" i="2"/>
  <c r="B1184" i="2"/>
  <c r="A1184" i="2"/>
  <c r="D1184" i="2"/>
  <c r="C1184" i="2"/>
  <c r="E1223" i="2"/>
  <c r="B1180" i="2"/>
  <c r="A1180" i="2"/>
  <c r="D1180" i="2"/>
  <c r="C1180" i="2"/>
  <c r="E1219" i="2"/>
  <c r="E1238" i="2"/>
  <c r="B1199" i="2"/>
  <c r="A1199" i="2"/>
  <c r="D1199" i="2"/>
  <c r="C1199" i="2"/>
  <c r="E1239" i="2"/>
  <c r="B1200" i="2"/>
  <c r="A1200" i="2"/>
  <c r="D1200" i="2"/>
  <c r="C1200" i="2"/>
  <c r="E1229" i="2"/>
  <c r="B1190" i="2"/>
  <c r="A1190" i="2"/>
  <c r="D1190" i="2"/>
  <c r="C1190" i="2"/>
  <c r="B1178" i="2"/>
  <c r="A1178" i="2"/>
  <c r="E1217" i="2"/>
  <c r="D1178" i="2"/>
  <c r="C1178" i="2"/>
  <c r="B1174" i="2"/>
  <c r="A1174" i="2"/>
  <c r="E1213" i="2"/>
  <c r="D1174" i="2"/>
  <c r="C1174" i="2"/>
  <c r="E1237" i="2"/>
  <c r="B1198" i="2"/>
  <c r="A1198" i="2"/>
  <c r="D1198" i="2"/>
  <c r="C1198" i="2"/>
  <c r="E1226" i="2"/>
  <c r="B1187" i="2"/>
  <c r="A1187" i="2"/>
  <c r="D1187" i="2"/>
  <c r="C1187" i="2"/>
  <c r="E1233" i="2"/>
  <c r="B1194" i="2"/>
  <c r="A1194" i="2"/>
  <c r="D1194" i="2"/>
  <c r="C1194" i="2"/>
  <c r="E1241" i="2"/>
  <c r="B1202" i="2"/>
  <c r="A1202" i="2"/>
  <c r="D1202" i="2"/>
  <c r="C1202" i="2"/>
  <c r="E1228" i="2"/>
  <c r="B1189" i="2"/>
  <c r="A1189" i="2"/>
  <c r="D1189" i="2"/>
  <c r="C1189" i="2"/>
  <c r="E1236" i="2"/>
  <c r="B1197" i="2"/>
  <c r="A1197" i="2"/>
  <c r="D1197" i="2"/>
  <c r="C1197" i="2"/>
  <c r="E1246" i="2"/>
  <c r="B1207" i="2"/>
  <c r="A1207" i="2"/>
  <c r="D1207" i="2"/>
  <c r="C1207" i="2"/>
  <c r="E1218" i="2"/>
  <c r="B1179" i="2"/>
  <c r="A1179" i="2"/>
  <c r="D1179" i="2"/>
  <c r="C1179" i="2"/>
  <c r="E1244" i="2"/>
  <c r="B1205" i="2"/>
  <c r="A1205" i="2"/>
  <c r="D1205" i="2"/>
  <c r="C1205" i="2"/>
  <c r="E1214" i="2"/>
  <c r="B1175" i="2"/>
  <c r="A1175" i="2"/>
  <c r="D1175" i="2"/>
  <c r="C1175" i="2"/>
  <c r="E1231" i="2"/>
  <c r="B1192" i="2"/>
  <c r="A1192" i="2"/>
  <c r="D1192" i="2"/>
  <c r="C1192" i="2"/>
  <c r="E1249" i="2"/>
  <c r="B1210" i="2"/>
  <c r="A1210" i="2"/>
  <c r="D1210" i="2"/>
  <c r="C1210" i="2"/>
  <c r="B1182" i="2"/>
  <c r="A1182" i="2"/>
  <c r="E1221" i="2"/>
  <c r="D1182" i="2"/>
  <c r="C1182" i="2"/>
  <c r="B1214" i="2" l="1"/>
  <c r="E1253" i="2"/>
  <c r="D1214" i="2"/>
  <c r="C1214" i="2"/>
  <c r="A1214" i="2"/>
  <c r="B1226" i="2"/>
  <c r="E1265" i="2"/>
  <c r="D1226" i="2"/>
  <c r="C1226" i="2"/>
  <c r="A1226" i="2"/>
  <c r="B1213" i="2"/>
  <c r="E1252" i="2"/>
  <c r="C1213" i="2"/>
  <c r="A1213" i="2"/>
  <c r="D1213" i="2"/>
  <c r="B1229" i="2"/>
  <c r="E1268" i="2"/>
  <c r="A1229" i="2"/>
  <c r="D1229" i="2"/>
  <c r="C1229" i="2"/>
  <c r="B1243" i="2"/>
  <c r="E1282" i="2"/>
  <c r="A1243" i="2"/>
  <c r="D1243" i="2"/>
  <c r="C1243" i="2"/>
  <c r="B1227" i="2"/>
  <c r="E1266" i="2"/>
  <c r="A1227" i="2"/>
  <c r="D1227" i="2"/>
  <c r="C1227" i="2"/>
  <c r="B1249" i="2"/>
  <c r="E1288" i="2"/>
  <c r="A1249" i="2"/>
  <c r="D1249" i="2"/>
  <c r="C1249" i="2"/>
  <c r="B1218" i="2"/>
  <c r="E1257" i="2"/>
  <c r="D1218" i="2"/>
  <c r="C1218" i="2"/>
  <c r="A1218" i="2"/>
  <c r="B1241" i="2"/>
  <c r="E1280" i="2"/>
  <c r="A1241" i="2"/>
  <c r="D1241" i="2"/>
  <c r="C1241" i="2"/>
  <c r="B1238" i="2"/>
  <c r="E1277" i="2"/>
  <c r="A1238" i="2"/>
  <c r="D1238" i="2"/>
  <c r="C1238" i="2"/>
  <c r="B1247" i="2"/>
  <c r="E1286" i="2"/>
  <c r="A1247" i="2"/>
  <c r="D1247" i="2"/>
  <c r="C1247" i="2"/>
  <c r="B1240" i="2"/>
  <c r="E1279" i="2"/>
  <c r="A1240" i="2"/>
  <c r="D1240" i="2"/>
  <c r="C1240" i="2"/>
  <c r="B1224" i="2"/>
  <c r="E1263" i="2"/>
  <c r="D1224" i="2"/>
  <c r="C1224" i="2"/>
  <c r="A1224" i="2"/>
  <c r="B1235" i="2"/>
  <c r="E1274" i="2"/>
  <c r="A1235" i="2"/>
  <c r="D1235" i="2"/>
  <c r="C1235" i="2"/>
  <c r="B1236" i="2"/>
  <c r="E1275" i="2"/>
  <c r="A1236" i="2"/>
  <c r="D1236" i="2"/>
  <c r="C1236" i="2"/>
  <c r="B1223" i="2"/>
  <c r="E1262" i="2"/>
  <c r="C1223" i="2"/>
  <c r="A1223" i="2"/>
  <c r="D1223" i="2"/>
  <c r="B1248" i="2"/>
  <c r="E1287" i="2"/>
  <c r="A1248" i="2"/>
  <c r="D1248" i="2"/>
  <c r="C1248" i="2"/>
  <c r="B1220" i="2"/>
  <c r="E1259" i="2"/>
  <c r="D1220" i="2"/>
  <c r="C1220" i="2"/>
  <c r="A1220" i="2"/>
  <c r="B1245" i="2"/>
  <c r="E1284" i="2"/>
  <c r="A1245" i="2"/>
  <c r="D1245" i="2"/>
  <c r="C1245" i="2"/>
  <c r="B1225" i="2"/>
  <c r="E1264" i="2"/>
  <c r="C1225" i="2"/>
  <c r="A1225" i="2"/>
  <c r="D1225" i="2"/>
  <c r="B1244" i="2"/>
  <c r="E1283" i="2"/>
  <c r="A1244" i="2"/>
  <c r="D1244" i="2"/>
  <c r="C1244" i="2"/>
  <c r="B1228" i="2"/>
  <c r="E1267" i="2"/>
  <c r="A1228" i="2"/>
  <c r="D1228" i="2"/>
  <c r="C1228" i="2"/>
  <c r="B1237" i="2"/>
  <c r="E1276" i="2"/>
  <c r="A1237" i="2"/>
  <c r="D1237" i="2"/>
  <c r="C1237" i="2"/>
  <c r="B1217" i="2"/>
  <c r="E1256" i="2"/>
  <c r="C1217" i="2"/>
  <c r="A1217" i="2"/>
  <c r="D1217" i="2"/>
  <c r="B1239" i="2"/>
  <c r="E1278" i="2"/>
  <c r="A1239" i="2"/>
  <c r="D1239" i="2"/>
  <c r="C1239" i="2"/>
  <c r="B1215" i="2"/>
  <c r="E1254" i="2"/>
  <c r="C1215" i="2"/>
  <c r="A1215" i="2"/>
  <c r="D1215" i="2"/>
  <c r="B1222" i="2"/>
  <c r="E1261" i="2"/>
  <c r="D1222" i="2"/>
  <c r="C1222" i="2"/>
  <c r="A1222" i="2"/>
  <c r="B1216" i="2"/>
  <c r="E1255" i="2"/>
  <c r="D1216" i="2"/>
  <c r="C1216" i="2"/>
  <c r="A1216" i="2"/>
  <c r="B1234" i="2"/>
  <c r="E1273" i="2"/>
  <c r="A1234" i="2"/>
  <c r="D1234" i="2"/>
  <c r="C1234" i="2"/>
  <c r="B1221" i="2"/>
  <c r="E1260" i="2"/>
  <c r="C1221" i="2"/>
  <c r="A1221" i="2"/>
  <c r="D1221" i="2"/>
  <c r="B1231" i="2"/>
  <c r="E1270" i="2"/>
  <c r="A1231" i="2"/>
  <c r="D1231" i="2"/>
  <c r="C1231" i="2"/>
  <c r="B1246" i="2"/>
  <c r="E1285" i="2"/>
  <c r="A1246" i="2"/>
  <c r="D1246" i="2"/>
  <c r="C1246" i="2"/>
  <c r="B1233" i="2"/>
  <c r="E1272" i="2"/>
  <c r="A1233" i="2"/>
  <c r="D1233" i="2"/>
  <c r="C1233" i="2"/>
  <c r="B1219" i="2"/>
  <c r="E1258" i="2"/>
  <c r="C1219" i="2"/>
  <c r="A1219" i="2"/>
  <c r="D1219" i="2"/>
  <c r="B1230" i="2"/>
  <c r="E1269" i="2"/>
  <c r="A1230" i="2"/>
  <c r="D1230" i="2"/>
  <c r="C1230" i="2"/>
  <c r="B1242" i="2"/>
  <c r="E1281" i="2"/>
  <c r="A1242" i="2"/>
  <c r="D1242" i="2"/>
  <c r="C1242" i="2"/>
  <c r="B1251" i="2"/>
  <c r="E1290" i="2"/>
  <c r="A1251" i="2"/>
  <c r="D1251" i="2"/>
  <c r="C1251" i="2"/>
  <c r="B1250" i="2"/>
  <c r="E1289" i="2"/>
  <c r="A1250" i="2"/>
  <c r="D1250" i="2"/>
  <c r="C1250" i="2"/>
  <c r="B1232" i="2"/>
  <c r="E1271" i="2"/>
  <c r="A1232" i="2"/>
  <c r="D1232" i="2"/>
  <c r="C1232" i="2"/>
  <c r="B1270" i="2" l="1"/>
  <c r="E1309" i="2"/>
  <c r="A1270" i="2"/>
  <c r="D1270" i="2"/>
  <c r="C1270" i="2"/>
  <c r="B1261" i="2"/>
  <c r="E1300" i="2"/>
  <c r="A1261" i="2"/>
  <c r="D1261" i="2"/>
  <c r="C1261" i="2"/>
  <c r="D1284" i="2"/>
  <c r="C1284" i="2"/>
  <c r="B1284" i="2"/>
  <c r="A1284" i="2"/>
  <c r="D1286" i="2"/>
  <c r="C1286" i="2"/>
  <c r="B1286" i="2"/>
  <c r="A1286" i="2"/>
  <c r="B1252" i="2"/>
  <c r="E1291" i="2"/>
  <c r="A1252" i="2"/>
  <c r="D1252" i="2"/>
  <c r="C1252" i="2"/>
  <c r="B1258" i="2"/>
  <c r="E1297" i="2"/>
  <c r="A1258" i="2"/>
  <c r="D1258" i="2"/>
  <c r="C1258" i="2"/>
  <c r="B1267" i="2"/>
  <c r="E1306" i="2"/>
  <c r="A1267" i="2"/>
  <c r="D1267" i="2"/>
  <c r="C1267" i="2"/>
  <c r="B1274" i="2"/>
  <c r="E1313" i="2"/>
  <c r="A1274" i="2"/>
  <c r="D1274" i="2"/>
  <c r="C1274" i="2"/>
  <c r="B1265" i="2"/>
  <c r="E1304" i="2"/>
  <c r="A1265" i="2"/>
  <c r="D1265" i="2"/>
  <c r="C1265" i="2"/>
  <c r="D1290" i="2"/>
  <c r="C1290" i="2"/>
  <c r="B1290" i="2"/>
  <c r="A1290" i="2"/>
  <c r="B1272" i="2"/>
  <c r="E1311" i="2"/>
  <c r="A1272" i="2"/>
  <c r="D1272" i="2"/>
  <c r="C1272" i="2"/>
  <c r="B1273" i="2"/>
  <c r="E1312" i="2"/>
  <c r="A1273" i="2"/>
  <c r="D1273" i="2"/>
  <c r="C1273" i="2"/>
  <c r="D1278" i="2"/>
  <c r="C1278" i="2"/>
  <c r="E1317" i="2"/>
  <c r="B1278" i="2"/>
  <c r="A1278" i="2"/>
  <c r="D1283" i="2"/>
  <c r="C1283" i="2"/>
  <c r="B1283" i="2"/>
  <c r="A1283" i="2"/>
  <c r="D1287" i="2"/>
  <c r="C1287" i="2"/>
  <c r="B1287" i="2"/>
  <c r="A1287" i="2"/>
  <c r="B1263" i="2"/>
  <c r="E1302" i="2"/>
  <c r="A1263" i="2"/>
  <c r="D1263" i="2"/>
  <c r="C1263" i="2"/>
  <c r="D1280" i="2"/>
  <c r="C1280" i="2"/>
  <c r="B1280" i="2"/>
  <c r="A1280" i="2"/>
  <c r="D1282" i="2"/>
  <c r="C1282" i="2"/>
  <c r="B1282" i="2"/>
  <c r="A1282" i="2"/>
  <c r="B1253" i="2"/>
  <c r="E1292" i="2"/>
  <c r="A1253" i="2"/>
  <c r="D1253" i="2"/>
  <c r="C1253" i="2"/>
  <c r="B1271" i="2"/>
  <c r="E1310" i="2"/>
  <c r="A1271" i="2"/>
  <c r="D1271" i="2"/>
  <c r="C1271" i="2"/>
  <c r="B1269" i="2"/>
  <c r="E1308" i="2"/>
  <c r="A1269" i="2"/>
  <c r="D1269" i="2"/>
  <c r="C1269" i="2"/>
  <c r="B1276" i="2"/>
  <c r="E1315" i="2"/>
  <c r="A1276" i="2"/>
  <c r="D1276" i="2"/>
  <c r="C1276" i="2"/>
  <c r="B1275" i="2"/>
  <c r="E1314" i="2"/>
  <c r="A1275" i="2"/>
  <c r="D1275" i="2"/>
  <c r="C1275" i="2"/>
  <c r="D1288" i="2"/>
  <c r="C1288" i="2"/>
  <c r="B1288" i="2"/>
  <c r="A1288" i="2"/>
  <c r="D1289" i="2"/>
  <c r="C1289" i="2"/>
  <c r="B1289" i="2"/>
  <c r="A1289" i="2"/>
  <c r="B1260" i="2"/>
  <c r="E1299" i="2"/>
  <c r="A1260" i="2"/>
  <c r="D1260" i="2"/>
  <c r="C1260" i="2"/>
  <c r="B1254" i="2"/>
  <c r="E1293" i="2"/>
  <c r="A1254" i="2"/>
  <c r="D1254" i="2"/>
  <c r="C1254" i="2"/>
  <c r="B1259" i="2"/>
  <c r="E1298" i="2"/>
  <c r="A1259" i="2"/>
  <c r="D1259" i="2"/>
  <c r="C1259" i="2"/>
  <c r="D1277" i="2"/>
  <c r="C1277" i="2"/>
  <c r="E1316" i="2"/>
  <c r="B1277" i="2"/>
  <c r="A1277" i="2"/>
  <c r="B1266" i="2"/>
  <c r="E1305" i="2"/>
  <c r="A1266" i="2"/>
  <c r="D1266" i="2"/>
  <c r="C1266" i="2"/>
  <c r="D1281" i="2"/>
  <c r="C1281" i="2"/>
  <c r="B1281" i="2"/>
  <c r="A1281" i="2"/>
  <c r="D1285" i="2"/>
  <c r="C1285" i="2"/>
  <c r="B1285" i="2"/>
  <c r="A1285" i="2"/>
  <c r="B1255" i="2"/>
  <c r="E1294" i="2"/>
  <c r="A1255" i="2"/>
  <c r="D1255" i="2"/>
  <c r="C1255" i="2"/>
  <c r="B1256" i="2"/>
  <c r="E1295" i="2"/>
  <c r="A1256" i="2"/>
  <c r="D1256" i="2"/>
  <c r="C1256" i="2"/>
  <c r="B1264" i="2"/>
  <c r="E1303" i="2"/>
  <c r="A1264" i="2"/>
  <c r="D1264" i="2"/>
  <c r="C1264" i="2"/>
  <c r="B1262" i="2"/>
  <c r="E1301" i="2"/>
  <c r="A1262" i="2"/>
  <c r="D1262" i="2"/>
  <c r="C1262" i="2"/>
  <c r="D1279" i="2"/>
  <c r="C1279" i="2"/>
  <c r="E1318" i="2"/>
  <c r="B1279" i="2"/>
  <c r="A1279" i="2"/>
  <c r="B1257" i="2"/>
  <c r="E1296" i="2"/>
  <c r="A1257" i="2"/>
  <c r="D1257" i="2"/>
  <c r="C1257" i="2"/>
  <c r="B1268" i="2"/>
  <c r="E1307" i="2"/>
  <c r="A1268" i="2"/>
  <c r="D1268" i="2"/>
  <c r="C1268" i="2"/>
  <c r="D1296" i="2" l="1"/>
  <c r="C1296" i="2"/>
  <c r="B1296" i="2"/>
  <c r="A1296" i="2"/>
  <c r="D1295" i="2"/>
  <c r="C1295" i="2"/>
  <c r="B1295" i="2"/>
  <c r="A1295" i="2"/>
  <c r="D1298" i="2"/>
  <c r="C1298" i="2"/>
  <c r="B1298" i="2"/>
  <c r="A1298" i="2"/>
  <c r="D1302" i="2"/>
  <c r="C1302" i="2"/>
  <c r="B1302" i="2"/>
  <c r="A1302" i="2"/>
  <c r="D1317" i="2"/>
  <c r="C1317" i="2"/>
  <c r="B1317" i="2"/>
  <c r="A1317" i="2"/>
  <c r="D1304" i="2"/>
  <c r="C1304" i="2"/>
  <c r="B1304" i="2"/>
  <c r="A1304" i="2"/>
  <c r="D1308" i="2"/>
  <c r="C1308" i="2"/>
  <c r="B1308" i="2"/>
  <c r="A1308" i="2"/>
  <c r="D1313" i="2"/>
  <c r="C1313" i="2"/>
  <c r="B1313" i="2"/>
  <c r="A1313" i="2"/>
  <c r="D1300" i="2"/>
  <c r="C1300" i="2"/>
  <c r="B1300" i="2"/>
  <c r="A1300" i="2"/>
  <c r="D1301" i="2"/>
  <c r="C1301" i="2"/>
  <c r="B1301" i="2"/>
  <c r="A1301" i="2"/>
  <c r="D1305" i="2"/>
  <c r="C1305" i="2"/>
  <c r="B1305" i="2"/>
  <c r="A1305" i="2"/>
  <c r="D1316" i="2"/>
  <c r="C1316" i="2"/>
  <c r="B1316" i="2"/>
  <c r="A1316" i="2"/>
  <c r="D1299" i="2"/>
  <c r="C1299" i="2"/>
  <c r="B1299" i="2"/>
  <c r="A1299" i="2"/>
  <c r="D1310" i="2"/>
  <c r="C1310" i="2"/>
  <c r="B1310" i="2"/>
  <c r="A1310" i="2"/>
  <c r="D1312" i="2"/>
  <c r="C1312" i="2"/>
  <c r="B1312" i="2"/>
  <c r="A1312" i="2"/>
  <c r="D1306" i="2"/>
  <c r="C1306" i="2"/>
  <c r="B1306" i="2"/>
  <c r="A1306" i="2"/>
  <c r="D1309" i="2"/>
  <c r="C1309" i="2"/>
  <c r="B1309" i="2"/>
  <c r="A1309" i="2"/>
  <c r="D1318" i="2"/>
  <c r="C1318" i="2"/>
  <c r="B1318" i="2"/>
  <c r="A1318" i="2"/>
  <c r="D1315" i="2"/>
  <c r="C1315" i="2"/>
  <c r="B1315" i="2"/>
  <c r="A1315" i="2"/>
  <c r="D1291" i="2"/>
  <c r="C1291" i="2"/>
  <c r="B1291" i="2"/>
  <c r="A1291" i="2"/>
  <c r="D1294" i="2"/>
  <c r="C1294" i="2"/>
  <c r="B1294" i="2"/>
  <c r="A1294" i="2"/>
  <c r="D1293" i="2"/>
  <c r="C1293" i="2"/>
  <c r="B1293" i="2"/>
  <c r="A1293" i="2"/>
  <c r="D1307" i="2"/>
  <c r="C1307" i="2"/>
  <c r="B1307" i="2"/>
  <c r="A1307" i="2"/>
  <c r="D1303" i="2"/>
  <c r="C1303" i="2"/>
  <c r="B1303" i="2"/>
  <c r="A1303" i="2"/>
  <c r="D1314" i="2"/>
  <c r="C1314" i="2"/>
  <c r="B1314" i="2"/>
  <c r="A1314" i="2"/>
  <c r="D1292" i="2"/>
  <c r="C1292" i="2"/>
  <c r="B1292" i="2"/>
  <c r="A1292" i="2"/>
  <c r="D1311" i="2"/>
  <c r="C1311" i="2"/>
  <c r="B1311" i="2"/>
  <c r="A1311" i="2"/>
  <c r="D1297" i="2"/>
  <c r="C1297" i="2"/>
  <c r="B1297" i="2"/>
  <c r="A1297" i="2"/>
</calcChain>
</file>

<file path=xl/sharedStrings.xml><?xml version="1.0" encoding="utf-8"?>
<sst xmlns="http://schemas.openxmlformats.org/spreadsheetml/2006/main" count="145" uniqueCount="91">
  <si>
    <t>Période 1: du 4 septembre 2017 au 1 décembre 2017 Semaine:……………………….</t>
  </si>
  <si>
    <t>Lundi</t>
  </si>
  <si>
    <t>Mardi</t>
  </si>
  <si>
    <t>Mercredi</t>
  </si>
  <si>
    <t>Jeudi</t>
  </si>
  <si>
    <t>Vendredi</t>
  </si>
  <si>
    <t>Samedi</t>
  </si>
  <si>
    <t>Dimanche</t>
  </si>
  <si>
    <t>7h30</t>
  </si>
  <si>
    <t>SDIS ET/OU PSIG                              7h30-8h15</t>
  </si>
  <si>
    <t>CNT                                7H30-10H00</t>
  </si>
  <si>
    <t>8h00</t>
  </si>
  <si>
    <t>Gym Volontaire                        8H00-9h00</t>
  </si>
  <si>
    <t>9h00</t>
  </si>
  <si>
    <t>Val Horizon                                   9h00-11H00</t>
  </si>
  <si>
    <t>10h00</t>
  </si>
  <si>
    <t>Public
10h00-13h30</t>
  </si>
  <si>
    <t>11h00</t>
  </si>
  <si>
    <t>CNT                          11h00-14H30</t>
  </si>
  <si>
    <t>12h00</t>
  </si>
  <si>
    <t>Gym Volontaire 12h00-13h30</t>
  </si>
  <si>
    <t>Maison des Cèdres                   12H30-13H30</t>
  </si>
  <si>
    <t>CNT                          12H30-14H30</t>
  </si>
  <si>
    <t>13h00</t>
  </si>
  <si>
    <t>14h00</t>
  </si>
  <si>
    <t>Public
14h30-19h00</t>
  </si>
  <si>
    <t>Public                                +                                      SDIS                                                 ET/OU                                         PSIG                                           14H30-19H</t>
  </si>
  <si>
    <t>15h00</t>
  </si>
  <si>
    <t>16h00</t>
  </si>
  <si>
    <t>17h00</t>
  </si>
  <si>
    <t>Gym Volontaire                 17h00-18h00</t>
  </si>
  <si>
    <t>18h00</t>
  </si>
  <si>
    <t>CNT                                                                     18h00-22h30</t>
  </si>
  <si>
    <t>Public
18h00-20h00</t>
  </si>
  <si>
    <t>19h00</t>
  </si>
  <si>
    <t>CNT                                                 19H00-20H00</t>
  </si>
  <si>
    <t>Plongeur Masqué                          19H00-20H15</t>
  </si>
  <si>
    <t>20h00</t>
  </si>
  <si>
    <t>CNT                                20H00-22H30</t>
  </si>
  <si>
    <t>Plongeurs masqués 20H00-22H30</t>
  </si>
  <si>
    <t>CNT                                      20H00-21H00</t>
  </si>
  <si>
    <t>21h00</t>
  </si>
  <si>
    <t>TVSV                            21H00-22H30</t>
  </si>
  <si>
    <t>22h00</t>
  </si>
  <si>
    <t>Total</t>
  </si>
  <si>
    <t>Relevé de fréquentatation Piscine  2017-2018</t>
  </si>
  <si>
    <t>Lycée 
10h00-12h00</t>
  </si>
  <si>
    <t>Collège A
14h00-15h30</t>
  </si>
  <si>
    <t>Collège B
15h30-17h00</t>
  </si>
  <si>
    <t>Collège C
8h30-12h00</t>
  </si>
  <si>
    <t>Lycée 
14h00-18h00</t>
  </si>
  <si>
    <t>Lycée 
8h00-10h00</t>
  </si>
  <si>
    <t>Collège B
8h30-10h00</t>
  </si>
  <si>
    <t>Unss  12h30-13h30</t>
  </si>
  <si>
    <t>Ecole primaire A
14h00-14h40</t>
  </si>
  <si>
    <t>Ecole primaire A
14h45-15h25</t>
  </si>
  <si>
    <t>Lycée 
16h00-18h00</t>
  </si>
  <si>
    <t>Ecoles Primaires B</t>
  </si>
  <si>
    <t>Lycée 
14h00-16h00</t>
  </si>
  <si>
    <t>Fréquentation</t>
  </si>
  <si>
    <t>25</t>
  </si>
  <si>
    <t>104</t>
  </si>
  <si>
    <t>Date</t>
  </si>
  <si>
    <t>HeureDébut</t>
  </si>
  <si>
    <t>HeureFin</t>
  </si>
  <si>
    <t>Fréquent.</t>
  </si>
  <si>
    <t>Organisme</t>
  </si>
  <si>
    <t>Lycée</t>
  </si>
  <si>
    <t>Gym Volontaire</t>
  </si>
  <si>
    <t>Collège A</t>
  </si>
  <si>
    <t>Collège B</t>
  </si>
  <si>
    <t>CNT</t>
  </si>
  <si>
    <t>SDIS et/OU PSIG</t>
  </si>
  <si>
    <t>Collège C</t>
  </si>
  <si>
    <t>Maison Des Cèdres</t>
  </si>
  <si>
    <t>Public</t>
  </si>
  <si>
    <t>Année</t>
  </si>
  <si>
    <t>Mois</t>
  </si>
  <si>
    <t>Sem.</t>
  </si>
  <si>
    <t>Inss</t>
  </si>
  <si>
    <t>Ecole Primaire A</t>
  </si>
  <si>
    <t>Jour</t>
  </si>
  <si>
    <t>Ecole Primaire B</t>
  </si>
  <si>
    <t>TVSV</t>
  </si>
  <si>
    <t>Val Horizon</t>
  </si>
  <si>
    <t>Public + SDIS ET/OU PSIG</t>
  </si>
  <si>
    <t>Plongeurs masqués</t>
  </si>
  <si>
    <t>Étiquettes de colonnes</t>
  </si>
  <si>
    <t>Total général</t>
  </si>
  <si>
    <t>Étiquettes de lignes</t>
  </si>
  <si>
    <t>Somme de Fréquent.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</si>
</sst>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ddd\ dd\ mmmm\ yyyy"/>
    <numFmt numFmtId="168" formatCode="dddd"/>
    <numFmt numFmtId="169" formatCode="mmm"/>
  </numFmts>
  <fonts count="6" x14ac:knownFonts="1">
    <font>
      <sz val="11"/>
      <color theme="1"/>
      <name val="Calibri"/>
      <family val="2"/>
      <scheme val="minor"/>
    </font>
    <font>
      <sz val="6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entury Gothic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right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right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0" borderId="4" xfId="0" applyFont="1" applyFill="1" applyBorder="1" applyAlignment="1">
      <alignment horizontal="right" wrapText="1"/>
    </xf>
    <xf numFmtId="0" fontId="5" fillId="0" borderId="5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right" wrapText="1"/>
    </xf>
    <xf numFmtId="0" fontId="3" fillId="0" borderId="8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49" fontId="5" fillId="0" borderId="8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vertical="center" wrapText="1"/>
    </xf>
    <xf numFmtId="0" fontId="3" fillId="0" borderId="8" xfId="0" applyFont="1" applyFill="1" applyBorder="1" applyAlignment="1">
      <alignment vertical="center" wrapText="1"/>
    </xf>
    <xf numFmtId="49" fontId="5" fillId="0" borderId="3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5" fillId="0" borderId="3" xfId="0" applyNumberFormat="1" applyFont="1" applyFill="1" applyBorder="1" applyAlignment="1" applyProtection="1">
      <alignment horizontal="center" vertical="center" wrapText="1"/>
    </xf>
    <xf numFmtId="0" fontId="1" fillId="0" borderId="8" xfId="0" applyFont="1" applyFill="1" applyBorder="1" applyAlignment="1">
      <alignment horizontal="right" wrapText="1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5" fillId="0" borderId="8" xfId="0" applyNumberFormat="1" applyFont="1" applyFill="1" applyBorder="1" applyAlignment="1" applyProtection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vertical="center" wrapText="1"/>
    </xf>
    <xf numFmtId="49" fontId="5" fillId="0" borderId="10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</xf>
    <xf numFmtId="49" fontId="5" fillId="0" borderId="7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 wrapText="1"/>
    </xf>
    <xf numFmtId="0" fontId="3" fillId="0" borderId="1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right" wrapText="1"/>
    </xf>
    <xf numFmtId="49" fontId="5" fillId="0" borderId="3" xfId="0" applyNumberFormat="1" applyFont="1" applyFill="1" applyBorder="1" applyAlignment="1">
      <alignment horizontal="center" vertical="center" wrapText="1"/>
    </xf>
    <xf numFmtId="49" fontId="5" fillId="0" borderId="8" xfId="0" applyNumberFormat="1" applyFont="1" applyFill="1" applyBorder="1" applyAlignment="1">
      <alignment horizontal="center" vertical="center" wrapText="1"/>
    </xf>
    <xf numFmtId="49" fontId="5" fillId="0" borderId="10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5" fillId="0" borderId="6" xfId="0" applyNumberFormat="1" applyFont="1" applyFill="1" applyBorder="1" applyAlignment="1" applyProtection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</xf>
    <xf numFmtId="0" fontId="5" fillId="0" borderId="8" xfId="0" applyNumberFormat="1" applyFont="1" applyFill="1" applyBorder="1" applyAlignment="1" applyProtection="1">
      <alignment horizontal="center" vertical="center" wrapText="1"/>
    </xf>
    <xf numFmtId="0" fontId="5" fillId="0" borderId="10" xfId="0" applyNumberFormat="1" applyFont="1" applyFill="1" applyBorder="1" applyAlignment="1" applyProtection="1">
      <alignment horizontal="center" vertical="center" wrapText="1"/>
    </xf>
    <xf numFmtId="0" fontId="5" fillId="0" borderId="3" xfId="0" applyNumberFormat="1" applyFont="1" applyFill="1" applyBorder="1" applyAlignment="1" applyProtection="1">
      <alignment horizontal="center" vertical="center" wrapText="1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166" fontId="0" fillId="0" borderId="0" xfId="0" applyNumberFormat="1"/>
    <xf numFmtId="20" fontId="0" fillId="0" borderId="0" xfId="0" applyNumberFormat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8" fontId="0" fillId="0" borderId="0" xfId="0" applyNumberFormat="1"/>
    <xf numFmtId="169" fontId="0" fillId="0" borderId="0" xfId="0" applyNumberFormat="1"/>
    <xf numFmtId="0" fontId="0" fillId="0" borderId="2" xfId="0" pivotButton="1" applyBorder="1"/>
    <xf numFmtId="168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NumberFormat="1" applyBorder="1"/>
  </cellXfs>
  <cellStyles count="1">
    <cellStyle name="Normal" xfId="0" builtinId="0"/>
  </cellStyles>
  <dxfs count="59"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71" formatCode="mmmm"/>
    </dxf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71" formatCode="mmmm"/>
    </dxf>
    <dxf>
      <numFmt numFmtId="168" formatCode="dddd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71" formatCode="mmmm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dd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3125.454640277778" createdVersion="5" refreshedVersion="5" minRefreshableVersion="3" recordCount="1317">
  <cacheSource type="worksheet">
    <worksheetSource ref="A1:I1318" sheet="Saisie"/>
  </cacheSource>
  <cacheFields count="9">
    <cacheField name="Sem." numFmtId="0">
      <sharedItems containsSemiMixedTypes="0" containsString="0" containsNumber="1" containsInteger="1" minValue="1" maxValue="53" count="35"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</sharedItems>
    </cacheField>
    <cacheField name="Jour" numFmtId="168">
      <sharedItems containsSemiMixedTypes="0" containsNonDate="0" containsDate="1" containsString="0" minDate="1899-12-31T00:00:00" maxDate="1900-01-31T00:00:00" count="31">
        <d v="1900-01-03T00:00:00"/>
        <d v="1900-01-04T00:00:00"/>
        <d v="1900-01-05T00:00:00"/>
        <d v="1900-01-06T00:00:00"/>
        <d v="1900-01-07T00:00:00"/>
        <d v="1900-01-08T00:00:00"/>
        <d v="1900-01-09T00:00:00"/>
        <d v="1900-01-10T00:00:00"/>
        <d v="1900-01-11T00:00:00"/>
        <d v="1900-01-12T00:00:00"/>
        <d v="1900-01-13T00:00:00"/>
        <d v="1900-01-14T00:00:00"/>
        <d v="1900-01-15T00:00:00"/>
        <d v="1900-01-16T00:00:00"/>
        <d v="1900-01-17T00:00:00"/>
        <d v="1900-01-18T00:00:00"/>
        <d v="1900-01-19T00:00:00"/>
        <d v="1900-01-20T00:00:00"/>
        <d v="1900-01-21T00:00:00"/>
        <d v="1900-01-22T00:00:00"/>
        <d v="1900-01-23T00:00:00"/>
        <d v="1900-01-24T00:00:00"/>
        <d v="1900-01-25T00:00:00"/>
        <d v="1900-01-26T00:00:00"/>
        <d v="1900-01-27T00:00:00"/>
        <d v="1900-01-28T00:00:00"/>
        <d v="1900-01-29T00:00:00"/>
        <d v="1899-12-31T00:00:00"/>
        <d v="1900-01-01T00:00:00"/>
        <d v="1900-01-02T00:00:00"/>
        <d v="1900-01-30T00:00:00"/>
      </sharedItems>
    </cacheField>
    <cacheField name="Mois" numFmtId="169">
      <sharedItems containsSemiMixedTypes="0" containsNonDate="0" containsDate="1" containsString="0" minDate="1899-12-31T00:00:00" maxDate="1900-01-12T00:00:00"/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Date" numFmtId="166">
      <sharedItems containsSemiMixedTypes="0" containsNonDate="0" containsDate="1" containsString="0" minDate="2017-09-04T00:00:00" maxDate="2018-04-28T00:00:00"/>
    </cacheField>
    <cacheField name="HeureDébut" numFmtId="20">
      <sharedItems containsSemiMixedTypes="0" containsNonDate="0" containsDate="1" containsString="0" minDate="1899-12-30T07:30:00" maxDate="1899-12-30T21:00:00"/>
    </cacheField>
    <cacheField name="HeureFin" numFmtId="20">
      <sharedItems containsSemiMixedTypes="0" containsNonDate="0" containsDate="1" containsString="0" minDate="1899-12-30T08:15:00" maxDate="1899-12-30T22:30:00"/>
    </cacheField>
    <cacheField name="Organisme" numFmtId="0">
      <sharedItems count="16">
        <s v="Lycée"/>
        <s v="Gym Volontaire"/>
        <s v="Collège A"/>
        <s v="Collège B"/>
        <s v="CNT"/>
        <s v="SDIS et/OU PSIG"/>
        <s v="Collège C"/>
        <s v="Maison Des Cèdres"/>
        <s v="Public"/>
        <s v="Plongeurs masqués"/>
        <s v="Inss"/>
        <s v="Ecole Primaire A"/>
        <s v="Ecole Primaire B"/>
        <s v="TVSV"/>
        <s v="Val Horizon"/>
        <s v="Public + SDIS ET/OU PSIG"/>
      </sharedItems>
    </cacheField>
    <cacheField name="Fréquent." numFmtId="1">
      <sharedItems containsString="0" containsBlank="1" containsNumber="1" containsInteger="1" minValue="10" maxValue="1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7">
  <r>
    <x v="0"/>
    <x v="0"/>
    <d v="1900-01-08T00:00:00"/>
    <x v="0"/>
    <d v="2017-09-04T00:00:00"/>
    <d v="1899-12-30T10:00:00"/>
    <d v="1899-12-30T12:00:00"/>
    <x v="0"/>
    <n v="50"/>
  </r>
  <r>
    <x v="0"/>
    <x v="0"/>
    <d v="1900-01-08T00:00:00"/>
    <x v="0"/>
    <d v="2017-09-04T00:00:00"/>
    <d v="1899-12-30T12:00:00"/>
    <d v="1899-12-30T13:30:00"/>
    <x v="1"/>
    <n v="25"/>
  </r>
  <r>
    <x v="0"/>
    <x v="0"/>
    <d v="1900-01-08T00:00:00"/>
    <x v="0"/>
    <d v="2017-09-04T00:00:00"/>
    <d v="1899-12-30T14:00:00"/>
    <d v="1899-12-30T15:30:00"/>
    <x v="2"/>
    <n v="46"/>
  </r>
  <r>
    <x v="0"/>
    <x v="0"/>
    <d v="1900-01-08T00:00:00"/>
    <x v="0"/>
    <d v="2017-09-04T00:00:00"/>
    <d v="1899-12-30T15:30:00"/>
    <d v="1899-12-30T17:00:00"/>
    <x v="3"/>
    <n v="52"/>
  </r>
  <r>
    <x v="0"/>
    <x v="0"/>
    <d v="1900-01-08T00:00:00"/>
    <x v="0"/>
    <d v="2017-09-04T00:00:00"/>
    <d v="1899-12-30T17:00:00"/>
    <d v="1899-12-30T18:00:00"/>
    <x v="1"/>
    <n v="25"/>
  </r>
  <r>
    <x v="0"/>
    <x v="0"/>
    <d v="1900-01-08T00:00:00"/>
    <x v="0"/>
    <d v="2017-09-04T00:00:00"/>
    <d v="1899-12-30T18:00:00"/>
    <d v="1899-12-30T22:30:00"/>
    <x v="4"/>
    <n v="115"/>
  </r>
  <r>
    <x v="0"/>
    <x v="1"/>
    <d v="1900-01-08T00:00:00"/>
    <x v="0"/>
    <d v="2017-09-05T00:00:00"/>
    <d v="1899-12-30T07:30:00"/>
    <d v="1899-12-30T08:15:00"/>
    <x v="5"/>
    <n v="10"/>
  </r>
  <r>
    <x v="0"/>
    <x v="1"/>
    <d v="1900-01-08T00:00:00"/>
    <x v="0"/>
    <d v="2017-09-05T00:00:00"/>
    <d v="1899-12-30T08:30:00"/>
    <d v="1899-12-30T12:00:00"/>
    <x v="6"/>
    <n v="90"/>
  </r>
  <r>
    <x v="0"/>
    <x v="1"/>
    <d v="1900-01-08T00:00:00"/>
    <x v="0"/>
    <d v="2017-09-05T00:00:00"/>
    <d v="1899-12-30T12:30:00"/>
    <d v="1899-12-30T13:30:00"/>
    <x v="7"/>
    <n v="26"/>
  </r>
  <r>
    <x v="0"/>
    <x v="1"/>
    <d v="1900-01-08T00:00:00"/>
    <x v="0"/>
    <d v="2017-09-05T00:00:00"/>
    <d v="1899-12-30T14:00:00"/>
    <d v="1899-12-30T18:00:00"/>
    <x v="0"/>
    <n v="104"/>
  </r>
  <r>
    <x v="0"/>
    <x v="1"/>
    <d v="1900-01-08T00:00:00"/>
    <x v="0"/>
    <d v="2017-09-05T00:00:00"/>
    <d v="1899-12-30T18:00:00"/>
    <d v="1899-12-30T20:00:00"/>
    <x v="8"/>
    <n v="32"/>
  </r>
  <r>
    <x v="0"/>
    <x v="1"/>
    <d v="1900-01-08T00:00:00"/>
    <x v="0"/>
    <d v="2017-09-05T00:00:00"/>
    <d v="1899-12-30T20:00:00"/>
    <d v="1899-12-30T22:30:00"/>
    <x v="4"/>
    <n v="55"/>
  </r>
  <r>
    <x v="0"/>
    <x v="2"/>
    <d v="1900-01-08T00:00:00"/>
    <x v="0"/>
    <d v="2017-09-06T00:00:00"/>
    <d v="1899-12-30T08:00:00"/>
    <d v="1899-12-30T10:00:00"/>
    <x v="0"/>
    <m/>
  </r>
  <r>
    <x v="0"/>
    <x v="2"/>
    <d v="1900-01-08T00:00:00"/>
    <x v="0"/>
    <d v="2017-09-06T00:00:00"/>
    <d v="1899-12-30T12:00:00"/>
    <d v="1899-12-30T12:00:00"/>
    <x v="0"/>
    <m/>
  </r>
  <r>
    <x v="0"/>
    <x v="2"/>
    <d v="1900-01-08T00:00:00"/>
    <x v="0"/>
    <d v="2017-09-06T00:00:00"/>
    <d v="1899-12-30T12:30:00"/>
    <d v="1899-12-30T14:30:00"/>
    <x v="4"/>
    <m/>
  </r>
  <r>
    <x v="0"/>
    <x v="2"/>
    <d v="1900-01-08T00:00:00"/>
    <x v="0"/>
    <d v="2017-09-06T00:00:00"/>
    <d v="1899-12-30T14:30:00"/>
    <d v="1899-12-30T19:00:00"/>
    <x v="8"/>
    <m/>
  </r>
  <r>
    <x v="0"/>
    <x v="2"/>
    <d v="1900-01-08T00:00:00"/>
    <x v="0"/>
    <d v="2017-09-06T00:00:00"/>
    <d v="1899-12-30T19:00:00"/>
    <d v="1899-12-30T20:00:00"/>
    <x v="4"/>
    <m/>
  </r>
  <r>
    <x v="0"/>
    <x v="2"/>
    <d v="1900-01-08T00:00:00"/>
    <x v="0"/>
    <d v="2017-09-06T00:00:00"/>
    <d v="1899-12-30T20:00:00"/>
    <d v="1899-12-30T22:30:00"/>
    <x v="9"/>
    <m/>
  </r>
  <r>
    <x v="0"/>
    <x v="3"/>
    <d v="1900-01-08T00:00:00"/>
    <x v="0"/>
    <d v="2017-09-07T00:00:00"/>
    <d v="1899-12-30T08:30:00"/>
    <d v="1899-12-30T10:00:00"/>
    <x v="3"/>
    <m/>
  </r>
  <r>
    <x v="0"/>
    <x v="3"/>
    <d v="1900-01-08T00:00:00"/>
    <x v="0"/>
    <d v="2017-09-07T00:00:00"/>
    <d v="1899-12-30T12:30:00"/>
    <d v="1899-12-30T13:30:00"/>
    <x v="10"/>
    <m/>
  </r>
  <r>
    <x v="0"/>
    <x v="3"/>
    <d v="1900-01-08T00:00:00"/>
    <x v="0"/>
    <d v="2017-09-07T00:00:00"/>
    <d v="1899-12-30T14:00:00"/>
    <d v="1899-12-30T14:40:00"/>
    <x v="11"/>
    <m/>
  </r>
  <r>
    <x v="0"/>
    <x v="3"/>
    <d v="1900-01-08T00:00:00"/>
    <x v="0"/>
    <d v="2017-09-07T00:00:00"/>
    <d v="1899-12-30T14:45:00"/>
    <d v="1899-12-30T15:25:00"/>
    <x v="11"/>
    <m/>
  </r>
  <r>
    <x v="0"/>
    <x v="3"/>
    <d v="1900-01-08T00:00:00"/>
    <x v="0"/>
    <d v="2017-09-07T00:00:00"/>
    <d v="1899-12-30T16:00:00"/>
    <d v="1899-12-30T18:00:00"/>
    <x v="0"/>
    <m/>
  </r>
  <r>
    <x v="0"/>
    <x v="3"/>
    <d v="1900-01-08T00:00:00"/>
    <x v="0"/>
    <d v="2017-09-07T00:00:00"/>
    <d v="1899-12-30T18:00:00"/>
    <d v="1899-12-30T20:00:00"/>
    <x v="8"/>
    <m/>
  </r>
  <r>
    <x v="0"/>
    <x v="3"/>
    <d v="1900-01-08T00:00:00"/>
    <x v="0"/>
    <d v="2017-09-07T00:00:00"/>
    <d v="1899-12-30T20:00:00"/>
    <d v="1899-12-30T22:30:00"/>
    <x v="4"/>
    <m/>
  </r>
  <r>
    <x v="0"/>
    <x v="4"/>
    <d v="1900-01-08T00:00:00"/>
    <x v="0"/>
    <d v="2017-09-08T00:00:00"/>
    <d v="1899-12-30T09:00:00"/>
    <d v="1899-12-30T11:30:00"/>
    <x v="12"/>
    <m/>
  </r>
  <r>
    <x v="0"/>
    <x v="4"/>
    <d v="1900-01-08T00:00:00"/>
    <x v="0"/>
    <d v="2017-09-08T00:00:00"/>
    <d v="1899-12-30T12:30:00"/>
    <d v="1899-12-30T13:30:00"/>
    <x v="7"/>
    <m/>
  </r>
  <r>
    <x v="0"/>
    <x v="4"/>
    <d v="1900-01-08T00:00:00"/>
    <x v="0"/>
    <d v="2017-09-08T00:00:00"/>
    <d v="1899-12-30T14:00:00"/>
    <d v="1899-12-30T16:00:00"/>
    <x v="0"/>
    <m/>
  </r>
  <r>
    <x v="0"/>
    <x v="4"/>
    <d v="1900-01-08T00:00:00"/>
    <x v="0"/>
    <d v="2017-09-08T00:00:00"/>
    <d v="1899-12-30T16:00:00"/>
    <d v="1899-12-30T18:00:00"/>
    <x v="0"/>
    <m/>
  </r>
  <r>
    <x v="0"/>
    <x v="4"/>
    <d v="1900-01-08T00:00:00"/>
    <x v="0"/>
    <d v="2017-09-08T00:00:00"/>
    <d v="1899-12-30T18:00:00"/>
    <d v="1899-12-30T20:00:00"/>
    <x v="8"/>
    <m/>
  </r>
  <r>
    <x v="0"/>
    <x v="4"/>
    <d v="1900-01-08T00:00:00"/>
    <x v="0"/>
    <d v="2017-09-08T00:00:00"/>
    <d v="1899-12-30T20:00:00"/>
    <d v="1899-12-30T21:00:00"/>
    <x v="4"/>
    <m/>
  </r>
  <r>
    <x v="0"/>
    <x v="4"/>
    <d v="1900-01-08T00:00:00"/>
    <x v="0"/>
    <d v="2017-09-08T00:00:00"/>
    <d v="1899-12-30T21:00:00"/>
    <d v="1899-12-30T22:30:00"/>
    <x v="13"/>
    <m/>
  </r>
  <r>
    <x v="0"/>
    <x v="5"/>
    <d v="1900-01-08T00:00:00"/>
    <x v="0"/>
    <d v="2017-09-09T00:00:00"/>
    <d v="1899-12-30T08:00:00"/>
    <d v="1899-12-30T09:00:00"/>
    <x v="1"/>
    <m/>
  </r>
  <r>
    <x v="0"/>
    <x v="5"/>
    <d v="1900-01-08T00:00:00"/>
    <x v="0"/>
    <d v="2017-09-09T00:00:00"/>
    <d v="1899-12-30T09:00:00"/>
    <d v="1899-12-30T11:00:00"/>
    <x v="14"/>
    <m/>
  </r>
  <r>
    <x v="0"/>
    <x v="5"/>
    <d v="1900-01-08T00:00:00"/>
    <x v="0"/>
    <d v="2017-09-09T00:00:00"/>
    <d v="1899-12-30T11:00:00"/>
    <d v="1899-12-30T14:30:00"/>
    <x v="4"/>
    <m/>
  </r>
  <r>
    <x v="0"/>
    <x v="5"/>
    <d v="1900-01-08T00:00:00"/>
    <x v="0"/>
    <d v="2017-09-09T00:00:00"/>
    <d v="1899-12-30T14:30:00"/>
    <d v="1899-12-30T19:00:00"/>
    <x v="15"/>
    <m/>
  </r>
  <r>
    <x v="0"/>
    <x v="5"/>
    <d v="1900-01-08T00:00:00"/>
    <x v="0"/>
    <d v="2017-09-09T00:00:00"/>
    <d v="1899-12-30T19:00:00"/>
    <d v="1899-12-30T20:15:00"/>
    <x v="9"/>
    <m/>
  </r>
  <r>
    <x v="1"/>
    <x v="6"/>
    <d v="1900-01-08T00:00:00"/>
    <x v="0"/>
    <d v="2017-09-10T00:00:00"/>
    <d v="1899-12-30T07:30:00"/>
    <d v="1899-12-30T10:00:00"/>
    <x v="4"/>
    <m/>
  </r>
  <r>
    <x v="1"/>
    <x v="6"/>
    <d v="1900-01-08T00:00:00"/>
    <x v="0"/>
    <d v="2017-09-10T00:00:00"/>
    <d v="1899-12-30T10:00:00"/>
    <d v="1899-12-30T13:30:00"/>
    <x v="8"/>
    <m/>
  </r>
  <r>
    <x v="1"/>
    <x v="7"/>
    <d v="1900-01-08T00:00:00"/>
    <x v="0"/>
    <d v="2017-09-11T00:00:00"/>
    <d v="1899-12-30T10:00:00"/>
    <d v="1899-12-30T12:00:00"/>
    <x v="0"/>
    <m/>
  </r>
  <r>
    <x v="1"/>
    <x v="7"/>
    <d v="1900-01-08T00:00:00"/>
    <x v="0"/>
    <d v="2017-09-11T00:00:00"/>
    <d v="1899-12-30T12:00:00"/>
    <d v="1899-12-30T13:30:00"/>
    <x v="1"/>
    <m/>
  </r>
  <r>
    <x v="1"/>
    <x v="7"/>
    <d v="1900-01-08T00:00:00"/>
    <x v="0"/>
    <d v="2017-09-11T00:00:00"/>
    <d v="1899-12-30T14:00:00"/>
    <d v="1899-12-30T15:30:00"/>
    <x v="2"/>
    <m/>
  </r>
  <r>
    <x v="1"/>
    <x v="7"/>
    <d v="1900-01-08T00:00:00"/>
    <x v="0"/>
    <d v="2017-09-11T00:00:00"/>
    <d v="1899-12-30T15:30:00"/>
    <d v="1899-12-30T17:00:00"/>
    <x v="3"/>
    <m/>
  </r>
  <r>
    <x v="1"/>
    <x v="7"/>
    <d v="1900-01-08T00:00:00"/>
    <x v="0"/>
    <d v="2017-09-11T00:00:00"/>
    <d v="1899-12-30T17:00:00"/>
    <d v="1899-12-30T18:00:00"/>
    <x v="1"/>
    <m/>
  </r>
  <r>
    <x v="1"/>
    <x v="7"/>
    <d v="1900-01-08T00:00:00"/>
    <x v="0"/>
    <d v="2017-09-11T00:00:00"/>
    <d v="1899-12-30T18:00:00"/>
    <d v="1899-12-30T22:30:00"/>
    <x v="4"/>
    <m/>
  </r>
  <r>
    <x v="1"/>
    <x v="8"/>
    <d v="1900-01-08T00:00:00"/>
    <x v="0"/>
    <d v="2017-09-12T00:00:00"/>
    <d v="1899-12-30T07:30:00"/>
    <d v="1899-12-30T08:15:00"/>
    <x v="5"/>
    <m/>
  </r>
  <r>
    <x v="1"/>
    <x v="8"/>
    <d v="1900-01-08T00:00:00"/>
    <x v="0"/>
    <d v="2017-09-12T00:00:00"/>
    <d v="1899-12-30T08:30:00"/>
    <d v="1899-12-30T12:00:00"/>
    <x v="6"/>
    <m/>
  </r>
  <r>
    <x v="1"/>
    <x v="8"/>
    <d v="1900-01-08T00:00:00"/>
    <x v="0"/>
    <d v="2017-09-12T00:00:00"/>
    <d v="1899-12-30T12:30:00"/>
    <d v="1899-12-30T13:30:00"/>
    <x v="7"/>
    <m/>
  </r>
  <r>
    <x v="1"/>
    <x v="8"/>
    <d v="1900-01-08T00:00:00"/>
    <x v="0"/>
    <d v="2017-09-12T00:00:00"/>
    <d v="1899-12-30T14:00:00"/>
    <d v="1899-12-30T18:00:00"/>
    <x v="0"/>
    <m/>
  </r>
  <r>
    <x v="1"/>
    <x v="8"/>
    <d v="1900-01-08T00:00:00"/>
    <x v="0"/>
    <d v="2017-09-12T00:00:00"/>
    <d v="1899-12-30T18:00:00"/>
    <d v="1899-12-30T20:00:00"/>
    <x v="8"/>
    <m/>
  </r>
  <r>
    <x v="1"/>
    <x v="8"/>
    <d v="1900-01-08T00:00:00"/>
    <x v="0"/>
    <d v="2017-09-12T00:00:00"/>
    <d v="1899-12-30T20:00:00"/>
    <d v="1899-12-30T22:30:00"/>
    <x v="4"/>
    <m/>
  </r>
  <r>
    <x v="1"/>
    <x v="9"/>
    <d v="1900-01-08T00:00:00"/>
    <x v="0"/>
    <d v="2017-09-13T00:00:00"/>
    <d v="1899-12-30T08:00:00"/>
    <d v="1899-12-30T10:00:00"/>
    <x v="0"/>
    <m/>
  </r>
  <r>
    <x v="1"/>
    <x v="9"/>
    <d v="1900-01-08T00:00:00"/>
    <x v="0"/>
    <d v="2017-09-13T00:00:00"/>
    <d v="1899-12-30T12:00:00"/>
    <d v="1899-12-30T12:00:00"/>
    <x v="0"/>
    <m/>
  </r>
  <r>
    <x v="1"/>
    <x v="9"/>
    <d v="1900-01-08T00:00:00"/>
    <x v="0"/>
    <d v="2017-09-13T00:00:00"/>
    <d v="1899-12-30T12:30:00"/>
    <d v="1899-12-30T14:30:00"/>
    <x v="4"/>
    <m/>
  </r>
  <r>
    <x v="1"/>
    <x v="9"/>
    <d v="1900-01-08T00:00:00"/>
    <x v="0"/>
    <d v="2017-09-13T00:00:00"/>
    <d v="1899-12-30T14:30:00"/>
    <d v="1899-12-30T19:00:00"/>
    <x v="8"/>
    <m/>
  </r>
  <r>
    <x v="1"/>
    <x v="9"/>
    <d v="1900-01-08T00:00:00"/>
    <x v="0"/>
    <d v="2017-09-13T00:00:00"/>
    <d v="1899-12-30T19:00:00"/>
    <d v="1899-12-30T20:00:00"/>
    <x v="4"/>
    <m/>
  </r>
  <r>
    <x v="1"/>
    <x v="9"/>
    <d v="1900-01-08T00:00:00"/>
    <x v="0"/>
    <d v="2017-09-13T00:00:00"/>
    <d v="1899-12-30T20:00:00"/>
    <d v="1899-12-30T22:30:00"/>
    <x v="9"/>
    <m/>
  </r>
  <r>
    <x v="1"/>
    <x v="10"/>
    <d v="1900-01-08T00:00:00"/>
    <x v="0"/>
    <d v="2017-09-14T00:00:00"/>
    <d v="1899-12-30T08:30:00"/>
    <d v="1899-12-30T10:00:00"/>
    <x v="3"/>
    <m/>
  </r>
  <r>
    <x v="1"/>
    <x v="10"/>
    <d v="1900-01-08T00:00:00"/>
    <x v="0"/>
    <d v="2017-09-14T00:00:00"/>
    <d v="1899-12-30T12:30:00"/>
    <d v="1899-12-30T13:30:00"/>
    <x v="10"/>
    <m/>
  </r>
  <r>
    <x v="1"/>
    <x v="10"/>
    <d v="1900-01-08T00:00:00"/>
    <x v="0"/>
    <d v="2017-09-14T00:00:00"/>
    <d v="1899-12-30T14:00:00"/>
    <d v="1899-12-30T14:40:00"/>
    <x v="11"/>
    <m/>
  </r>
  <r>
    <x v="1"/>
    <x v="10"/>
    <d v="1900-01-08T00:00:00"/>
    <x v="0"/>
    <d v="2017-09-14T00:00:00"/>
    <d v="1899-12-30T14:45:00"/>
    <d v="1899-12-30T15:25:00"/>
    <x v="11"/>
    <m/>
  </r>
  <r>
    <x v="1"/>
    <x v="10"/>
    <d v="1900-01-08T00:00:00"/>
    <x v="0"/>
    <d v="2017-09-14T00:00:00"/>
    <d v="1899-12-30T16:00:00"/>
    <d v="1899-12-30T18:00:00"/>
    <x v="0"/>
    <m/>
  </r>
  <r>
    <x v="1"/>
    <x v="10"/>
    <d v="1900-01-08T00:00:00"/>
    <x v="0"/>
    <d v="2017-09-14T00:00:00"/>
    <d v="1899-12-30T18:00:00"/>
    <d v="1899-12-30T20:00:00"/>
    <x v="8"/>
    <m/>
  </r>
  <r>
    <x v="1"/>
    <x v="10"/>
    <d v="1900-01-08T00:00:00"/>
    <x v="0"/>
    <d v="2017-09-14T00:00:00"/>
    <d v="1899-12-30T20:00:00"/>
    <d v="1899-12-30T22:30:00"/>
    <x v="4"/>
    <m/>
  </r>
  <r>
    <x v="1"/>
    <x v="11"/>
    <d v="1900-01-08T00:00:00"/>
    <x v="0"/>
    <d v="2017-09-15T00:00:00"/>
    <d v="1899-12-30T09:00:00"/>
    <d v="1899-12-30T11:30:00"/>
    <x v="12"/>
    <m/>
  </r>
  <r>
    <x v="1"/>
    <x v="11"/>
    <d v="1900-01-08T00:00:00"/>
    <x v="0"/>
    <d v="2017-09-15T00:00:00"/>
    <d v="1899-12-30T12:30:00"/>
    <d v="1899-12-30T13:30:00"/>
    <x v="7"/>
    <m/>
  </r>
  <r>
    <x v="1"/>
    <x v="11"/>
    <d v="1900-01-08T00:00:00"/>
    <x v="0"/>
    <d v="2017-09-15T00:00:00"/>
    <d v="1899-12-30T14:00:00"/>
    <d v="1899-12-30T16:00:00"/>
    <x v="0"/>
    <m/>
  </r>
  <r>
    <x v="1"/>
    <x v="11"/>
    <d v="1900-01-08T00:00:00"/>
    <x v="0"/>
    <d v="2017-09-15T00:00:00"/>
    <d v="1899-12-30T16:00:00"/>
    <d v="1899-12-30T18:00:00"/>
    <x v="0"/>
    <m/>
  </r>
  <r>
    <x v="1"/>
    <x v="11"/>
    <d v="1900-01-08T00:00:00"/>
    <x v="0"/>
    <d v="2017-09-15T00:00:00"/>
    <d v="1899-12-30T18:00:00"/>
    <d v="1899-12-30T20:00:00"/>
    <x v="8"/>
    <m/>
  </r>
  <r>
    <x v="1"/>
    <x v="11"/>
    <d v="1900-01-08T00:00:00"/>
    <x v="0"/>
    <d v="2017-09-15T00:00:00"/>
    <d v="1899-12-30T20:00:00"/>
    <d v="1899-12-30T21:00:00"/>
    <x v="4"/>
    <m/>
  </r>
  <r>
    <x v="1"/>
    <x v="11"/>
    <d v="1900-01-08T00:00:00"/>
    <x v="0"/>
    <d v="2017-09-15T00:00:00"/>
    <d v="1899-12-30T21:00:00"/>
    <d v="1899-12-30T22:30:00"/>
    <x v="13"/>
    <m/>
  </r>
  <r>
    <x v="1"/>
    <x v="12"/>
    <d v="1900-01-08T00:00:00"/>
    <x v="0"/>
    <d v="2017-09-16T00:00:00"/>
    <d v="1899-12-30T08:00:00"/>
    <d v="1899-12-30T09:00:00"/>
    <x v="1"/>
    <m/>
  </r>
  <r>
    <x v="1"/>
    <x v="12"/>
    <d v="1900-01-08T00:00:00"/>
    <x v="0"/>
    <d v="2017-09-16T00:00:00"/>
    <d v="1899-12-30T09:00:00"/>
    <d v="1899-12-30T11:00:00"/>
    <x v="14"/>
    <m/>
  </r>
  <r>
    <x v="1"/>
    <x v="12"/>
    <d v="1900-01-08T00:00:00"/>
    <x v="0"/>
    <d v="2017-09-16T00:00:00"/>
    <d v="1899-12-30T11:00:00"/>
    <d v="1899-12-30T14:30:00"/>
    <x v="4"/>
    <m/>
  </r>
  <r>
    <x v="1"/>
    <x v="12"/>
    <d v="1900-01-08T00:00:00"/>
    <x v="0"/>
    <d v="2017-09-16T00:00:00"/>
    <d v="1899-12-30T14:30:00"/>
    <d v="1899-12-30T19:00:00"/>
    <x v="15"/>
    <m/>
  </r>
  <r>
    <x v="1"/>
    <x v="12"/>
    <d v="1900-01-08T00:00:00"/>
    <x v="0"/>
    <d v="2017-09-16T00:00:00"/>
    <d v="1899-12-30T19:00:00"/>
    <d v="1899-12-30T20:15:00"/>
    <x v="9"/>
    <m/>
  </r>
  <r>
    <x v="2"/>
    <x v="13"/>
    <d v="1900-01-08T00:00:00"/>
    <x v="0"/>
    <d v="2017-09-17T00:00:00"/>
    <d v="1899-12-30T07:30:00"/>
    <d v="1899-12-30T10:00:00"/>
    <x v="4"/>
    <m/>
  </r>
  <r>
    <x v="2"/>
    <x v="13"/>
    <d v="1900-01-08T00:00:00"/>
    <x v="0"/>
    <d v="2017-09-17T00:00:00"/>
    <d v="1899-12-30T10:00:00"/>
    <d v="1899-12-30T13:30:00"/>
    <x v="8"/>
    <m/>
  </r>
  <r>
    <x v="2"/>
    <x v="14"/>
    <d v="1900-01-08T00:00:00"/>
    <x v="0"/>
    <d v="2017-09-18T00:00:00"/>
    <d v="1899-12-30T10:00:00"/>
    <d v="1899-12-30T12:00:00"/>
    <x v="0"/>
    <m/>
  </r>
  <r>
    <x v="2"/>
    <x v="14"/>
    <d v="1900-01-08T00:00:00"/>
    <x v="0"/>
    <d v="2017-09-18T00:00:00"/>
    <d v="1899-12-30T12:00:00"/>
    <d v="1899-12-30T13:30:00"/>
    <x v="1"/>
    <m/>
  </r>
  <r>
    <x v="2"/>
    <x v="14"/>
    <d v="1900-01-08T00:00:00"/>
    <x v="0"/>
    <d v="2017-09-18T00:00:00"/>
    <d v="1899-12-30T14:00:00"/>
    <d v="1899-12-30T15:30:00"/>
    <x v="2"/>
    <m/>
  </r>
  <r>
    <x v="2"/>
    <x v="14"/>
    <d v="1900-01-08T00:00:00"/>
    <x v="0"/>
    <d v="2017-09-18T00:00:00"/>
    <d v="1899-12-30T15:30:00"/>
    <d v="1899-12-30T17:00:00"/>
    <x v="3"/>
    <m/>
  </r>
  <r>
    <x v="2"/>
    <x v="14"/>
    <d v="1900-01-08T00:00:00"/>
    <x v="0"/>
    <d v="2017-09-18T00:00:00"/>
    <d v="1899-12-30T17:00:00"/>
    <d v="1899-12-30T18:00:00"/>
    <x v="1"/>
    <m/>
  </r>
  <r>
    <x v="2"/>
    <x v="14"/>
    <d v="1900-01-08T00:00:00"/>
    <x v="0"/>
    <d v="2017-09-18T00:00:00"/>
    <d v="1899-12-30T18:00:00"/>
    <d v="1899-12-30T22:30:00"/>
    <x v="4"/>
    <m/>
  </r>
  <r>
    <x v="2"/>
    <x v="15"/>
    <d v="1900-01-08T00:00:00"/>
    <x v="0"/>
    <d v="2017-09-19T00:00:00"/>
    <d v="1899-12-30T07:30:00"/>
    <d v="1899-12-30T08:15:00"/>
    <x v="5"/>
    <m/>
  </r>
  <r>
    <x v="2"/>
    <x v="15"/>
    <d v="1900-01-08T00:00:00"/>
    <x v="0"/>
    <d v="2017-09-19T00:00:00"/>
    <d v="1899-12-30T08:30:00"/>
    <d v="1899-12-30T12:00:00"/>
    <x v="6"/>
    <m/>
  </r>
  <r>
    <x v="2"/>
    <x v="15"/>
    <d v="1900-01-08T00:00:00"/>
    <x v="0"/>
    <d v="2017-09-19T00:00:00"/>
    <d v="1899-12-30T12:30:00"/>
    <d v="1899-12-30T13:30:00"/>
    <x v="7"/>
    <m/>
  </r>
  <r>
    <x v="2"/>
    <x v="15"/>
    <d v="1900-01-08T00:00:00"/>
    <x v="0"/>
    <d v="2017-09-19T00:00:00"/>
    <d v="1899-12-30T14:00:00"/>
    <d v="1899-12-30T18:00:00"/>
    <x v="0"/>
    <m/>
  </r>
  <r>
    <x v="2"/>
    <x v="15"/>
    <d v="1900-01-08T00:00:00"/>
    <x v="0"/>
    <d v="2017-09-19T00:00:00"/>
    <d v="1899-12-30T18:00:00"/>
    <d v="1899-12-30T20:00:00"/>
    <x v="8"/>
    <m/>
  </r>
  <r>
    <x v="2"/>
    <x v="15"/>
    <d v="1900-01-08T00:00:00"/>
    <x v="0"/>
    <d v="2017-09-19T00:00:00"/>
    <d v="1899-12-30T20:00:00"/>
    <d v="1899-12-30T22:30:00"/>
    <x v="4"/>
    <m/>
  </r>
  <r>
    <x v="2"/>
    <x v="16"/>
    <d v="1900-01-08T00:00:00"/>
    <x v="0"/>
    <d v="2017-09-20T00:00:00"/>
    <d v="1899-12-30T08:00:00"/>
    <d v="1899-12-30T10:00:00"/>
    <x v="0"/>
    <m/>
  </r>
  <r>
    <x v="2"/>
    <x v="16"/>
    <d v="1900-01-08T00:00:00"/>
    <x v="0"/>
    <d v="2017-09-20T00:00:00"/>
    <d v="1899-12-30T12:00:00"/>
    <d v="1899-12-30T12:00:00"/>
    <x v="0"/>
    <m/>
  </r>
  <r>
    <x v="2"/>
    <x v="16"/>
    <d v="1900-01-08T00:00:00"/>
    <x v="0"/>
    <d v="2017-09-20T00:00:00"/>
    <d v="1899-12-30T12:30:00"/>
    <d v="1899-12-30T14:30:00"/>
    <x v="4"/>
    <m/>
  </r>
  <r>
    <x v="2"/>
    <x v="16"/>
    <d v="1900-01-08T00:00:00"/>
    <x v="0"/>
    <d v="2017-09-20T00:00:00"/>
    <d v="1899-12-30T14:30:00"/>
    <d v="1899-12-30T19:00:00"/>
    <x v="8"/>
    <m/>
  </r>
  <r>
    <x v="2"/>
    <x v="16"/>
    <d v="1900-01-08T00:00:00"/>
    <x v="0"/>
    <d v="2017-09-20T00:00:00"/>
    <d v="1899-12-30T19:00:00"/>
    <d v="1899-12-30T20:00:00"/>
    <x v="4"/>
    <m/>
  </r>
  <r>
    <x v="2"/>
    <x v="16"/>
    <d v="1900-01-08T00:00:00"/>
    <x v="0"/>
    <d v="2017-09-20T00:00:00"/>
    <d v="1899-12-30T20:00:00"/>
    <d v="1899-12-30T22:30:00"/>
    <x v="9"/>
    <m/>
  </r>
  <r>
    <x v="2"/>
    <x v="17"/>
    <d v="1900-01-08T00:00:00"/>
    <x v="0"/>
    <d v="2017-09-21T00:00:00"/>
    <d v="1899-12-30T08:30:00"/>
    <d v="1899-12-30T10:00:00"/>
    <x v="3"/>
    <m/>
  </r>
  <r>
    <x v="2"/>
    <x v="17"/>
    <d v="1900-01-08T00:00:00"/>
    <x v="0"/>
    <d v="2017-09-21T00:00:00"/>
    <d v="1899-12-30T12:30:00"/>
    <d v="1899-12-30T13:30:00"/>
    <x v="10"/>
    <m/>
  </r>
  <r>
    <x v="2"/>
    <x v="17"/>
    <d v="1900-01-08T00:00:00"/>
    <x v="0"/>
    <d v="2017-09-21T00:00:00"/>
    <d v="1899-12-30T14:00:00"/>
    <d v="1899-12-30T14:40:00"/>
    <x v="11"/>
    <m/>
  </r>
  <r>
    <x v="2"/>
    <x v="17"/>
    <d v="1900-01-08T00:00:00"/>
    <x v="0"/>
    <d v="2017-09-21T00:00:00"/>
    <d v="1899-12-30T14:45:00"/>
    <d v="1899-12-30T15:25:00"/>
    <x v="11"/>
    <m/>
  </r>
  <r>
    <x v="2"/>
    <x v="17"/>
    <d v="1900-01-08T00:00:00"/>
    <x v="0"/>
    <d v="2017-09-21T00:00:00"/>
    <d v="1899-12-30T16:00:00"/>
    <d v="1899-12-30T18:00:00"/>
    <x v="0"/>
    <m/>
  </r>
  <r>
    <x v="2"/>
    <x v="17"/>
    <d v="1900-01-08T00:00:00"/>
    <x v="0"/>
    <d v="2017-09-21T00:00:00"/>
    <d v="1899-12-30T18:00:00"/>
    <d v="1899-12-30T20:00:00"/>
    <x v="8"/>
    <m/>
  </r>
  <r>
    <x v="2"/>
    <x v="17"/>
    <d v="1900-01-08T00:00:00"/>
    <x v="0"/>
    <d v="2017-09-21T00:00:00"/>
    <d v="1899-12-30T20:00:00"/>
    <d v="1899-12-30T22:30:00"/>
    <x v="4"/>
    <m/>
  </r>
  <r>
    <x v="2"/>
    <x v="18"/>
    <d v="1900-01-08T00:00:00"/>
    <x v="0"/>
    <d v="2017-09-22T00:00:00"/>
    <d v="1899-12-30T09:00:00"/>
    <d v="1899-12-30T11:30:00"/>
    <x v="12"/>
    <m/>
  </r>
  <r>
    <x v="2"/>
    <x v="18"/>
    <d v="1900-01-08T00:00:00"/>
    <x v="0"/>
    <d v="2017-09-22T00:00:00"/>
    <d v="1899-12-30T12:30:00"/>
    <d v="1899-12-30T13:30:00"/>
    <x v="7"/>
    <m/>
  </r>
  <r>
    <x v="2"/>
    <x v="18"/>
    <d v="1900-01-08T00:00:00"/>
    <x v="0"/>
    <d v="2017-09-22T00:00:00"/>
    <d v="1899-12-30T14:00:00"/>
    <d v="1899-12-30T16:00:00"/>
    <x v="0"/>
    <m/>
  </r>
  <r>
    <x v="2"/>
    <x v="18"/>
    <d v="1900-01-08T00:00:00"/>
    <x v="0"/>
    <d v="2017-09-22T00:00:00"/>
    <d v="1899-12-30T16:00:00"/>
    <d v="1899-12-30T18:00:00"/>
    <x v="0"/>
    <m/>
  </r>
  <r>
    <x v="2"/>
    <x v="18"/>
    <d v="1900-01-08T00:00:00"/>
    <x v="0"/>
    <d v="2017-09-22T00:00:00"/>
    <d v="1899-12-30T18:00:00"/>
    <d v="1899-12-30T20:00:00"/>
    <x v="8"/>
    <m/>
  </r>
  <r>
    <x v="2"/>
    <x v="18"/>
    <d v="1900-01-08T00:00:00"/>
    <x v="0"/>
    <d v="2017-09-22T00:00:00"/>
    <d v="1899-12-30T20:00:00"/>
    <d v="1899-12-30T21:00:00"/>
    <x v="4"/>
    <m/>
  </r>
  <r>
    <x v="2"/>
    <x v="18"/>
    <d v="1900-01-08T00:00:00"/>
    <x v="0"/>
    <d v="2017-09-22T00:00:00"/>
    <d v="1899-12-30T21:00:00"/>
    <d v="1899-12-30T22:30:00"/>
    <x v="13"/>
    <m/>
  </r>
  <r>
    <x v="2"/>
    <x v="19"/>
    <d v="1900-01-08T00:00:00"/>
    <x v="0"/>
    <d v="2017-09-23T00:00:00"/>
    <d v="1899-12-30T08:00:00"/>
    <d v="1899-12-30T09:00:00"/>
    <x v="1"/>
    <m/>
  </r>
  <r>
    <x v="2"/>
    <x v="19"/>
    <d v="1900-01-08T00:00:00"/>
    <x v="0"/>
    <d v="2017-09-23T00:00:00"/>
    <d v="1899-12-30T09:00:00"/>
    <d v="1899-12-30T11:00:00"/>
    <x v="14"/>
    <m/>
  </r>
  <r>
    <x v="2"/>
    <x v="19"/>
    <d v="1900-01-08T00:00:00"/>
    <x v="0"/>
    <d v="2017-09-23T00:00:00"/>
    <d v="1899-12-30T11:00:00"/>
    <d v="1899-12-30T14:30:00"/>
    <x v="4"/>
    <m/>
  </r>
  <r>
    <x v="2"/>
    <x v="19"/>
    <d v="1900-01-08T00:00:00"/>
    <x v="0"/>
    <d v="2017-09-23T00:00:00"/>
    <d v="1899-12-30T14:30:00"/>
    <d v="1899-12-30T19:00:00"/>
    <x v="15"/>
    <m/>
  </r>
  <r>
    <x v="2"/>
    <x v="19"/>
    <d v="1900-01-08T00:00:00"/>
    <x v="0"/>
    <d v="2017-09-23T00:00:00"/>
    <d v="1899-12-30T19:00:00"/>
    <d v="1899-12-30T20:15:00"/>
    <x v="9"/>
    <m/>
  </r>
  <r>
    <x v="3"/>
    <x v="20"/>
    <d v="1900-01-08T00:00:00"/>
    <x v="0"/>
    <d v="2017-09-24T00:00:00"/>
    <d v="1899-12-30T07:30:00"/>
    <d v="1899-12-30T10:00:00"/>
    <x v="4"/>
    <m/>
  </r>
  <r>
    <x v="3"/>
    <x v="20"/>
    <d v="1900-01-08T00:00:00"/>
    <x v="0"/>
    <d v="2017-09-24T00:00:00"/>
    <d v="1899-12-30T10:00:00"/>
    <d v="1899-12-30T13:30:00"/>
    <x v="8"/>
    <m/>
  </r>
  <r>
    <x v="3"/>
    <x v="21"/>
    <d v="1900-01-08T00:00:00"/>
    <x v="0"/>
    <d v="2017-09-25T00:00:00"/>
    <d v="1899-12-30T10:00:00"/>
    <d v="1899-12-30T12:00:00"/>
    <x v="0"/>
    <m/>
  </r>
  <r>
    <x v="3"/>
    <x v="21"/>
    <d v="1900-01-08T00:00:00"/>
    <x v="0"/>
    <d v="2017-09-25T00:00:00"/>
    <d v="1899-12-30T12:00:00"/>
    <d v="1899-12-30T13:30:00"/>
    <x v="1"/>
    <m/>
  </r>
  <r>
    <x v="3"/>
    <x v="21"/>
    <d v="1900-01-08T00:00:00"/>
    <x v="0"/>
    <d v="2017-09-25T00:00:00"/>
    <d v="1899-12-30T14:00:00"/>
    <d v="1899-12-30T15:30:00"/>
    <x v="2"/>
    <m/>
  </r>
  <r>
    <x v="3"/>
    <x v="21"/>
    <d v="1900-01-08T00:00:00"/>
    <x v="0"/>
    <d v="2017-09-25T00:00:00"/>
    <d v="1899-12-30T15:30:00"/>
    <d v="1899-12-30T17:00:00"/>
    <x v="3"/>
    <m/>
  </r>
  <r>
    <x v="3"/>
    <x v="21"/>
    <d v="1900-01-08T00:00:00"/>
    <x v="0"/>
    <d v="2017-09-25T00:00:00"/>
    <d v="1899-12-30T17:00:00"/>
    <d v="1899-12-30T18:00:00"/>
    <x v="1"/>
    <m/>
  </r>
  <r>
    <x v="3"/>
    <x v="21"/>
    <d v="1900-01-08T00:00:00"/>
    <x v="0"/>
    <d v="2017-09-25T00:00:00"/>
    <d v="1899-12-30T18:00:00"/>
    <d v="1899-12-30T22:30:00"/>
    <x v="4"/>
    <m/>
  </r>
  <r>
    <x v="3"/>
    <x v="22"/>
    <d v="1900-01-08T00:00:00"/>
    <x v="0"/>
    <d v="2017-09-26T00:00:00"/>
    <d v="1899-12-30T07:30:00"/>
    <d v="1899-12-30T08:15:00"/>
    <x v="5"/>
    <m/>
  </r>
  <r>
    <x v="3"/>
    <x v="22"/>
    <d v="1900-01-08T00:00:00"/>
    <x v="0"/>
    <d v="2017-09-26T00:00:00"/>
    <d v="1899-12-30T08:30:00"/>
    <d v="1899-12-30T12:00:00"/>
    <x v="6"/>
    <m/>
  </r>
  <r>
    <x v="3"/>
    <x v="22"/>
    <d v="1900-01-08T00:00:00"/>
    <x v="0"/>
    <d v="2017-09-26T00:00:00"/>
    <d v="1899-12-30T12:30:00"/>
    <d v="1899-12-30T13:30:00"/>
    <x v="7"/>
    <m/>
  </r>
  <r>
    <x v="3"/>
    <x v="22"/>
    <d v="1900-01-08T00:00:00"/>
    <x v="0"/>
    <d v="2017-09-26T00:00:00"/>
    <d v="1899-12-30T14:00:00"/>
    <d v="1899-12-30T18:00:00"/>
    <x v="0"/>
    <m/>
  </r>
  <r>
    <x v="3"/>
    <x v="22"/>
    <d v="1900-01-08T00:00:00"/>
    <x v="0"/>
    <d v="2017-09-26T00:00:00"/>
    <d v="1899-12-30T18:00:00"/>
    <d v="1899-12-30T20:00:00"/>
    <x v="8"/>
    <m/>
  </r>
  <r>
    <x v="3"/>
    <x v="22"/>
    <d v="1900-01-08T00:00:00"/>
    <x v="0"/>
    <d v="2017-09-26T00:00:00"/>
    <d v="1899-12-30T20:00:00"/>
    <d v="1899-12-30T22:30:00"/>
    <x v="4"/>
    <m/>
  </r>
  <r>
    <x v="3"/>
    <x v="23"/>
    <d v="1900-01-08T00:00:00"/>
    <x v="0"/>
    <d v="2017-09-27T00:00:00"/>
    <d v="1899-12-30T08:00:00"/>
    <d v="1899-12-30T10:00:00"/>
    <x v="0"/>
    <m/>
  </r>
  <r>
    <x v="3"/>
    <x v="23"/>
    <d v="1900-01-08T00:00:00"/>
    <x v="0"/>
    <d v="2017-09-27T00:00:00"/>
    <d v="1899-12-30T12:00:00"/>
    <d v="1899-12-30T12:00:00"/>
    <x v="0"/>
    <m/>
  </r>
  <r>
    <x v="3"/>
    <x v="23"/>
    <d v="1900-01-08T00:00:00"/>
    <x v="0"/>
    <d v="2017-09-27T00:00:00"/>
    <d v="1899-12-30T12:30:00"/>
    <d v="1899-12-30T14:30:00"/>
    <x v="4"/>
    <m/>
  </r>
  <r>
    <x v="3"/>
    <x v="23"/>
    <d v="1900-01-08T00:00:00"/>
    <x v="0"/>
    <d v="2017-09-27T00:00:00"/>
    <d v="1899-12-30T14:30:00"/>
    <d v="1899-12-30T19:00:00"/>
    <x v="8"/>
    <m/>
  </r>
  <r>
    <x v="3"/>
    <x v="23"/>
    <d v="1900-01-08T00:00:00"/>
    <x v="0"/>
    <d v="2017-09-27T00:00:00"/>
    <d v="1899-12-30T19:00:00"/>
    <d v="1899-12-30T20:00:00"/>
    <x v="4"/>
    <m/>
  </r>
  <r>
    <x v="3"/>
    <x v="23"/>
    <d v="1900-01-08T00:00:00"/>
    <x v="0"/>
    <d v="2017-09-27T00:00:00"/>
    <d v="1899-12-30T20:00:00"/>
    <d v="1899-12-30T22:30:00"/>
    <x v="9"/>
    <m/>
  </r>
  <r>
    <x v="3"/>
    <x v="24"/>
    <d v="1900-01-08T00:00:00"/>
    <x v="0"/>
    <d v="2017-09-28T00:00:00"/>
    <d v="1899-12-30T08:30:00"/>
    <d v="1899-12-30T10:00:00"/>
    <x v="3"/>
    <m/>
  </r>
  <r>
    <x v="3"/>
    <x v="24"/>
    <d v="1900-01-08T00:00:00"/>
    <x v="0"/>
    <d v="2017-09-28T00:00:00"/>
    <d v="1899-12-30T12:30:00"/>
    <d v="1899-12-30T13:30:00"/>
    <x v="10"/>
    <m/>
  </r>
  <r>
    <x v="3"/>
    <x v="24"/>
    <d v="1900-01-08T00:00:00"/>
    <x v="0"/>
    <d v="2017-09-28T00:00:00"/>
    <d v="1899-12-30T14:00:00"/>
    <d v="1899-12-30T14:40:00"/>
    <x v="11"/>
    <m/>
  </r>
  <r>
    <x v="3"/>
    <x v="24"/>
    <d v="1900-01-08T00:00:00"/>
    <x v="0"/>
    <d v="2017-09-28T00:00:00"/>
    <d v="1899-12-30T14:45:00"/>
    <d v="1899-12-30T15:25:00"/>
    <x v="11"/>
    <m/>
  </r>
  <r>
    <x v="3"/>
    <x v="24"/>
    <d v="1900-01-08T00:00:00"/>
    <x v="0"/>
    <d v="2017-09-28T00:00:00"/>
    <d v="1899-12-30T16:00:00"/>
    <d v="1899-12-30T18:00:00"/>
    <x v="0"/>
    <m/>
  </r>
  <r>
    <x v="3"/>
    <x v="24"/>
    <d v="1900-01-08T00:00:00"/>
    <x v="0"/>
    <d v="2017-09-28T00:00:00"/>
    <d v="1899-12-30T18:00:00"/>
    <d v="1899-12-30T20:00:00"/>
    <x v="8"/>
    <m/>
  </r>
  <r>
    <x v="3"/>
    <x v="24"/>
    <d v="1900-01-08T00:00:00"/>
    <x v="0"/>
    <d v="2017-09-28T00:00:00"/>
    <d v="1899-12-30T20:00:00"/>
    <d v="1899-12-30T22:30:00"/>
    <x v="4"/>
    <m/>
  </r>
  <r>
    <x v="3"/>
    <x v="25"/>
    <d v="1900-01-08T00:00:00"/>
    <x v="0"/>
    <d v="2017-09-29T00:00:00"/>
    <d v="1899-12-30T09:00:00"/>
    <d v="1899-12-30T11:30:00"/>
    <x v="12"/>
    <m/>
  </r>
  <r>
    <x v="3"/>
    <x v="25"/>
    <d v="1900-01-08T00:00:00"/>
    <x v="0"/>
    <d v="2017-09-29T00:00:00"/>
    <d v="1899-12-30T12:30:00"/>
    <d v="1899-12-30T13:30:00"/>
    <x v="7"/>
    <m/>
  </r>
  <r>
    <x v="3"/>
    <x v="25"/>
    <d v="1900-01-08T00:00:00"/>
    <x v="0"/>
    <d v="2017-09-29T00:00:00"/>
    <d v="1899-12-30T14:00:00"/>
    <d v="1899-12-30T16:00:00"/>
    <x v="0"/>
    <m/>
  </r>
  <r>
    <x v="3"/>
    <x v="25"/>
    <d v="1900-01-08T00:00:00"/>
    <x v="0"/>
    <d v="2017-09-29T00:00:00"/>
    <d v="1899-12-30T16:00:00"/>
    <d v="1899-12-30T18:00:00"/>
    <x v="0"/>
    <m/>
  </r>
  <r>
    <x v="3"/>
    <x v="25"/>
    <d v="1900-01-08T00:00:00"/>
    <x v="0"/>
    <d v="2017-09-29T00:00:00"/>
    <d v="1899-12-30T18:00:00"/>
    <d v="1899-12-30T20:00:00"/>
    <x v="8"/>
    <m/>
  </r>
  <r>
    <x v="3"/>
    <x v="25"/>
    <d v="1900-01-08T00:00:00"/>
    <x v="0"/>
    <d v="2017-09-29T00:00:00"/>
    <d v="1899-12-30T20:00:00"/>
    <d v="1899-12-30T21:00:00"/>
    <x v="4"/>
    <m/>
  </r>
  <r>
    <x v="3"/>
    <x v="25"/>
    <d v="1900-01-08T00:00:00"/>
    <x v="0"/>
    <d v="2017-09-29T00:00:00"/>
    <d v="1899-12-30T21:00:00"/>
    <d v="1899-12-30T22:30:00"/>
    <x v="13"/>
    <m/>
  </r>
  <r>
    <x v="3"/>
    <x v="26"/>
    <d v="1900-01-08T00:00:00"/>
    <x v="0"/>
    <d v="2017-09-30T00:00:00"/>
    <d v="1899-12-30T08:00:00"/>
    <d v="1899-12-30T09:00:00"/>
    <x v="1"/>
    <m/>
  </r>
  <r>
    <x v="3"/>
    <x v="26"/>
    <d v="1900-01-08T00:00:00"/>
    <x v="0"/>
    <d v="2017-09-30T00:00:00"/>
    <d v="1899-12-30T09:00:00"/>
    <d v="1899-12-30T11:00:00"/>
    <x v="14"/>
    <m/>
  </r>
  <r>
    <x v="3"/>
    <x v="26"/>
    <d v="1900-01-08T00:00:00"/>
    <x v="0"/>
    <d v="2017-09-30T00:00:00"/>
    <d v="1899-12-30T11:00:00"/>
    <d v="1899-12-30T14:30:00"/>
    <x v="4"/>
    <m/>
  </r>
  <r>
    <x v="3"/>
    <x v="26"/>
    <d v="1900-01-08T00:00:00"/>
    <x v="0"/>
    <d v="2017-09-30T00:00:00"/>
    <d v="1899-12-30T14:30:00"/>
    <d v="1899-12-30T19:00:00"/>
    <x v="15"/>
    <m/>
  </r>
  <r>
    <x v="3"/>
    <x v="26"/>
    <d v="1900-01-08T00:00:00"/>
    <x v="0"/>
    <d v="2017-09-30T00:00:00"/>
    <d v="1899-12-30T19:00:00"/>
    <d v="1899-12-30T20:15:00"/>
    <x v="9"/>
    <m/>
  </r>
  <r>
    <x v="4"/>
    <x v="27"/>
    <d v="1900-01-09T00:00:00"/>
    <x v="0"/>
    <d v="2017-10-01T00:00:00"/>
    <d v="1899-12-30T07:30:00"/>
    <d v="1899-12-30T10:00:00"/>
    <x v="4"/>
    <m/>
  </r>
  <r>
    <x v="4"/>
    <x v="27"/>
    <d v="1900-01-09T00:00:00"/>
    <x v="0"/>
    <d v="2017-10-01T00:00:00"/>
    <d v="1899-12-30T10:00:00"/>
    <d v="1899-12-30T13:30:00"/>
    <x v="8"/>
    <m/>
  </r>
  <r>
    <x v="4"/>
    <x v="28"/>
    <d v="1900-01-09T00:00:00"/>
    <x v="0"/>
    <d v="2017-10-02T00:00:00"/>
    <d v="1899-12-30T10:00:00"/>
    <d v="1899-12-30T12:00:00"/>
    <x v="0"/>
    <m/>
  </r>
  <r>
    <x v="4"/>
    <x v="28"/>
    <d v="1900-01-09T00:00:00"/>
    <x v="0"/>
    <d v="2017-10-02T00:00:00"/>
    <d v="1899-12-30T12:00:00"/>
    <d v="1899-12-30T13:30:00"/>
    <x v="1"/>
    <m/>
  </r>
  <r>
    <x v="4"/>
    <x v="28"/>
    <d v="1900-01-09T00:00:00"/>
    <x v="0"/>
    <d v="2017-10-02T00:00:00"/>
    <d v="1899-12-30T14:00:00"/>
    <d v="1899-12-30T15:30:00"/>
    <x v="2"/>
    <m/>
  </r>
  <r>
    <x v="4"/>
    <x v="28"/>
    <d v="1900-01-09T00:00:00"/>
    <x v="0"/>
    <d v="2017-10-02T00:00:00"/>
    <d v="1899-12-30T15:30:00"/>
    <d v="1899-12-30T17:00:00"/>
    <x v="3"/>
    <m/>
  </r>
  <r>
    <x v="4"/>
    <x v="28"/>
    <d v="1900-01-09T00:00:00"/>
    <x v="0"/>
    <d v="2017-10-02T00:00:00"/>
    <d v="1899-12-30T17:00:00"/>
    <d v="1899-12-30T18:00:00"/>
    <x v="1"/>
    <m/>
  </r>
  <r>
    <x v="4"/>
    <x v="28"/>
    <d v="1900-01-09T00:00:00"/>
    <x v="0"/>
    <d v="2017-10-02T00:00:00"/>
    <d v="1899-12-30T18:00:00"/>
    <d v="1899-12-30T22:30:00"/>
    <x v="4"/>
    <m/>
  </r>
  <r>
    <x v="4"/>
    <x v="29"/>
    <d v="1900-01-09T00:00:00"/>
    <x v="0"/>
    <d v="2017-10-03T00:00:00"/>
    <d v="1899-12-30T07:30:00"/>
    <d v="1899-12-30T08:15:00"/>
    <x v="5"/>
    <m/>
  </r>
  <r>
    <x v="4"/>
    <x v="29"/>
    <d v="1900-01-09T00:00:00"/>
    <x v="0"/>
    <d v="2017-10-03T00:00:00"/>
    <d v="1899-12-30T08:30:00"/>
    <d v="1899-12-30T12:00:00"/>
    <x v="6"/>
    <m/>
  </r>
  <r>
    <x v="4"/>
    <x v="29"/>
    <d v="1900-01-09T00:00:00"/>
    <x v="0"/>
    <d v="2017-10-03T00:00:00"/>
    <d v="1899-12-30T12:30:00"/>
    <d v="1899-12-30T13:30:00"/>
    <x v="7"/>
    <m/>
  </r>
  <r>
    <x v="4"/>
    <x v="29"/>
    <d v="1900-01-09T00:00:00"/>
    <x v="0"/>
    <d v="2017-10-03T00:00:00"/>
    <d v="1899-12-30T14:00:00"/>
    <d v="1899-12-30T18:00:00"/>
    <x v="0"/>
    <m/>
  </r>
  <r>
    <x v="4"/>
    <x v="29"/>
    <d v="1900-01-09T00:00:00"/>
    <x v="0"/>
    <d v="2017-10-03T00:00:00"/>
    <d v="1899-12-30T18:00:00"/>
    <d v="1899-12-30T20:00:00"/>
    <x v="8"/>
    <m/>
  </r>
  <r>
    <x v="4"/>
    <x v="29"/>
    <d v="1900-01-09T00:00:00"/>
    <x v="0"/>
    <d v="2017-10-03T00:00:00"/>
    <d v="1899-12-30T20:00:00"/>
    <d v="1899-12-30T22:30:00"/>
    <x v="4"/>
    <m/>
  </r>
  <r>
    <x v="4"/>
    <x v="0"/>
    <d v="1900-01-09T00:00:00"/>
    <x v="0"/>
    <d v="2017-10-04T00:00:00"/>
    <d v="1899-12-30T08:00:00"/>
    <d v="1899-12-30T10:00:00"/>
    <x v="0"/>
    <m/>
  </r>
  <r>
    <x v="4"/>
    <x v="0"/>
    <d v="1900-01-09T00:00:00"/>
    <x v="0"/>
    <d v="2017-10-04T00:00:00"/>
    <d v="1899-12-30T12:00:00"/>
    <d v="1899-12-30T12:00:00"/>
    <x v="0"/>
    <m/>
  </r>
  <r>
    <x v="4"/>
    <x v="0"/>
    <d v="1900-01-09T00:00:00"/>
    <x v="0"/>
    <d v="2017-10-04T00:00:00"/>
    <d v="1899-12-30T12:30:00"/>
    <d v="1899-12-30T14:30:00"/>
    <x v="4"/>
    <m/>
  </r>
  <r>
    <x v="4"/>
    <x v="0"/>
    <d v="1900-01-09T00:00:00"/>
    <x v="0"/>
    <d v="2017-10-04T00:00:00"/>
    <d v="1899-12-30T14:30:00"/>
    <d v="1899-12-30T19:00:00"/>
    <x v="8"/>
    <m/>
  </r>
  <r>
    <x v="4"/>
    <x v="0"/>
    <d v="1900-01-09T00:00:00"/>
    <x v="0"/>
    <d v="2017-10-04T00:00:00"/>
    <d v="1899-12-30T19:00:00"/>
    <d v="1899-12-30T20:00:00"/>
    <x v="4"/>
    <m/>
  </r>
  <r>
    <x v="4"/>
    <x v="0"/>
    <d v="1900-01-09T00:00:00"/>
    <x v="0"/>
    <d v="2017-10-04T00:00:00"/>
    <d v="1899-12-30T20:00:00"/>
    <d v="1899-12-30T22:30:00"/>
    <x v="9"/>
    <m/>
  </r>
  <r>
    <x v="4"/>
    <x v="1"/>
    <d v="1900-01-09T00:00:00"/>
    <x v="0"/>
    <d v="2017-10-05T00:00:00"/>
    <d v="1899-12-30T08:30:00"/>
    <d v="1899-12-30T10:00:00"/>
    <x v="3"/>
    <m/>
  </r>
  <r>
    <x v="4"/>
    <x v="1"/>
    <d v="1900-01-09T00:00:00"/>
    <x v="0"/>
    <d v="2017-10-05T00:00:00"/>
    <d v="1899-12-30T12:30:00"/>
    <d v="1899-12-30T13:30:00"/>
    <x v="10"/>
    <m/>
  </r>
  <r>
    <x v="4"/>
    <x v="1"/>
    <d v="1900-01-09T00:00:00"/>
    <x v="0"/>
    <d v="2017-10-05T00:00:00"/>
    <d v="1899-12-30T14:00:00"/>
    <d v="1899-12-30T14:40:00"/>
    <x v="11"/>
    <m/>
  </r>
  <r>
    <x v="4"/>
    <x v="1"/>
    <d v="1900-01-09T00:00:00"/>
    <x v="0"/>
    <d v="2017-10-05T00:00:00"/>
    <d v="1899-12-30T14:45:00"/>
    <d v="1899-12-30T15:25:00"/>
    <x v="11"/>
    <m/>
  </r>
  <r>
    <x v="4"/>
    <x v="1"/>
    <d v="1900-01-09T00:00:00"/>
    <x v="0"/>
    <d v="2017-10-05T00:00:00"/>
    <d v="1899-12-30T16:00:00"/>
    <d v="1899-12-30T18:00:00"/>
    <x v="0"/>
    <m/>
  </r>
  <r>
    <x v="4"/>
    <x v="1"/>
    <d v="1900-01-09T00:00:00"/>
    <x v="0"/>
    <d v="2017-10-05T00:00:00"/>
    <d v="1899-12-30T18:00:00"/>
    <d v="1899-12-30T20:00:00"/>
    <x v="8"/>
    <m/>
  </r>
  <r>
    <x v="4"/>
    <x v="1"/>
    <d v="1900-01-09T00:00:00"/>
    <x v="0"/>
    <d v="2017-10-05T00:00:00"/>
    <d v="1899-12-30T20:00:00"/>
    <d v="1899-12-30T22:30:00"/>
    <x v="4"/>
    <m/>
  </r>
  <r>
    <x v="4"/>
    <x v="2"/>
    <d v="1900-01-09T00:00:00"/>
    <x v="0"/>
    <d v="2017-10-06T00:00:00"/>
    <d v="1899-12-30T09:00:00"/>
    <d v="1899-12-30T11:30:00"/>
    <x v="12"/>
    <m/>
  </r>
  <r>
    <x v="4"/>
    <x v="2"/>
    <d v="1900-01-09T00:00:00"/>
    <x v="0"/>
    <d v="2017-10-06T00:00:00"/>
    <d v="1899-12-30T12:30:00"/>
    <d v="1899-12-30T13:30:00"/>
    <x v="7"/>
    <m/>
  </r>
  <r>
    <x v="4"/>
    <x v="2"/>
    <d v="1900-01-09T00:00:00"/>
    <x v="0"/>
    <d v="2017-10-06T00:00:00"/>
    <d v="1899-12-30T14:00:00"/>
    <d v="1899-12-30T16:00:00"/>
    <x v="0"/>
    <m/>
  </r>
  <r>
    <x v="4"/>
    <x v="2"/>
    <d v="1900-01-09T00:00:00"/>
    <x v="0"/>
    <d v="2017-10-06T00:00:00"/>
    <d v="1899-12-30T16:00:00"/>
    <d v="1899-12-30T18:00:00"/>
    <x v="0"/>
    <m/>
  </r>
  <r>
    <x v="4"/>
    <x v="2"/>
    <d v="1900-01-09T00:00:00"/>
    <x v="0"/>
    <d v="2017-10-06T00:00:00"/>
    <d v="1899-12-30T18:00:00"/>
    <d v="1899-12-30T20:00:00"/>
    <x v="8"/>
    <m/>
  </r>
  <r>
    <x v="4"/>
    <x v="2"/>
    <d v="1900-01-09T00:00:00"/>
    <x v="0"/>
    <d v="2017-10-06T00:00:00"/>
    <d v="1899-12-30T20:00:00"/>
    <d v="1899-12-30T21:00:00"/>
    <x v="4"/>
    <m/>
  </r>
  <r>
    <x v="4"/>
    <x v="2"/>
    <d v="1900-01-09T00:00:00"/>
    <x v="0"/>
    <d v="2017-10-06T00:00:00"/>
    <d v="1899-12-30T21:00:00"/>
    <d v="1899-12-30T22:30:00"/>
    <x v="13"/>
    <m/>
  </r>
  <r>
    <x v="4"/>
    <x v="3"/>
    <d v="1900-01-09T00:00:00"/>
    <x v="0"/>
    <d v="2017-10-07T00:00:00"/>
    <d v="1899-12-30T08:00:00"/>
    <d v="1899-12-30T09:00:00"/>
    <x v="1"/>
    <m/>
  </r>
  <r>
    <x v="4"/>
    <x v="3"/>
    <d v="1900-01-09T00:00:00"/>
    <x v="0"/>
    <d v="2017-10-07T00:00:00"/>
    <d v="1899-12-30T09:00:00"/>
    <d v="1899-12-30T11:00:00"/>
    <x v="14"/>
    <m/>
  </r>
  <r>
    <x v="4"/>
    <x v="3"/>
    <d v="1900-01-09T00:00:00"/>
    <x v="0"/>
    <d v="2017-10-07T00:00:00"/>
    <d v="1899-12-30T11:00:00"/>
    <d v="1899-12-30T14:30:00"/>
    <x v="4"/>
    <m/>
  </r>
  <r>
    <x v="4"/>
    <x v="3"/>
    <d v="1900-01-09T00:00:00"/>
    <x v="0"/>
    <d v="2017-10-07T00:00:00"/>
    <d v="1899-12-30T14:30:00"/>
    <d v="1899-12-30T19:00:00"/>
    <x v="15"/>
    <m/>
  </r>
  <r>
    <x v="4"/>
    <x v="3"/>
    <d v="1900-01-09T00:00:00"/>
    <x v="0"/>
    <d v="2017-10-07T00:00:00"/>
    <d v="1899-12-30T19:00:00"/>
    <d v="1899-12-30T20:15:00"/>
    <x v="9"/>
    <m/>
  </r>
  <r>
    <x v="5"/>
    <x v="4"/>
    <d v="1900-01-09T00:00:00"/>
    <x v="0"/>
    <d v="2017-10-08T00:00:00"/>
    <d v="1899-12-30T07:30:00"/>
    <d v="1899-12-30T10:00:00"/>
    <x v="4"/>
    <m/>
  </r>
  <r>
    <x v="5"/>
    <x v="4"/>
    <d v="1900-01-09T00:00:00"/>
    <x v="0"/>
    <d v="2017-10-08T00:00:00"/>
    <d v="1899-12-30T10:00:00"/>
    <d v="1899-12-30T13:30:00"/>
    <x v="8"/>
    <m/>
  </r>
  <r>
    <x v="5"/>
    <x v="5"/>
    <d v="1900-01-09T00:00:00"/>
    <x v="0"/>
    <d v="2017-10-09T00:00:00"/>
    <d v="1899-12-30T10:00:00"/>
    <d v="1899-12-30T12:00:00"/>
    <x v="0"/>
    <m/>
  </r>
  <r>
    <x v="5"/>
    <x v="5"/>
    <d v="1900-01-09T00:00:00"/>
    <x v="0"/>
    <d v="2017-10-09T00:00:00"/>
    <d v="1899-12-30T12:00:00"/>
    <d v="1899-12-30T13:30:00"/>
    <x v="1"/>
    <m/>
  </r>
  <r>
    <x v="5"/>
    <x v="5"/>
    <d v="1900-01-09T00:00:00"/>
    <x v="0"/>
    <d v="2017-10-09T00:00:00"/>
    <d v="1899-12-30T14:00:00"/>
    <d v="1899-12-30T15:30:00"/>
    <x v="2"/>
    <m/>
  </r>
  <r>
    <x v="5"/>
    <x v="5"/>
    <d v="1900-01-09T00:00:00"/>
    <x v="0"/>
    <d v="2017-10-09T00:00:00"/>
    <d v="1899-12-30T15:30:00"/>
    <d v="1899-12-30T17:00:00"/>
    <x v="3"/>
    <m/>
  </r>
  <r>
    <x v="5"/>
    <x v="5"/>
    <d v="1900-01-09T00:00:00"/>
    <x v="0"/>
    <d v="2017-10-09T00:00:00"/>
    <d v="1899-12-30T17:00:00"/>
    <d v="1899-12-30T18:00:00"/>
    <x v="1"/>
    <m/>
  </r>
  <r>
    <x v="5"/>
    <x v="5"/>
    <d v="1900-01-09T00:00:00"/>
    <x v="0"/>
    <d v="2017-10-09T00:00:00"/>
    <d v="1899-12-30T18:00:00"/>
    <d v="1899-12-30T22:30:00"/>
    <x v="4"/>
    <m/>
  </r>
  <r>
    <x v="5"/>
    <x v="6"/>
    <d v="1900-01-09T00:00:00"/>
    <x v="0"/>
    <d v="2017-10-10T00:00:00"/>
    <d v="1899-12-30T07:30:00"/>
    <d v="1899-12-30T08:15:00"/>
    <x v="5"/>
    <m/>
  </r>
  <r>
    <x v="5"/>
    <x v="6"/>
    <d v="1900-01-09T00:00:00"/>
    <x v="0"/>
    <d v="2017-10-10T00:00:00"/>
    <d v="1899-12-30T08:30:00"/>
    <d v="1899-12-30T12:00:00"/>
    <x v="6"/>
    <m/>
  </r>
  <r>
    <x v="5"/>
    <x v="6"/>
    <d v="1900-01-09T00:00:00"/>
    <x v="0"/>
    <d v="2017-10-10T00:00:00"/>
    <d v="1899-12-30T12:30:00"/>
    <d v="1899-12-30T13:30:00"/>
    <x v="7"/>
    <m/>
  </r>
  <r>
    <x v="5"/>
    <x v="6"/>
    <d v="1900-01-09T00:00:00"/>
    <x v="0"/>
    <d v="2017-10-10T00:00:00"/>
    <d v="1899-12-30T14:00:00"/>
    <d v="1899-12-30T18:00:00"/>
    <x v="0"/>
    <m/>
  </r>
  <r>
    <x v="5"/>
    <x v="6"/>
    <d v="1900-01-09T00:00:00"/>
    <x v="0"/>
    <d v="2017-10-10T00:00:00"/>
    <d v="1899-12-30T18:00:00"/>
    <d v="1899-12-30T20:00:00"/>
    <x v="8"/>
    <m/>
  </r>
  <r>
    <x v="5"/>
    <x v="6"/>
    <d v="1900-01-09T00:00:00"/>
    <x v="0"/>
    <d v="2017-10-10T00:00:00"/>
    <d v="1899-12-30T20:00:00"/>
    <d v="1899-12-30T22:30:00"/>
    <x v="4"/>
    <m/>
  </r>
  <r>
    <x v="5"/>
    <x v="7"/>
    <d v="1900-01-09T00:00:00"/>
    <x v="0"/>
    <d v="2017-10-11T00:00:00"/>
    <d v="1899-12-30T08:00:00"/>
    <d v="1899-12-30T10:00:00"/>
    <x v="0"/>
    <m/>
  </r>
  <r>
    <x v="5"/>
    <x v="7"/>
    <d v="1900-01-09T00:00:00"/>
    <x v="0"/>
    <d v="2017-10-11T00:00:00"/>
    <d v="1899-12-30T12:00:00"/>
    <d v="1899-12-30T12:00:00"/>
    <x v="0"/>
    <m/>
  </r>
  <r>
    <x v="5"/>
    <x v="7"/>
    <d v="1900-01-09T00:00:00"/>
    <x v="0"/>
    <d v="2017-10-11T00:00:00"/>
    <d v="1899-12-30T12:30:00"/>
    <d v="1899-12-30T14:30:00"/>
    <x v="4"/>
    <m/>
  </r>
  <r>
    <x v="5"/>
    <x v="7"/>
    <d v="1900-01-09T00:00:00"/>
    <x v="0"/>
    <d v="2017-10-11T00:00:00"/>
    <d v="1899-12-30T14:30:00"/>
    <d v="1899-12-30T19:00:00"/>
    <x v="8"/>
    <m/>
  </r>
  <r>
    <x v="5"/>
    <x v="7"/>
    <d v="1900-01-09T00:00:00"/>
    <x v="0"/>
    <d v="2017-10-11T00:00:00"/>
    <d v="1899-12-30T19:00:00"/>
    <d v="1899-12-30T20:00:00"/>
    <x v="4"/>
    <m/>
  </r>
  <r>
    <x v="5"/>
    <x v="7"/>
    <d v="1900-01-09T00:00:00"/>
    <x v="0"/>
    <d v="2017-10-11T00:00:00"/>
    <d v="1899-12-30T20:00:00"/>
    <d v="1899-12-30T22:30:00"/>
    <x v="9"/>
    <m/>
  </r>
  <r>
    <x v="5"/>
    <x v="8"/>
    <d v="1900-01-09T00:00:00"/>
    <x v="0"/>
    <d v="2017-10-12T00:00:00"/>
    <d v="1899-12-30T08:30:00"/>
    <d v="1899-12-30T10:00:00"/>
    <x v="3"/>
    <m/>
  </r>
  <r>
    <x v="5"/>
    <x v="8"/>
    <d v="1900-01-09T00:00:00"/>
    <x v="0"/>
    <d v="2017-10-12T00:00:00"/>
    <d v="1899-12-30T12:30:00"/>
    <d v="1899-12-30T13:30:00"/>
    <x v="10"/>
    <m/>
  </r>
  <r>
    <x v="5"/>
    <x v="8"/>
    <d v="1900-01-09T00:00:00"/>
    <x v="0"/>
    <d v="2017-10-12T00:00:00"/>
    <d v="1899-12-30T14:00:00"/>
    <d v="1899-12-30T14:40:00"/>
    <x v="11"/>
    <m/>
  </r>
  <r>
    <x v="5"/>
    <x v="8"/>
    <d v="1900-01-09T00:00:00"/>
    <x v="0"/>
    <d v="2017-10-12T00:00:00"/>
    <d v="1899-12-30T14:45:00"/>
    <d v="1899-12-30T15:25:00"/>
    <x v="11"/>
    <m/>
  </r>
  <r>
    <x v="5"/>
    <x v="8"/>
    <d v="1900-01-09T00:00:00"/>
    <x v="0"/>
    <d v="2017-10-12T00:00:00"/>
    <d v="1899-12-30T16:00:00"/>
    <d v="1899-12-30T18:00:00"/>
    <x v="0"/>
    <m/>
  </r>
  <r>
    <x v="5"/>
    <x v="8"/>
    <d v="1900-01-09T00:00:00"/>
    <x v="0"/>
    <d v="2017-10-12T00:00:00"/>
    <d v="1899-12-30T18:00:00"/>
    <d v="1899-12-30T20:00:00"/>
    <x v="8"/>
    <m/>
  </r>
  <r>
    <x v="5"/>
    <x v="8"/>
    <d v="1900-01-09T00:00:00"/>
    <x v="0"/>
    <d v="2017-10-12T00:00:00"/>
    <d v="1899-12-30T20:00:00"/>
    <d v="1899-12-30T22:30:00"/>
    <x v="4"/>
    <m/>
  </r>
  <r>
    <x v="5"/>
    <x v="9"/>
    <d v="1900-01-09T00:00:00"/>
    <x v="0"/>
    <d v="2017-10-13T00:00:00"/>
    <d v="1899-12-30T09:00:00"/>
    <d v="1899-12-30T11:30:00"/>
    <x v="12"/>
    <m/>
  </r>
  <r>
    <x v="5"/>
    <x v="9"/>
    <d v="1900-01-09T00:00:00"/>
    <x v="0"/>
    <d v="2017-10-13T00:00:00"/>
    <d v="1899-12-30T12:30:00"/>
    <d v="1899-12-30T13:30:00"/>
    <x v="7"/>
    <m/>
  </r>
  <r>
    <x v="5"/>
    <x v="9"/>
    <d v="1900-01-09T00:00:00"/>
    <x v="0"/>
    <d v="2017-10-13T00:00:00"/>
    <d v="1899-12-30T14:00:00"/>
    <d v="1899-12-30T16:00:00"/>
    <x v="0"/>
    <m/>
  </r>
  <r>
    <x v="5"/>
    <x v="9"/>
    <d v="1900-01-09T00:00:00"/>
    <x v="0"/>
    <d v="2017-10-13T00:00:00"/>
    <d v="1899-12-30T16:00:00"/>
    <d v="1899-12-30T18:00:00"/>
    <x v="0"/>
    <m/>
  </r>
  <r>
    <x v="5"/>
    <x v="9"/>
    <d v="1900-01-09T00:00:00"/>
    <x v="0"/>
    <d v="2017-10-13T00:00:00"/>
    <d v="1899-12-30T18:00:00"/>
    <d v="1899-12-30T20:00:00"/>
    <x v="8"/>
    <m/>
  </r>
  <r>
    <x v="5"/>
    <x v="9"/>
    <d v="1900-01-09T00:00:00"/>
    <x v="0"/>
    <d v="2017-10-13T00:00:00"/>
    <d v="1899-12-30T20:00:00"/>
    <d v="1899-12-30T21:00:00"/>
    <x v="4"/>
    <m/>
  </r>
  <r>
    <x v="5"/>
    <x v="9"/>
    <d v="1900-01-09T00:00:00"/>
    <x v="0"/>
    <d v="2017-10-13T00:00:00"/>
    <d v="1899-12-30T21:00:00"/>
    <d v="1899-12-30T22:30:00"/>
    <x v="13"/>
    <m/>
  </r>
  <r>
    <x v="5"/>
    <x v="10"/>
    <d v="1900-01-09T00:00:00"/>
    <x v="0"/>
    <d v="2017-10-14T00:00:00"/>
    <d v="1899-12-30T08:00:00"/>
    <d v="1899-12-30T09:00:00"/>
    <x v="1"/>
    <m/>
  </r>
  <r>
    <x v="5"/>
    <x v="10"/>
    <d v="1900-01-09T00:00:00"/>
    <x v="0"/>
    <d v="2017-10-14T00:00:00"/>
    <d v="1899-12-30T09:00:00"/>
    <d v="1899-12-30T11:00:00"/>
    <x v="14"/>
    <m/>
  </r>
  <r>
    <x v="5"/>
    <x v="10"/>
    <d v="1900-01-09T00:00:00"/>
    <x v="0"/>
    <d v="2017-10-14T00:00:00"/>
    <d v="1899-12-30T11:00:00"/>
    <d v="1899-12-30T14:30:00"/>
    <x v="4"/>
    <m/>
  </r>
  <r>
    <x v="5"/>
    <x v="10"/>
    <d v="1900-01-09T00:00:00"/>
    <x v="0"/>
    <d v="2017-10-14T00:00:00"/>
    <d v="1899-12-30T14:30:00"/>
    <d v="1899-12-30T19:00:00"/>
    <x v="15"/>
    <m/>
  </r>
  <r>
    <x v="5"/>
    <x v="10"/>
    <d v="1900-01-09T00:00:00"/>
    <x v="0"/>
    <d v="2017-10-14T00:00:00"/>
    <d v="1899-12-30T19:00:00"/>
    <d v="1899-12-30T20:15:00"/>
    <x v="9"/>
    <m/>
  </r>
  <r>
    <x v="6"/>
    <x v="11"/>
    <d v="1900-01-09T00:00:00"/>
    <x v="0"/>
    <d v="2017-10-15T00:00:00"/>
    <d v="1899-12-30T07:30:00"/>
    <d v="1899-12-30T10:00:00"/>
    <x v="4"/>
    <m/>
  </r>
  <r>
    <x v="6"/>
    <x v="11"/>
    <d v="1900-01-09T00:00:00"/>
    <x v="0"/>
    <d v="2017-10-15T00:00:00"/>
    <d v="1899-12-30T10:00:00"/>
    <d v="1899-12-30T13:30:00"/>
    <x v="8"/>
    <m/>
  </r>
  <r>
    <x v="6"/>
    <x v="12"/>
    <d v="1900-01-09T00:00:00"/>
    <x v="0"/>
    <d v="2017-10-16T00:00:00"/>
    <d v="1899-12-30T10:00:00"/>
    <d v="1899-12-30T12:00:00"/>
    <x v="0"/>
    <m/>
  </r>
  <r>
    <x v="6"/>
    <x v="12"/>
    <d v="1900-01-09T00:00:00"/>
    <x v="0"/>
    <d v="2017-10-16T00:00:00"/>
    <d v="1899-12-30T12:00:00"/>
    <d v="1899-12-30T13:30:00"/>
    <x v="1"/>
    <m/>
  </r>
  <r>
    <x v="6"/>
    <x v="12"/>
    <d v="1900-01-09T00:00:00"/>
    <x v="0"/>
    <d v="2017-10-16T00:00:00"/>
    <d v="1899-12-30T14:00:00"/>
    <d v="1899-12-30T15:30:00"/>
    <x v="2"/>
    <m/>
  </r>
  <r>
    <x v="6"/>
    <x v="12"/>
    <d v="1900-01-09T00:00:00"/>
    <x v="0"/>
    <d v="2017-10-16T00:00:00"/>
    <d v="1899-12-30T15:30:00"/>
    <d v="1899-12-30T17:00:00"/>
    <x v="3"/>
    <m/>
  </r>
  <r>
    <x v="6"/>
    <x v="12"/>
    <d v="1900-01-09T00:00:00"/>
    <x v="0"/>
    <d v="2017-10-16T00:00:00"/>
    <d v="1899-12-30T17:00:00"/>
    <d v="1899-12-30T18:00:00"/>
    <x v="1"/>
    <m/>
  </r>
  <r>
    <x v="6"/>
    <x v="12"/>
    <d v="1900-01-09T00:00:00"/>
    <x v="0"/>
    <d v="2017-10-16T00:00:00"/>
    <d v="1899-12-30T18:00:00"/>
    <d v="1899-12-30T22:30:00"/>
    <x v="4"/>
    <m/>
  </r>
  <r>
    <x v="6"/>
    <x v="13"/>
    <d v="1900-01-09T00:00:00"/>
    <x v="0"/>
    <d v="2017-10-17T00:00:00"/>
    <d v="1899-12-30T07:30:00"/>
    <d v="1899-12-30T08:15:00"/>
    <x v="5"/>
    <m/>
  </r>
  <r>
    <x v="6"/>
    <x v="13"/>
    <d v="1900-01-09T00:00:00"/>
    <x v="0"/>
    <d v="2017-10-17T00:00:00"/>
    <d v="1899-12-30T08:30:00"/>
    <d v="1899-12-30T12:00:00"/>
    <x v="6"/>
    <m/>
  </r>
  <r>
    <x v="6"/>
    <x v="13"/>
    <d v="1900-01-09T00:00:00"/>
    <x v="0"/>
    <d v="2017-10-17T00:00:00"/>
    <d v="1899-12-30T12:30:00"/>
    <d v="1899-12-30T13:30:00"/>
    <x v="7"/>
    <m/>
  </r>
  <r>
    <x v="6"/>
    <x v="13"/>
    <d v="1900-01-09T00:00:00"/>
    <x v="0"/>
    <d v="2017-10-17T00:00:00"/>
    <d v="1899-12-30T14:00:00"/>
    <d v="1899-12-30T18:00:00"/>
    <x v="0"/>
    <m/>
  </r>
  <r>
    <x v="6"/>
    <x v="13"/>
    <d v="1900-01-09T00:00:00"/>
    <x v="0"/>
    <d v="2017-10-17T00:00:00"/>
    <d v="1899-12-30T18:00:00"/>
    <d v="1899-12-30T20:00:00"/>
    <x v="8"/>
    <m/>
  </r>
  <r>
    <x v="6"/>
    <x v="13"/>
    <d v="1900-01-09T00:00:00"/>
    <x v="0"/>
    <d v="2017-10-17T00:00:00"/>
    <d v="1899-12-30T20:00:00"/>
    <d v="1899-12-30T22:30:00"/>
    <x v="4"/>
    <m/>
  </r>
  <r>
    <x v="6"/>
    <x v="14"/>
    <d v="1900-01-09T00:00:00"/>
    <x v="0"/>
    <d v="2017-10-18T00:00:00"/>
    <d v="1899-12-30T08:00:00"/>
    <d v="1899-12-30T10:00:00"/>
    <x v="0"/>
    <m/>
  </r>
  <r>
    <x v="6"/>
    <x v="14"/>
    <d v="1900-01-09T00:00:00"/>
    <x v="0"/>
    <d v="2017-10-18T00:00:00"/>
    <d v="1899-12-30T12:00:00"/>
    <d v="1899-12-30T12:00:00"/>
    <x v="0"/>
    <m/>
  </r>
  <r>
    <x v="6"/>
    <x v="14"/>
    <d v="1900-01-09T00:00:00"/>
    <x v="0"/>
    <d v="2017-10-18T00:00:00"/>
    <d v="1899-12-30T12:30:00"/>
    <d v="1899-12-30T14:30:00"/>
    <x v="4"/>
    <m/>
  </r>
  <r>
    <x v="6"/>
    <x v="14"/>
    <d v="1900-01-09T00:00:00"/>
    <x v="0"/>
    <d v="2017-10-18T00:00:00"/>
    <d v="1899-12-30T14:30:00"/>
    <d v="1899-12-30T19:00:00"/>
    <x v="8"/>
    <m/>
  </r>
  <r>
    <x v="6"/>
    <x v="14"/>
    <d v="1900-01-09T00:00:00"/>
    <x v="0"/>
    <d v="2017-10-18T00:00:00"/>
    <d v="1899-12-30T19:00:00"/>
    <d v="1899-12-30T20:00:00"/>
    <x v="4"/>
    <m/>
  </r>
  <r>
    <x v="6"/>
    <x v="14"/>
    <d v="1900-01-09T00:00:00"/>
    <x v="0"/>
    <d v="2017-10-18T00:00:00"/>
    <d v="1899-12-30T20:00:00"/>
    <d v="1899-12-30T22:30:00"/>
    <x v="9"/>
    <m/>
  </r>
  <r>
    <x v="6"/>
    <x v="15"/>
    <d v="1900-01-09T00:00:00"/>
    <x v="0"/>
    <d v="2017-10-19T00:00:00"/>
    <d v="1899-12-30T08:30:00"/>
    <d v="1899-12-30T10:00:00"/>
    <x v="3"/>
    <m/>
  </r>
  <r>
    <x v="6"/>
    <x v="15"/>
    <d v="1900-01-09T00:00:00"/>
    <x v="0"/>
    <d v="2017-10-19T00:00:00"/>
    <d v="1899-12-30T12:30:00"/>
    <d v="1899-12-30T13:30:00"/>
    <x v="10"/>
    <m/>
  </r>
  <r>
    <x v="6"/>
    <x v="15"/>
    <d v="1900-01-09T00:00:00"/>
    <x v="0"/>
    <d v="2017-10-19T00:00:00"/>
    <d v="1899-12-30T14:00:00"/>
    <d v="1899-12-30T14:40:00"/>
    <x v="11"/>
    <m/>
  </r>
  <r>
    <x v="6"/>
    <x v="15"/>
    <d v="1900-01-09T00:00:00"/>
    <x v="0"/>
    <d v="2017-10-19T00:00:00"/>
    <d v="1899-12-30T14:45:00"/>
    <d v="1899-12-30T15:25:00"/>
    <x v="11"/>
    <m/>
  </r>
  <r>
    <x v="6"/>
    <x v="15"/>
    <d v="1900-01-09T00:00:00"/>
    <x v="0"/>
    <d v="2017-10-19T00:00:00"/>
    <d v="1899-12-30T16:00:00"/>
    <d v="1899-12-30T18:00:00"/>
    <x v="0"/>
    <m/>
  </r>
  <r>
    <x v="6"/>
    <x v="15"/>
    <d v="1900-01-09T00:00:00"/>
    <x v="0"/>
    <d v="2017-10-19T00:00:00"/>
    <d v="1899-12-30T18:00:00"/>
    <d v="1899-12-30T20:00:00"/>
    <x v="8"/>
    <m/>
  </r>
  <r>
    <x v="6"/>
    <x v="15"/>
    <d v="1900-01-09T00:00:00"/>
    <x v="0"/>
    <d v="2017-10-19T00:00:00"/>
    <d v="1899-12-30T20:00:00"/>
    <d v="1899-12-30T22:30:00"/>
    <x v="4"/>
    <m/>
  </r>
  <r>
    <x v="6"/>
    <x v="16"/>
    <d v="1900-01-09T00:00:00"/>
    <x v="0"/>
    <d v="2017-10-20T00:00:00"/>
    <d v="1899-12-30T09:00:00"/>
    <d v="1899-12-30T11:30:00"/>
    <x v="12"/>
    <m/>
  </r>
  <r>
    <x v="6"/>
    <x v="16"/>
    <d v="1900-01-09T00:00:00"/>
    <x v="0"/>
    <d v="2017-10-20T00:00:00"/>
    <d v="1899-12-30T12:30:00"/>
    <d v="1899-12-30T13:30:00"/>
    <x v="7"/>
    <m/>
  </r>
  <r>
    <x v="6"/>
    <x v="16"/>
    <d v="1900-01-09T00:00:00"/>
    <x v="0"/>
    <d v="2017-10-20T00:00:00"/>
    <d v="1899-12-30T14:00:00"/>
    <d v="1899-12-30T16:00:00"/>
    <x v="0"/>
    <m/>
  </r>
  <r>
    <x v="6"/>
    <x v="16"/>
    <d v="1900-01-09T00:00:00"/>
    <x v="0"/>
    <d v="2017-10-20T00:00:00"/>
    <d v="1899-12-30T16:00:00"/>
    <d v="1899-12-30T18:00:00"/>
    <x v="0"/>
    <m/>
  </r>
  <r>
    <x v="6"/>
    <x v="16"/>
    <d v="1900-01-09T00:00:00"/>
    <x v="0"/>
    <d v="2017-10-20T00:00:00"/>
    <d v="1899-12-30T18:00:00"/>
    <d v="1899-12-30T20:00:00"/>
    <x v="8"/>
    <m/>
  </r>
  <r>
    <x v="6"/>
    <x v="16"/>
    <d v="1900-01-09T00:00:00"/>
    <x v="0"/>
    <d v="2017-10-20T00:00:00"/>
    <d v="1899-12-30T20:00:00"/>
    <d v="1899-12-30T21:00:00"/>
    <x v="4"/>
    <m/>
  </r>
  <r>
    <x v="6"/>
    <x v="16"/>
    <d v="1900-01-09T00:00:00"/>
    <x v="0"/>
    <d v="2017-10-20T00:00:00"/>
    <d v="1899-12-30T21:00:00"/>
    <d v="1899-12-30T22:30:00"/>
    <x v="13"/>
    <m/>
  </r>
  <r>
    <x v="6"/>
    <x v="17"/>
    <d v="1900-01-09T00:00:00"/>
    <x v="0"/>
    <d v="2017-10-21T00:00:00"/>
    <d v="1899-12-30T08:00:00"/>
    <d v="1899-12-30T09:00:00"/>
    <x v="1"/>
    <m/>
  </r>
  <r>
    <x v="6"/>
    <x v="17"/>
    <d v="1900-01-09T00:00:00"/>
    <x v="0"/>
    <d v="2017-10-21T00:00:00"/>
    <d v="1899-12-30T09:00:00"/>
    <d v="1899-12-30T11:00:00"/>
    <x v="14"/>
    <m/>
  </r>
  <r>
    <x v="6"/>
    <x v="17"/>
    <d v="1900-01-09T00:00:00"/>
    <x v="0"/>
    <d v="2017-10-21T00:00:00"/>
    <d v="1899-12-30T11:00:00"/>
    <d v="1899-12-30T14:30:00"/>
    <x v="4"/>
    <m/>
  </r>
  <r>
    <x v="6"/>
    <x v="17"/>
    <d v="1900-01-09T00:00:00"/>
    <x v="0"/>
    <d v="2017-10-21T00:00:00"/>
    <d v="1899-12-30T14:30:00"/>
    <d v="1899-12-30T19:00:00"/>
    <x v="15"/>
    <m/>
  </r>
  <r>
    <x v="6"/>
    <x v="17"/>
    <d v="1900-01-09T00:00:00"/>
    <x v="0"/>
    <d v="2017-10-21T00:00:00"/>
    <d v="1899-12-30T19:00:00"/>
    <d v="1899-12-30T20:15:00"/>
    <x v="9"/>
    <m/>
  </r>
  <r>
    <x v="7"/>
    <x v="18"/>
    <d v="1900-01-09T00:00:00"/>
    <x v="0"/>
    <d v="2017-10-22T00:00:00"/>
    <d v="1899-12-30T07:30:00"/>
    <d v="1899-12-30T10:00:00"/>
    <x v="4"/>
    <m/>
  </r>
  <r>
    <x v="7"/>
    <x v="18"/>
    <d v="1900-01-09T00:00:00"/>
    <x v="0"/>
    <d v="2017-10-22T00:00:00"/>
    <d v="1899-12-30T10:00:00"/>
    <d v="1899-12-30T13:30:00"/>
    <x v="8"/>
    <m/>
  </r>
  <r>
    <x v="7"/>
    <x v="19"/>
    <d v="1900-01-09T00:00:00"/>
    <x v="0"/>
    <d v="2017-10-23T00:00:00"/>
    <d v="1899-12-30T10:00:00"/>
    <d v="1899-12-30T12:00:00"/>
    <x v="0"/>
    <m/>
  </r>
  <r>
    <x v="7"/>
    <x v="19"/>
    <d v="1900-01-09T00:00:00"/>
    <x v="0"/>
    <d v="2017-10-23T00:00:00"/>
    <d v="1899-12-30T12:00:00"/>
    <d v="1899-12-30T13:30:00"/>
    <x v="1"/>
    <m/>
  </r>
  <r>
    <x v="7"/>
    <x v="19"/>
    <d v="1900-01-09T00:00:00"/>
    <x v="0"/>
    <d v="2017-10-23T00:00:00"/>
    <d v="1899-12-30T14:00:00"/>
    <d v="1899-12-30T15:30:00"/>
    <x v="2"/>
    <m/>
  </r>
  <r>
    <x v="7"/>
    <x v="19"/>
    <d v="1900-01-09T00:00:00"/>
    <x v="0"/>
    <d v="2017-10-23T00:00:00"/>
    <d v="1899-12-30T15:30:00"/>
    <d v="1899-12-30T17:00:00"/>
    <x v="3"/>
    <m/>
  </r>
  <r>
    <x v="7"/>
    <x v="19"/>
    <d v="1900-01-09T00:00:00"/>
    <x v="0"/>
    <d v="2017-10-23T00:00:00"/>
    <d v="1899-12-30T17:00:00"/>
    <d v="1899-12-30T18:00:00"/>
    <x v="1"/>
    <m/>
  </r>
  <r>
    <x v="7"/>
    <x v="19"/>
    <d v="1900-01-09T00:00:00"/>
    <x v="0"/>
    <d v="2017-10-23T00:00:00"/>
    <d v="1899-12-30T18:00:00"/>
    <d v="1899-12-30T22:30:00"/>
    <x v="4"/>
    <m/>
  </r>
  <r>
    <x v="7"/>
    <x v="20"/>
    <d v="1900-01-09T00:00:00"/>
    <x v="0"/>
    <d v="2017-10-24T00:00:00"/>
    <d v="1899-12-30T07:30:00"/>
    <d v="1899-12-30T08:15:00"/>
    <x v="5"/>
    <m/>
  </r>
  <r>
    <x v="7"/>
    <x v="20"/>
    <d v="1900-01-09T00:00:00"/>
    <x v="0"/>
    <d v="2017-10-24T00:00:00"/>
    <d v="1899-12-30T08:30:00"/>
    <d v="1899-12-30T12:00:00"/>
    <x v="6"/>
    <m/>
  </r>
  <r>
    <x v="7"/>
    <x v="20"/>
    <d v="1900-01-09T00:00:00"/>
    <x v="0"/>
    <d v="2017-10-24T00:00:00"/>
    <d v="1899-12-30T12:30:00"/>
    <d v="1899-12-30T13:30:00"/>
    <x v="7"/>
    <m/>
  </r>
  <r>
    <x v="7"/>
    <x v="20"/>
    <d v="1900-01-09T00:00:00"/>
    <x v="0"/>
    <d v="2017-10-24T00:00:00"/>
    <d v="1899-12-30T14:00:00"/>
    <d v="1899-12-30T18:00:00"/>
    <x v="0"/>
    <m/>
  </r>
  <r>
    <x v="7"/>
    <x v="20"/>
    <d v="1900-01-09T00:00:00"/>
    <x v="0"/>
    <d v="2017-10-24T00:00:00"/>
    <d v="1899-12-30T18:00:00"/>
    <d v="1899-12-30T20:00:00"/>
    <x v="8"/>
    <m/>
  </r>
  <r>
    <x v="7"/>
    <x v="20"/>
    <d v="1900-01-09T00:00:00"/>
    <x v="0"/>
    <d v="2017-10-24T00:00:00"/>
    <d v="1899-12-30T20:00:00"/>
    <d v="1899-12-30T22:30:00"/>
    <x v="4"/>
    <m/>
  </r>
  <r>
    <x v="7"/>
    <x v="21"/>
    <d v="1900-01-09T00:00:00"/>
    <x v="0"/>
    <d v="2017-10-25T00:00:00"/>
    <d v="1899-12-30T08:00:00"/>
    <d v="1899-12-30T10:00:00"/>
    <x v="0"/>
    <m/>
  </r>
  <r>
    <x v="7"/>
    <x v="21"/>
    <d v="1900-01-09T00:00:00"/>
    <x v="0"/>
    <d v="2017-10-25T00:00:00"/>
    <d v="1899-12-30T12:00:00"/>
    <d v="1899-12-30T12:00:00"/>
    <x v="0"/>
    <m/>
  </r>
  <r>
    <x v="7"/>
    <x v="21"/>
    <d v="1900-01-09T00:00:00"/>
    <x v="0"/>
    <d v="2017-10-25T00:00:00"/>
    <d v="1899-12-30T12:30:00"/>
    <d v="1899-12-30T14:30:00"/>
    <x v="4"/>
    <m/>
  </r>
  <r>
    <x v="7"/>
    <x v="21"/>
    <d v="1900-01-09T00:00:00"/>
    <x v="0"/>
    <d v="2017-10-25T00:00:00"/>
    <d v="1899-12-30T14:30:00"/>
    <d v="1899-12-30T19:00:00"/>
    <x v="8"/>
    <m/>
  </r>
  <r>
    <x v="7"/>
    <x v="21"/>
    <d v="1900-01-09T00:00:00"/>
    <x v="0"/>
    <d v="2017-10-25T00:00:00"/>
    <d v="1899-12-30T19:00:00"/>
    <d v="1899-12-30T20:00:00"/>
    <x v="4"/>
    <m/>
  </r>
  <r>
    <x v="7"/>
    <x v="21"/>
    <d v="1900-01-09T00:00:00"/>
    <x v="0"/>
    <d v="2017-10-25T00:00:00"/>
    <d v="1899-12-30T20:00:00"/>
    <d v="1899-12-30T22:30:00"/>
    <x v="9"/>
    <m/>
  </r>
  <r>
    <x v="7"/>
    <x v="22"/>
    <d v="1900-01-09T00:00:00"/>
    <x v="0"/>
    <d v="2017-10-26T00:00:00"/>
    <d v="1899-12-30T08:30:00"/>
    <d v="1899-12-30T10:00:00"/>
    <x v="3"/>
    <m/>
  </r>
  <r>
    <x v="7"/>
    <x v="22"/>
    <d v="1900-01-09T00:00:00"/>
    <x v="0"/>
    <d v="2017-10-26T00:00:00"/>
    <d v="1899-12-30T12:30:00"/>
    <d v="1899-12-30T13:30:00"/>
    <x v="10"/>
    <m/>
  </r>
  <r>
    <x v="7"/>
    <x v="22"/>
    <d v="1900-01-09T00:00:00"/>
    <x v="0"/>
    <d v="2017-10-26T00:00:00"/>
    <d v="1899-12-30T14:00:00"/>
    <d v="1899-12-30T14:40:00"/>
    <x v="11"/>
    <m/>
  </r>
  <r>
    <x v="7"/>
    <x v="22"/>
    <d v="1900-01-09T00:00:00"/>
    <x v="0"/>
    <d v="2017-10-26T00:00:00"/>
    <d v="1899-12-30T14:45:00"/>
    <d v="1899-12-30T15:25:00"/>
    <x v="11"/>
    <m/>
  </r>
  <r>
    <x v="7"/>
    <x v="22"/>
    <d v="1900-01-09T00:00:00"/>
    <x v="0"/>
    <d v="2017-10-26T00:00:00"/>
    <d v="1899-12-30T16:00:00"/>
    <d v="1899-12-30T18:00:00"/>
    <x v="0"/>
    <m/>
  </r>
  <r>
    <x v="7"/>
    <x v="22"/>
    <d v="1900-01-09T00:00:00"/>
    <x v="0"/>
    <d v="2017-10-26T00:00:00"/>
    <d v="1899-12-30T18:00:00"/>
    <d v="1899-12-30T20:00:00"/>
    <x v="8"/>
    <m/>
  </r>
  <r>
    <x v="7"/>
    <x v="22"/>
    <d v="1900-01-09T00:00:00"/>
    <x v="0"/>
    <d v="2017-10-26T00:00:00"/>
    <d v="1899-12-30T20:00:00"/>
    <d v="1899-12-30T22:30:00"/>
    <x v="4"/>
    <m/>
  </r>
  <r>
    <x v="7"/>
    <x v="23"/>
    <d v="1900-01-09T00:00:00"/>
    <x v="0"/>
    <d v="2017-10-27T00:00:00"/>
    <d v="1899-12-30T09:00:00"/>
    <d v="1899-12-30T11:30:00"/>
    <x v="12"/>
    <m/>
  </r>
  <r>
    <x v="7"/>
    <x v="23"/>
    <d v="1900-01-09T00:00:00"/>
    <x v="0"/>
    <d v="2017-10-27T00:00:00"/>
    <d v="1899-12-30T12:30:00"/>
    <d v="1899-12-30T13:30:00"/>
    <x v="7"/>
    <m/>
  </r>
  <r>
    <x v="7"/>
    <x v="23"/>
    <d v="1900-01-09T00:00:00"/>
    <x v="0"/>
    <d v="2017-10-27T00:00:00"/>
    <d v="1899-12-30T14:00:00"/>
    <d v="1899-12-30T16:00:00"/>
    <x v="0"/>
    <m/>
  </r>
  <r>
    <x v="7"/>
    <x v="23"/>
    <d v="1900-01-09T00:00:00"/>
    <x v="0"/>
    <d v="2017-10-27T00:00:00"/>
    <d v="1899-12-30T16:00:00"/>
    <d v="1899-12-30T18:00:00"/>
    <x v="0"/>
    <m/>
  </r>
  <r>
    <x v="7"/>
    <x v="23"/>
    <d v="1900-01-09T00:00:00"/>
    <x v="0"/>
    <d v="2017-10-27T00:00:00"/>
    <d v="1899-12-30T18:00:00"/>
    <d v="1899-12-30T20:00:00"/>
    <x v="8"/>
    <m/>
  </r>
  <r>
    <x v="7"/>
    <x v="23"/>
    <d v="1900-01-09T00:00:00"/>
    <x v="0"/>
    <d v="2017-10-27T00:00:00"/>
    <d v="1899-12-30T20:00:00"/>
    <d v="1899-12-30T21:00:00"/>
    <x v="4"/>
    <m/>
  </r>
  <r>
    <x v="7"/>
    <x v="23"/>
    <d v="1900-01-09T00:00:00"/>
    <x v="0"/>
    <d v="2017-10-27T00:00:00"/>
    <d v="1899-12-30T21:00:00"/>
    <d v="1899-12-30T22:30:00"/>
    <x v="13"/>
    <m/>
  </r>
  <r>
    <x v="7"/>
    <x v="24"/>
    <d v="1900-01-09T00:00:00"/>
    <x v="0"/>
    <d v="2017-10-28T00:00:00"/>
    <d v="1899-12-30T08:00:00"/>
    <d v="1899-12-30T09:00:00"/>
    <x v="1"/>
    <m/>
  </r>
  <r>
    <x v="7"/>
    <x v="24"/>
    <d v="1900-01-09T00:00:00"/>
    <x v="0"/>
    <d v="2017-10-28T00:00:00"/>
    <d v="1899-12-30T09:00:00"/>
    <d v="1899-12-30T11:00:00"/>
    <x v="14"/>
    <m/>
  </r>
  <r>
    <x v="7"/>
    <x v="24"/>
    <d v="1900-01-09T00:00:00"/>
    <x v="0"/>
    <d v="2017-10-28T00:00:00"/>
    <d v="1899-12-30T11:00:00"/>
    <d v="1899-12-30T14:30:00"/>
    <x v="4"/>
    <m/>
  </r>
  <r>
    <x v="7"/>
    <x v="24"/>
    <d v="1900-01-09T00:00:00"/>
    <x v="0"/>
    <d v="2017-10-28T00:00:00"/>
    <d v="1899-12-30T14:30:00"/>
    <d v="1899-12-30T19:00:00"/>
    <x v="15"/>
    <m/>
  </r>
  <r>
    <x v="7"/>
    <x v="24"/>
    <d v="1900-01-09T00:00:00"/>
    <x v="0"/>
    <d v="2017-10-28T00:00:00"/>
    <d v="1899-12-30T19:00:00"/>
    <d v="1899-12-30T20:15:00"/>
    <x v="9"/>
    <m/>
  </r>
  <r>
    <x v="8"/>
    <x v="25"/>
    <d v="1900-01-09T00:00:00"/>
    <x v="0"/>
    <d v="2017-10-29T00:00:00"/>
    <d v="1899-12-30T07:30:00"/>
    <d v="1899-12-30T10:00:00"/>
    <x v="4"/>
    <m/>
  </r>
  <r>
    <x v="8"/>
    <x v="25"/>
    <d v="1900-01-09T00:00:00"/>
    <x v="0"/>
    <d v="2017-10-29T00:00:00"/>
    <d v="1899-12-30T10:00:00"/>
    <d v="1899-12-30T13:30:00"/>
    <x v="8"/>
    <m/>
  </r>
  <r>
    <x v="8"/>
    <x v="26"/>
    <d v="1900-01-09T00:00:00"/>
    <x v="0"/>
    <d v="2017-10-30T00:00:00"/>
    <d v="1899-12-30T10:00:00"/>
    <d v="1899-12-30T12:00:00"/>
    <x v="0"/>
    <m/>
  </r>
  <r>
    <x v="8"/>
    <x v="26"/>
    <d v="1900-01-09T00:00:00"/>
    <x v="0"/>
    <d v="2017-10-30T00:00:00"/>
    <d v="1899-12-30T12:00:00"/>
    <d v="1899-12-30T13:30:00"/>
    <x v="1"/>
    <m/>
  </r>
  <r>
    <x v="8"/>
    <x v="26"/>
    <d v="1900-01-09T00:00:00"/>
    <x v="0"/>
    <d v="2017-10-30T00:00:00"/>
    <d v="1899-12-30T14:00:00"/>
    <d v="1899-12-30T15:30:00"/>
    <x v="2"/>
    <m/>
  </r>
  <r>
    <x v="8"/>
    <x v="26"/>
    <d v="1900-01-09T00:00:00"/>
    <x v="0"/>
    <d v="2017-10-30T00:00:00"/>
    <d v="1899-12-30T15:30:00"/>
    <d v="1899-12-30T17:00:00"/>
    <x v="3"/>
    <m/>
  </r>
  <r>
    <x v="8"/>
    <x v="26"/>
    <d v="1900-01-09T00:00:00"/>
    <x v="0"/>
    <d v="2017-10-30T00:00:00"/>
    <d v="1899-12-30T17:00:00"/>
    <d v="1899-12-30T18:00:00"/>
    <x v="1"/>
    <m/>
  </r>
  <r>
    <x v="8"/>
    <x v="26"/>
    <d v="1900-01-09T00:00:00"/>
    <x v="0"/>
    <d v="2017-10-30T00:00:00"/>
    <d v="1899-12-30T18:00:00"/>
    <d v="1899-12-30T22:30:00"/>
    <x v="4"/>
    <m/>
  </r>
  <r>
    <x v="8"/>
    <x v="30"/>
    <d v="1900-01-09T00:00:00"/>
    <x v="0"/>
    <d v="2017-10-31T00:00:00"/>
    <d v="1899-12-30T07:30:00"/>
    <d v="1899-12-30T08:15:00"/>
    <x v="5"/>
    <m/>
  </r>
  <r>
    <x v="8"/>
    <x v="30"/>
    <d v="1900-01-09T00:00:00"/>
    <x v="0"/>
    <d v="2017-10-31T00:00:00"/>
    <d v="1899-12-30T08:30:00"/>
    <d v="1899-12-30T12:00:00"/>
    <x v="6"/>
    <m/>
  </r>
  <r>
    <x v="8"/>
    <x v="30"/>
    <d v="1900-01-09T00:00:00"/>
    <x v="0"/>
    <d v="2017-10-31T00:00:00"/>
    <d v="1899-12-30T12:30:00"/>
    <d v="1899-12-30T13:30:00"/>
    <x v="7"/>
    <m/>
  </r>
  <r>
    <x v="8"/>
    <x v="30"/>
    <d v="1900-01-09T00:00:00"/>
    <x v="0"/>
    <d v="2017-10-31T00:00:00"/>
    <d v="1899-12-30T14:00:00"/>
    <d v="1899-12-30T18:00:00"/>
    <x v="0"/>
    <m/>
  </r>
  <r>
    <x v="8"/>
    <x v="30"/>
    <d v="1900-01-09T00:00:00"/>
    <x v="0"/>
    <d v="2017-10-31T00:00:00"/>
    <d v="1899-12-30T18:00:00"/>
    <d v="1899-12-30T20:00:00"/>
    <x v="8"/>
    <m/>
  </r>
  <r>
    <x v="8"/>
    <x v="30"/>
    <d v="1900-01-09T00:00:00"/>
    <x v="0"/>
    <d v="2017-10-31T00:00:00"/>
    <d v="1899-12-30T20:00:00"/>
    <d v="1899-12-30T22:30:00"/>
    <x v="4"/>
    <m/>
  </r>
  <r>
    <x v="8"/>
    <x v="27"/>
    <d v="1900-01-10T00:00:00"/>
    <x v="0"/>
    <d v="2017-11-01T00:00:00"/>
    <d v="1899-12-30T08:00:00"/>
    <d v="1899-12-30T10:00:00"/>
    <x v="0"/>
    <m/>
  </r>
  <r>
    <x v="8"/>
    <x v="27"/>
    <d v="1900-01-10T00:00:00"/>
    <x v="0"/>
    <d v="2017-11-01T00:00:00"/>
    <d v="1899-12-30T12:00:00"/>
    <d v="1899-12-30T12:00:00"/>
    <x v="0"/>
    <m/>
  </r>
  <r>
    <x v="8"/>
    <x v="27"/>
    <d v="1900-01-10T00:00:00"/>
    <x v="0"/>
    <d v="2017-11-01T00:00:00"/>
    <d v="1899-12-30T12:30:00"/>
    <d v="1899-12-30T14:30:00"/>
    <x v="4"/>
    <m/>
  </r>
  <r>
    <x v="8"/>
    <x v="27"/>
    <d v="1900-01-10T00:00:00"/>
    <x v="0"/>
    <d v="2017-11-01T00:00:00"/>
    <d v="1899-12-30T14:30:00"/>
    <d v="1899-12-30T19:00:00"/>
    <x v="8"/>
    <m/>
  </r>
  <r>
    <x v="8"/>
    <x v="27"/>
    <d v="1900-01-10T00:00:00"/>
    <x v="0"/>
    <d v="2017-11-01T00:00:00"/>
    <d v="1899-12-30T19:00:00"/>
    <d v="1899-12-30T20:00:00"/>
    <x v="4"/>
    <m/>
  </r>
  <r>
    <x v="8"/>
    <x v="27"/>
    <d v="1900-01-10T00:00:00"/>
    <x v="0"/>
    <d v="2017-11-01T00:00:00"/>
    <d v="1899-12-30T20:00:00"/>
    <d v="1899-12-30T22:30:00"/>
    <x v="9"/>
    <m/>
  </r>
  <r>
    <x v="8"/>
    <x v="28"/>
    <d v="1900-01-10T00:00:00"/>
    <x v="0"/>
    <d v="2017-11-02T00:00:00"/>
    <d v="1899-12-30T08:30:00"/>
    <d v="1899-12-30T10:00:00"/>
    <x v="3"/>
    <m/>
  </r>
  <r>
    <x v="8"/>
    <x v="28"/>
    <d v="1900-01-10T00:00:00"/>
    <x v="0"/>
    <d v="2017-11-02T00:00:00"/>
    <d v="1899-12-30T12:30:00"/>
    <d v="1899-12-30T13:30:00"/>
    <x v="10"/>
    <m/>
  </r>
  <r>
    <x v="8"/>
    <x v="28"/>
    <d v="1900-01-10T00:00:00"/>
    <x v="0"/>
    <d v="2017-11-02T00:00:00"/>
    <d v="1899-12-30T14:00:00"/>
    <d v="1899-12-30T14:40:00"/>
    <x v="11"/>
    <m/>
  </r>
  <r>
    <x v="8"/>
    <x v="28"/>
    <d v="1900-01-10T00:00:00"/>
    <x v="0"/>
    <d v="2017-11-02T00:00:00"/>
    <d v="1899-12-30T14:45:00"/>
    <d v="1899-12-30T15:25:00"/>
    <x v="11"/>
    <m/>
  </r>
  <r>
    <x v="8"/>
    <x v="28"/>
    <d v="1900-01-10T00:00:00"/>
    <x v="0"/>
    <d v="2017-11-02T00:00:00"/>
    <d v="1899-12-30T16:00:00"/>
    <d v="1899-12-30T18:00:00"/>
    <x v="0"/>
    <m/>
  </r>
  <r>
    <x v="8"/>
    <x v="28"/>
    <d v="1900-01-10T00:00:00"/>
    <x v="0"/>
    <d v="2017-11-02T00:00:00"/>
    <d v="1899-12-30T18:00:00"/>
    <d v="1899-12-30T20:00:00"/>
    <x v="8"/>
    <m/>
  </r>
  <r>
    <x v="8"/>
    <x v="28"/>
    <d v="1900-01-10T00:00:00"/>
    <x v="0"/>
    <d v="2017-11-02T00:00:00"/>
    <d v="1899-12-30T20:00:00"/>
    <d v="1899-12-30T22:30:00"/>
    <x v="4"/>
    <m/>
  </r>
  <r>
    <x v="8"/>
    <x v="29"/>
    <d v="1900-01-10T00:00:00"/>
    <x v="0"/>
    <d v="2017-11-03T00:00:00"/>
    <d v="1899-12-30T09:00:00"/>
    <d v="1899-12-30T11:30:00"/>
    <x v="12"/>
    <m/>
  </r>
  <r>
    <x v="8"/>
    <x v="29"/>
    <d v="1900-01-10T00:00:00"/>
    <x v="0"/>
    <d v="2017-11-03T00:00:00"/>
    <d v="1899-12-30T12:30:00"/>
    <d v="1899-12-30T13:30:00"/>
    <x v="7"/>
    <m/>
  </r>
  <r>
    <x v="8"/>
    <x v="29"/>
    <d v="1900-01-10T00:00:00"/>
    <x v="0"/>
    <d v="2017-11-03T00:00:00"/>
    <d v="1899-12-30T14:00:00"/>
    <d v="1899-12-30T16:00:00"/>
    <x v="0"/>
    <m/>
  </r>
  <r>
    <x v="8"/>
    <x v="29"/>
    <d v="1900-01-10T00:00:00"/>
    <x v="0"/>
    <d v="2017-11-03T00:00:00"/>
    <d v="1899-12-30T16:00:00"/>
    <d v="1899-12-30T18:00:00"/>
    <x v="0"/>
    <m/>
  </r>
  <r>
    <x v="8"/>
    <x v="29"/>
    <d v="1900-01-10T00:00:00"/>
    <x v="0"/>
    <d v="2017-11-03T00:00:00"/>
    <d v="1899-12-30T18:00:00"/>
    <d v="1899-12-30T20:00:00"/>
    <x v="8"/>
    <m/>
  </r>
  <r>
    <x v="8"/>
    <x v="29"/>
    <d v="1900-01-10T00:00:00"/>
    <x v="0"/>
    <d v="2017-11-03T00:00:00"/>
    <d v="1899-12-30T20:00:00"/>
    <d v="1899-12-30T21:00:00"/>
    <x v="4"/>
    <m/>
  </r>
  <r>
    <x v="8"/>
    <x v="29"/>
    <d v="1900-01-10T00:00:00"/>
    <x v="0"/>
    <d v="2017-11-03T00:00:00"/>
    <d v="1899-12-30T21:00:00"/>
    <d v="1899-12-30T22:30:00"/>
    <x v="13"/>
    <m/>
  </r>
  <r>
    <x v="8"/>
    <x v="0"/>
    <d v="1900-01-10T00:00:00"/>
    <x v="0"/>
    <d v="2017-11-04T00:00:00"/>
    <d v="1899-12-30T08:00:00"/>
    <d v="1899-12-30T09:00:00"/>
    <x v="1"/>
    <m/>
  </r>
  <r>
    <x v="8"/>
    <x v="0"/>
    <d v="1900-01-10T00:00:00"/>
    <x v="0"/>
    <d v="2017-11-04T00:00:00"/>
    <d v="1899-12-30T09:00:00"/>
    <d v="1899-12-30T11:00:00"/>
    <x v="14"/>
    <m/>
  </r>
  <r>
    <x v="8"/>
    <x v="0"/>
    <d v="1900-01-10T00:00:00"/>
    <x v="0"/>
    <d v="2017-11-04T00:00:00"/>
    <d v="1899-12-30T11:00:00"/>
    <d v="1899-12-30T14:30:00"/>
    <x v="4"/>
    <m/>
  </r>
  <r>
    <x v="8"/>
    <x v="0"/>
    <d v="1900-01-10T00:00:00"/>
    <x v="0"/>
    <d v="2017-11-04T00:00:00"/>
    <d v="1899-12-30T14:30:00"/>
    <d v="1899-12-30T19:00:00"/>
    <x v="15"/>
    <m/>
  </r>
  <r>
    <x v="8"/>
    <x v="0"/>
    <d v="1900-01-10T00:00:00"/>
    <x v="0"/>
    <d v="2017-11-04T00:00:00"/>
    <d v="1899-12-30T19:00:00"/>
    <d v="1899-12-30T20:15:00"/>
    <x v="9"/>
    <m/>
  </r>
  <r>
    <x v="9"/>
    <x v="1"/>
    <d v="1900-01-10T00:00:00"/>
    <x v="0"/>
    <d v="2017-11-05T00:00:00"/>
    <d v="1899-12-30T07:30:00"/>
    <d v="1899-12-30T10:00:00"/>
    <x v="4"/>
    <m/>
  </r>
  <r>
    <x v="9"/>
    <x v="1"/>
    <d v="1900-01-10T00:00:00"/>
    <x v="0"/>
    <d v="2017-11-05T00:00:00"/>
    <d v="1899-12-30T10:00:00"/>
    <d v="1899-12-30T13:30:00"/>
    <x v="8"/>
    <m/>
  </r>
  <r>
    <x v="9"/>
    <x v="2"/>
    <d v="1900-01-10T00:00:00"/>
    <x v="0"/>
    <d v="2017-11-06T00:00:00"/>
    <d v="1899-12-30T10:00:00"/>
    <d v="1899-12-30T12:00:00"/>
    <x v="0"/>
    <m/>
  </r>
  <r>
    <x v="9"/>
    <x v="2"/>
    <d v="1900-01-10T00:00:00"/>
    <x v="0"/>
    <d v="2017-11-06T00:00:00"/>
    <d v="1899-12-30T12:00:00"/>
    <d v="1899-12-30T13:30:00"/>
    <x v="1"/>
    <m/>
  </r>
  <r>
    <x v="9"/>
    <x v="2"/>
    <d v="1900-01-10T00:00:00"/>
    <x v="0"/>
    <d v="2017-11-06T00:00:00"/>
    <d v="1899-12-30T14:00:00"/>
    <d v="1899-12-30T15:30:00"/>
    <x v="2"/>
    <m/>
  </r>
  <r>
    <x v="9"/>
    <x v="2"/>
    <d v="1900-01-10T00:00:00"/>
    <x v="0"/>
    <d v="2017-11-06T00:00:00"/>
    <d v="1899-12-30T15:30:00"/>
    <d v="1899-12-30T17:00:00"/>
    <x v="3"/>
    <m/>
  </r>
  <r>
    <x v="9"/>
    <x v="2"/>
    <d v="1900-01-10T00:00:00"/>
    <x v="0"/>
    <d v="2017-11-06T00:00:00"/>
    <d v="1899-12-30T17:00:00"/>
    <d v="1899-12-30T18:00:00"/>
    <x v="1"/>
    <m/>
  </r>
  <r>
    <x v="9"/>
    <x v="2"/>
    <d v="1900-01-10T00:00:00"/>
    <x v="0"/>
    <d v="2017-11-06T00:00:00"/>
    <d v="1899-12-30T18:00:00"/>
    <d v="1899-12-30T22:30:00"/>
    <x v="4"/>
    <m/>
  </r>
  <r>
    <x v="9"/>
    <x v="3"/>
    <d v="1900-01-10T00:00:00"/>
    <x v="0"/>
    <d v="2017-11-07T00:00:00"/>
    <d v="1899-12-30T07:30:00"/>
    <d v="1899-12-30T08:15:00"/>
    <x v="5"/>
    <m/>
  </r>
  <r>
    <x v="9"/>
    <x v="3"/>
    <d v="1900-01-10T00:00:00"/>
    <x v="0"/>
    <d v="2017-11-07T00:00:00"/>
    <d v="1899-12-30T08:30:00"/>
    <d v="1899-12-30T12:00:00"/>
    <x v="6"/>
    <m/>
  </r>
  <r>
    <x v="9"/>
    <x v="3"/>
    <d v="1900-01-10T00:00:00"/>
    <x v="0"/>
    <d v="2017-11-07T00:00:00"/>
    <d v="1899-12-30T12:30:00"/>
    <d v="1899-12-30T13:30:00"/>
    <x v="7"/>
    <m/>
  </r>
  <r>
    <x v="9"/>
    <x v="3"/>
    <d v="1900-01-10T00:00:00"/>
    <x v="0"/>
    <d v="2017-11-07T00:00:00"/>
    <d v="1899-12-30T14:00:00"/>
    <d v="1899-12-30T18:00:00"/>
    <x v="0"/>
    <m/>
  </r>
  <r>
    <x v="9"/>
    <x v="3"/>
    <d v="1900-01-10T00:00:00"/>
    <x v="0"/>
    <d v="2017-11-07T00:00:00"/>
    <d v="1899-12-30T18:00:00"/>
    <d v="1899-12-30T20:00:00"/>
    <x v="8"/>
    <m/>
  </r>
  <r>
    <x v="9"/>
    <x v="3"/>
    <d v="1900-01-10T00:00:00"/>
    <x v="0"/>
    <d v="2017-11-07T00:00:00"/>
    <d v="1899-12-30T20:00:00"/>
    <d v="1899-12-30T22:30:00"/>
    <x v="4"/>
    <m/>
  </r>
  <r>
    <x v="9"/>
    <x v="4"/>
    <d v="1900-01-10T00:00:00"/>
    <x v="0"/>
    <d v="2017-11-08T00:00:00"/>
    <d v="1899-12-30T08:00:00"/>
    <d v="1899-12-30T10:00:00"/>
    <x v="0"/>
    <m/>
  </r>
  <r>
    <x v="9"/>
    <x v="4"/>
    <d v="1900-01-10T00:00:00"/>
    <x v="0"/>
    <d v="2017-11-08T00:00:00"/>
    <d v="1899-12-30T12:00:00"/>
    <d v="1899-12-30T12:00:00"/>
    <x v="0"/>
    <m/>
  </r>
  <r>
    <x v="9"/>
    <x v="4"/>
    <d v="1900-01-10T00:00:00"/>
    <x v="0"/>
    <d v="2017-11-08T00:00:00"/>
    <d v="1899-12-30T12:30:00"/>
    <d v="1899-12-30T14:30:00"/>
    <x v="4"/>
    <m/>
  </r>
  <r>
    <x v="9"/>
    <x v="4"/>
    <d v="1900-01-10T00:00:00"/>
    <x v="0"/>
    <d v="2017-11-08T00:00:00"/>
    <d v="1899-12-30T14:30:00"/>
    <d v="1899-12-30T19:00:00"/>
    <x v="8"/>
    <m/>
  </r>
  <r>
    <x v="9"/>
    <x v="4"/>
    <d v="1900-01-10T00:00:00"/>
    <x v="0"/>
    <d v="2017-11-08T00:00:00"/>
    <d v="1899-12-30T19:00:00"/>
    <d v="1899-12-30T20:00:00"/>
    <x v="4"/>
    <m/>
  </r>
  <r>
    <x v="9"/>
    <x v="4"/>
    <d v="1900-01-10T00:00:00"/>
    <x v="0"/>
    <d v="2017-11-08T00:00:00"/>
    <d v="1899-12-30T20:00:00"/>
    <d v="1899-12-30T22:30:00"/>
    <x v="9"/>
    <m/>
  </r>
  <r>
    <x v="9"/>
    <x v="5"/>
    <d v="1900-01-10T00:00:00"/>
    <x v="0"/>
    <d v="2017-11-09T00:00:00"/>
    <d v="1899-12-30T08:30:00"/>
    <d v="1899-12-30T10:00:00"/>
    <x v="3"/>
    <m/>
  </r>
  <r>
    <x v="9"/>
    <x v="5"/>
    <d v="1900-01-10T00:00:00"/>
    <x v="0"/>
    <d v="2017-11-09T00:00:00"/>
    <d v="1899-12-30T12:30:00"/>
    <d v="1899-12-30T13:30:00"/>
    <x v="10"/>
    <m/>
  </r>
  <r>
    <x v="9"/>
    <x v="5"/>
    <d v="1900-01-10T00:00:00"/>
    <x v="0"/>
    <d v="2017-11-09T00:00:00"/>
    <d v="1899-12-30T14:00:00"/>
    <d v="1899-12-30T14:40:00"/>
    <x v="11"/>
    <m/>
  </r>
  <r>
    <x v="9"/>
    <x v="5"/>
    <d v="1900-01-10T00:00:00"/>
    <x v="0"/>
    <d v="2017-11-09T00:00:00"/>
    <d v="1899-12-30T14:45:00"/>
    <d v="1899-12-30T15:25:00"/>
    <x v="11"/>
    <m/>
  </r>
  <r>
    <x v="9"/>
    <x v="5"/>
    <d v="1900-01-10T00:00:00"/>
    <x v="0"/>
    <d v="2017-11-09T00:00:00"/>
    <d v="1899-12-30T16:00:00"/>
    <d v="1899-12-30T18:00:00"/>
    <x v="0"/>
    <m/>
  </r>
  <r>
    <x v="9"/>
    <x v="5"/>
    <d v="1900-01-10T00:00:00"/>
    <x v="0"/>
    <d v="2017-11-09T00:00:00"/>
    <d v="1899-12-30T18:00:00"/>
    <d v="1899-12-30T20:00:00"/>
    <x v="8"/>
    <m/>
  </r>
  <r>
    <x v="9"/>
    <x v="5"/>
    <d v="1900-01-10T00:00:00"/>
    <x v="0"/>
    <d v="2017-11-09T00:00:00"/>
    <d v="1899-12-30T20:00:00"/>
    <d v="1899-12-30T22:30:00"/>
    <x v="4"/>
    <m/>
  </r>
  <r>
    <x v="9"/>
    <x v="6"/>
    <d v="1900-01-10T00:00:00"/>
    <x v="0"/>
    <d v="2017-11-10T00:00:00"/>
    <d v="1899-12-30T09:00:00"/>
    <d v="1899-12-30T11:30:00"/>
    <x v="12"/>
    <m/>
  </r>
  <r>
    <x v="9"/>
    <x v="6"/>
    <d v="1900-01-10T00:00:00"/>
    <x v="0"/>
    <d v="2017-11-10T00:00:00"/>
    <d v="1899-12-30T12:30:00"/>
    <d v="1899-12-30T13:30:00"/>
    <x v="7"/>
    <m/>
  </r>
  <r>
    <x v="9"/>
    <x v="6"/>
    <d v="1900-01-10T00:00:00"/>
    <x v="0"/>
    <d v="2017-11-10T00:00:00"/>
    <d v="1899-12-30T14:00:00"/>
    <d v="1899-12-30T16:00:00"/>
    <x v="0"/>
    <m/>
  </r>
  <r>
    <x v="9"/>
    <x v="6"/>
    <d v="1900-01-10T00:00:00"/>
    <x v="0"/>
    <d v="2017-11-10T00:00:00"/>
    <d v="1899-12-30T16:00:00"/>
    <d v="1899-12-30T18:00:00"/>
    <x v="0"/>
    <m/>
  </r>
  <r>
    <x v="9"/>
    <x v="6"/>
    <d v="1900-01-10T00:00:00"/>
    <x v="0"/>
    <d v="2017-11-10T00:00:00"/>
    <d v="1899-12-30T18:00:00"/>
    <d v="1899-12-30T20:00:00"/>
    <x v="8"/>
    <m/>
  </r>
  <r>
    <x v="9"/>
    <x v="6"/>
    <d v="1900-01-10T00:00:00"/>
    <x v="0"/>
    <d v="2017-11-10T00:00:00"/>
    <d v="1899-12-30T20:00:00"/>
    <d v="1899-12-30T21:00:00"/>
    <x v="4"/>
    <m/>
  </r>
  <r>
    <x v="9"/>
    <x v="6"/>
    <d v="1900-01-10T00:00:00"/>
    <x v="0"/>
    <d v="2017-11-10T00:00:00"/>
    <d v="1899-12-30T21:00:00"/>
    <d v="1899-12-30T22:30:00"/>
    <x v="13"/>
    <m/>
  </r>
  <r>
    <x v="9"/>
    <x v="7"/>
    <d v="1900-01-10T00:00:00"/>
    <x v="0"/>
    <d v="2017-11-11T00:00:00"/>
    <d v="1899-12-30T08:00:00"/>
    <d v="1899-12-30T09:00:00"/>
    <x v="1"/>
    <m/>
  </r>
  <r>
    <x v="9"/>
    <x v="7"/>
    <d v="1900-01-10T00:00:00"/>
    <x v="0"/>
    <d v="2017-11-11T00:00:00"/>
    <d v="1899-12-30T09:00:00"/>
    <d v="1899-12-30T11:00:00"/>
    <x v="14"/>
    <m/>
  </r>
  <r>
    <x v="9"/>
    <x v="7"/>
    <d v="1900-01-10T00:00:00"/>
    <x v="0"/>
    <d v="2017-11-11T00:00:00"/>
    <d v="1899-12-30T11:00:00"/>
    <d v="1899-12-30T14:30:00"/>
    <x v="4"/>
    <m/>
  </r>
  <r>
    <x v="9"/>
    <x v="7"/>
    <d v="1900-01-10T00:00:00"/>
    <x v="0"/>
    <d v="2017-11-11T00:00:00"/>
    <d v="1899-12-30T14:30:00"/>
    <d v="1899-12-30T19:00:00"/>
    <x v="15"/>
    <m/>
  </r>
  <r>
    <x v="9"/>
    <x v="7"/>
    <d v="1900-01-10T00:00:00"/>
    <x v="0"/>
    <d v="2017-11-11T00:00:00"/>
    <d v="1899-12-30T19:00:00"/>
    <d v="1899-12-30T20:15:00"/>
    <x v="9"/>
    <m/>
  </r>
  <r>
    <x v="10"/>
    <x v="8"/>
    <d v="1900-01-10T00:00:00"/>
    <x v="0"/>
    <d v="2017-11-12T00:00:00"/>
    <d v="1899-12-30T07:30:00"/>
    <d v="1899-12-30T10:00:00"/>
    <x v="4"/>
    <m/>
  </r>
  <r>
    <x v="10"/>
    <x v="8"/>
    <d v="1900-01-10T00:00:00"/>
    <x v="0"/>
    <d v="2017-11-12T00:00:00"/>
    <d v="1899-12-30T10:00:00"/>
    <d v="1899-12-30T13:30:00"/>
    <x v="8"/>
    <m/>
  </r>
  <r>
    <x v="10"/>
    <x v="9"/>
    <d v="1900-01-10T00:00:00"/>
    <x v="0"/>
    <d v="2017-11-13T00:00:00"/>
    <d v="1899-12-30T10:00:00"/>
    <d v="1899-12-30T12:00:00"/>
    <x v="0"/>
    <m/>
  </r>
  <r>
    <x v="10"/>
    <x v="9"/>
    <d v="1900-01-10T00:00:00"/>
    <x v="0"/>
    <d v="2017-11-13T00:00:00"/>
    <d v="1899-12-30T12:00:00"/>
    <d v="1899-12-30T13:30:00"/>
    <x v="1"/>
    <m/>
  </r>
  <r>
    <x v="10"/>
    <x v="9"/>
    <d v="1900-01-10T00:00:00"/>
    <x v="0"/>
    <d v="2017-11-13T00:00:00"/>
    <d v="1899-12-30T14:00:00"/>
    <d v="1899-12-30T15:30:00"/>
    <x v="2"/>
    <m/>
  </r>
  <r>
    <x v="10"/>
    <x v="9"/>
    <d v="1900-01-10T00:00:00"/>
    <x v="0"/>
    <d v="2017-11-13T00:00:00"/>
    <d v="1899-12-30T15:30:00"/>
    <d v="1899-12-30T17:00:00"/>
    <x v="3"/>
    <m/>
  </r>
  <r>
    <x v="10"/>
    <x v="9"/>
    <d v="1900-01-10T00:00:00"/>
    <x v="0"/>
    <d v="2017-11-13T00:00:00"/>
    <d v="1899-12-30T17:00:00"/>
    <d v="1899-12-30T18:00:00"/>
    <x v="1"/>
    <m/>
  </r>
  <r>
    <x v="10"/>
    <x v="9"/>
    <d v="1900-01-10T00:00:00"/>
    <x v="0"/>
    <d v="2017-11-13T00:00:00"/>
    <d v="1899-12-30T18:00:00"/>
    <d v="1899-12-30T22:30:00"/>
    <x v="4"/>
    <m/>
  </r>
  <r>
    <x v="10"/>
    <x v="10"/>
    <d v="1900-01-10T00:00:00"/>
    <x v="0"/>
    <d v="2017-11-14T00:00:00"/>
    <d v="1899-12-30T07:30:00"/>
    <d v="1899-12-30T08:15:00"/>
    <x v="5"/>
    <m/>
  </r>
  <r>
    <x v="10"/>
    <x v="10"/>
    <d v="1900-01-10T00:00:00"/>
    <x v="0"/>
    <d v="2017-11-14T00:00:00"/>
    <d v="1899-12-30T08:30:00"/>
    <d v="1899-12-30T12:00:00"/>
    <x v="6"/>
    <m/>
  </r>
  <r>
    <x v="10"/>
    <x v="10"/>
    <d v="1900-01-10T00:00:00"/>
    <x v="0"/>
    <d v="2017-11-14T00:00:00"/>
    <d v="1899-12-30T12:30:00"/>
    <d v="1899-12-30T13:30:00"/>
    <x v="7"/>
    <m/>
  </r>
  <r>
    <x v="10"/>
    <x v="10"/>
    <d v="1900-01-10T00:00:00"/>
    <x v="0"/>
    <d v="2017-11-14T00:00:00"/>
    <d v="1899-12-30T14:00:00"/>
    <d v="1899-12-30T18:00:00"/>
    <x v="0"/>
    <m/>
  </r>
  <r>
    <x v="10"/>
    <x v="10"/>
    <d v="1900-01-10T00:00:00"/>
    <x v="0"/>
    <d v="2017-11-14T00:00:00"/>
    <d v="1899-12-30T18:00:00"/>
    <d v="1899-12-30T20:00:00"/>
    <x v="8"/>
    <m/>
  </r>
  <r>
    <x v="10"/>
    <x v="10"/>
    <d v="1900-01-10T00:00:00"/>
    <x v="0"/>
    <d v="2017-11-14T00:00:00"/>
    <d v="1899-12-30T20:00:00"/>
    <d v="1899-12-30T22:30:00"/>
    <x v="4"/>
    <m/>
  </r>
  <r>
    <x v="10"/>
    <x v="11"/>
    <d v="1900-01-10T00:00:00"/>
    <x v="0"/>
    <d v="2017-11-15T00:00:00"/>
    <d v="1899-12-30T08:00:00"/>
    <d v="1899-12-30T10:00:00"/>
    <x v="0"/>
    <m/>
  </r>
  <r>
    <x v="10"/>
    <x v="11"/>
    <d v="1900-01-10T00:00:00"/>
    <x v="0"/>
    <d v="2017-11-15T00:00:00"/>
    <d v="1899-12-30T12:00:00"/>
    <d v="1899-12-30T12:00:00"/>
    <x v="0"/>
    <m/>
  </r>
  <r>
    <x v="10"/>
    <x v="11"/>
    <d v="1900-01-10T00:00:00"/>
    <x v="0"/>
    <d v="2017-11-15T00:00:00"/>
    <d v="1899-12-30T12:30:00"/>
    <d v="1899-12-30T14:30:00"/>
    <x v="4"/>
    <m/>
  </r>
  <r>
    <x v="10"/>
    <x v="11"/>
    <d v="1900-01-10T00:00:00"/>
    <x v="0"/>
    <d v="2017-11-15T00:00:00"/>
    <d v="1899-12-30T14:30:00"/>
    <d v="1899-12-30T19:00:00"/>
    <x v="8"/>
    <m/>
  </r>
  <r>
    <x v="10"/>
    <x v="11"/>
    <d v="1900-01-10T00:00:00"/>
    <x v="0"/>
    <d v="2017-11-15T00:00:00"/>
    <d v="1899-12-30T19:00:00"/>
    <d v="1899-12-30T20:00:00"/>
    <x v="4"/>
    <m/>
  </r>
  <r>
    <x v="10"/>
    <x v="11"/>
    <d v="1900-01-10T00:00:00"/>
    <x v="0"/>
    <d v="2017-11-15T00:00:00"/>
    <d v="1899-12-30T20:00:00"/>
    <d v="1899-12-30T22:30:00"/>
    <x v="9"/>
    <m/>
  </r>
  <r>
    <x v="10"/>
    <x v="12"/>
    <d v="1900-01-10T00:00:00"/>
    <x v="0"/>
    <d v="2017-11-16T00:00:00"/>
    <d v="1899-12-30T08:30:00"/>
    <d v="1899-12-30T10:00:00"/>
    <x v="3"/>
    <m/>
  </r>
  <r>
    <x v="10"/>
    <x v="12"/>
    <d v="1900-01-10T00:00:00"/>
    <x v="0"/>
    <d v="2017-11-16T00:00:00"/>
    <d v="1899-12-30T12:30:00"/>
    <d v="1899-12-30T13:30:00"/>
    <x v="10"/>
    <m/>
  </r>
  <r>
    <x v="10"/>
    <x v="12"/>
    <d v="1900-01-10T00:00:00"/>
    <x v="0"/>
    <d v="2017-11-16T00:00:00"/>
    <d v="1899-12-30T14:00:00"/>
    <d v="1899-12-30T14:40:00"/>
    <x v="11"/>
    <m/>
  </r>
  <r>
    <x v="10"/>
    <x v="12"/>
    <d v="1900-01-10T00:00:00"/>
    <x v="0"/>
    <d v="2017-11-16T00:00:00"/>
    <d v="1899-12-30T14:45:00"/>
    <d v="1899-12-30T15:25:00"/>
    <x v="11"/>
    <m/>
  </r>
  <r>
    <x v="10"/>
    <x v="12"/>
    <d v="1900-01-10T00:00:00"/>
    <x v="0"/>
    <d v="2017-11-16T00:00:00"/>
    <d v="1899-12-30T16:00:00"/>
    <d v="1899-12-30T18:00:00"/>
    <x v="0"/>
    <m/>
  </r>
  <r>
    <x v="10"/>
    <x v="12"/>
    <d v="1900-01-10T00:00:00"/>
    <x v="0"/>
    <d v="2017-11-16T00:00:00"/>
    <d v="1899-12-30T18:00:00"/>
    <d v="1899-12-30T20:00:00"/>
    <x v="8"/>
    <m/>
  </r>
  <r>
    <x v="10"/>
    <x v="12"/>
    <d v="1900-01-10T00:00:00"/>
    <x v="0"/>
    <d v="2017-11-16T00:00:00"/>
    <d v="1899-12-30T20:00:00"/>
    <d v="1899-12-30T22:30:00"/>
    <x v="4"/>
    <m/>
  </r>
  <r>
    <x v="10"/>
    <x v="13"/>
    <d v="1900-01-10T00:00:00"/>
    <x v="0"/>
    <d v="2017-11-17T00:00:00"/>
    <d v="1899-12-30T09:00:00"/>
    <d v="1899-12-30T11:30:00"/>
    <x v="12"/>
    <m/>
  </r>
  <r>
    <x v="10"/>
    <x v="13"/>
    <d v="1900-01-10T00:00:00"/>
    <x v="0"/>
    <d v="2017-11-17T00:00:00"/>
    <d v="1899-12-30T12:30:00"/>
    <d v="1899-12-30T13:30:00"/>
    <x v="7"/>
    <m/>
  </r>
  <r>
    <x v="10"/>
    <x v="13"/>
    <d v="1900-01-10T00:00:00"/>
    <x v="0"/>
    <d v="2017-11-17T00:00:00"/>
    <d v="1899-12-30T14:00:00"/>
    <d v="1899-12-30T16:00:00"/>
    <x v="0"/>
    <m/>
  </r>
  <r>
    <x v="10"/>
    <x v="13"/>
    <d v="1900-01-10T00:00:00"/>
    <x v="0"/>
    <d v="2017-11-17T00:00:00"/>
    <d v="1899-12-30T16:00:00"/>
    <d v="1899-12-30T18:00:00"/>
    <x v="0"/>
    <m/>
  </r>
  <r>
    <x v="10"/>
    <x v="13"/>
    <d v="1900-01-10T00:00:00"/>
    <x v="0"/>
    <d v="2017-11-17T00:00:00"/>
    <d v="1899-12-30T18:00:00"/>
    <d v="1899-12-30T20:00:00"/>
    <x v="8"/>
    <m/>
  </r>
  <r>
    <x v="10"/>
    <x v="13"/>
    <d v="1900-01-10T00:00:00"/>
    <x v="0"/>
    <d v="2017-11-17T00:00:00"/>
    <d v="1899-12-30T20:00:00"/>
    <d v="1899-12-30T21:00:00"/>
    <x v="4"/>
    <m/>
  </r>
  <r>
    <x v="10"/>
    <x v="13"/>
    <d v="1900-01-10T00:00:00"/>
    <x v="0"/>
    <d v="2017-11-17T00:00:00"/>
    <d v="1899-12-30T21:00:00"/>
    <d v="1899-12-30T22:30:00"/>
    <x v="13"/>
    <m/>
  </r>
  <r>
    <x v="10"/>
    <x v="14"/>
    <d v="1900-01-10T00:00:00"/>
    <x v="0"/>
    <d v="2017-11-18T00:00:00"/>
    <d v="1899-12-30T08:00:00"/>
    <d v="1899-12-30T09:00:00"/>
    <x v="1"/>
    <m/>
  </r>
  <r>
    <x v="10"/>
    <x v="14"/>
    <d v="1900-01-10T00:00:00"/>
    <x v="0"/>
    <d v="2017-11-18T00:00:00"/>
    <d v="1899-12-30T09:00:00"/>
    <d v="1899-12-30T11:00:00"/>
    <x v="14"/>
    <m/>
  </r>
  <r>
    <x v="10"/>
    <x v="14"/>
    <d v="1900-01-10T00:00:00"/>
    <x v="0"/>
    <d v="2017-11-18T00:00:00"/>
    <d v="1899-12-30T11:00:00"/>
    <d v="1899-12-30T14:30:00"/>
    <x v="4"/>
    <m/>
  </r>
  <r>
    <x v="10"/>
    <x v="14"/>
    <d v="1900-01-10T00:00:00"/>
    <x v="0"/>
    <d v="2017-11-18T00:00:00"/>
    <d v="1899-12-30T14:30:00"/>
    <d v="1899-12-30T19:00:00"/>
    <x v="15"/>
    <m/>
  </r>
  <r>
    <x v="10"/>
    <x v="14"/>
    <d v="1900-01-10T00:00:00"/>
    <x v="0"/>
    <d v="2017-11-18T00:00:00"/>
    <d v="1899-12-30T19:00:00"/>
    <d v="1899-12-30T20:15:00"/>
    <x v="9"/>
    <m/>
  </r>
  <r>
    <x v="11"/>
    <x v="15"/>
    <d v="1900-01-10T00:00:00"/>
    <x v="0"/>
    <d v="2017-11-19T00:00:00"/>
    <d v="1899-12-30T07:30:00"/>
    <d v="1899-12-30T10:00:00"/>
    <x v="4"/>
    <m/>
  </r>
  <r>
    <x v="11"/>
    <x v="15"/>
    <d v="1900-01-10T00:00:00"/>
    <x v="0"/>
    <d v="2017-11-19T00:00:00"/>
    <d v="1899-12-30T10:00:00"/>
    <d v="1899-12-30T13:30:00"/>
    <x v="8"/>
    <m/>
  </r>
  <r>
    <x v="11"/>
    <x v="16"/>
    <d v="1900-01-10T00:00:00"/>
    <x v="0"/>
    <d v="2017-11-20T00:00:00"/>
    <d v="1899-12-30T10:00:00"/>
    <d v="1899-12-30T12:00:00"/>
    <x v="0"/>
    <m/>
  </r>
  <r>
    <x v="11"/>
    <x v="16"/>
    <d v="1900-01-10T00:00:00"/>
    <x v="0"/>
    <d v="2017-11-20T00:00:00"/>
    <d v="1899-12-30T12:00:00"/>
    <d v="1899-12-30T13:30:00"/>
    <x v="1"/>
    <m/>
  </r>
  <r>
    <x v="11"/>
    <x v="16"/>
    <d v="1900-01-10T00:00:00"/>
    <x v="0"/>
    <d v="2017-11-20T00:00:00"/>
    <d v="1899-12-30T14:00:00"/>
    <d v="1899-12-30T15:30:00"/>
    <x v="2"/>
    <m/>
  </r>
  <r>
    <x v="11"/>
    <x v="16"/>
    <d v="1900-01-10T00:00:00"/>
    <x v="0"/>
    <d v="2017-11-20T00:00:00"/>
    <d v="1899-12-30T15:30:00"/>
    <d v="1899-12-30T17:00:00"/>
    <x v="3"/>
    <m/>
  </r>
  <r>
    <x v="11"/>
    <x v="16"/>
    <d v="1900-01-10T00:00:00"/>
    <x v="0"/>
    <d v="2017-11-20T00:00:00"/>
    <d v="1899-12-30T17:00:00"/>
    <d v="1899-12-30T18:00:00"/>
    <x v="1"/>
    <m/>
  </r>
  <r>
    <x v="11"/>
    <x v="16"/>
    <d v="1900-01-10T00:00:00"/>
    <x v="0"/>
    <d v="2017-11-20T00:00:00"/>
    <d v="1899-12-30T18:00:00"/>
    <d v="1899-12-30T22:30:00"/>
    <x v="4"/>
    <m/>
  </r>
  <r>
    <x v="11"/>
    <x v="17"/>
    <d v="1900-01-10T00:00:00"/>
    <x v="0"/>
    <d v="2017-11-21T00:00:00"/>
    <d v="1899-12-30T07:30:00"/>
    <d v="1899-12-30T08:15:00"/>
    <x v="5"/>
    <m/>
  </r>
  <r>
    <x v="11"/>
    <x v="17"/>
    <d v="1900-01-10T00:00:00"/>
    <x v="0"/>
    <d v="2017-11-21T00:00:00"/>
    <d v="1899-12-30T08:30:00"/>
    <d v="1899-12-30T12:00:00"/>
    <x v="6"/>
    <m/>
  </r>
  <r>
    <x v="11"/>
    <x v="17"/>
    <d v="1900-01-10T00:00:00"/>
    <x v="0"/>
    <d v="2017-11-21T00:00:00"/>
    <d v="1899-12-30T12:30:00"/>
    <d v="1899-12-30T13:30:00"/>
    <x v="7"/>
    <m/>
  </r>
  <r>
    <x v="11"/>
    <x v="17"/>
    <d v="1900-01-10T00:00:00"/>
    <x v="0"/>
    <d v="2017-11-21T00:00:00"/>
    <d v="1899-12-30T14:00:00"/>
    <d v="1899-12-30T18:00:00"/>
    <x v="0"/>
    <m/>
  </r>
  <r>
    <x v="11"/>
    <x v="17"/>
    <d v="1900-01-10T00:00:00"/>
    <x v="0"/>
    <d v="2017-11-21T00:00:00"/>
    <d v="1899-12-30T18:00:00"/>
    <d v="1899-12-30T20:00:00"/>
    <x v="8"/>
    <m/>
  </r>
  <r>
    <x v="11"/>
    <x v="17"/>
    <d v="1900-01-10T00:00:00"/>
    <x v="0"/>
    <d v="2017-11-21T00:00:00"/>
    <d v="1899-12-30T20:00:00"/>
    <d v="1899-12-30T22:30:00"/>
    <x v="4"/>
    <m/>
  </r>
  <r>
    <x v="11"/>
    <x v="18"/>
    <d v="1900-01-10T00:00:00"/>
    <x v="0"/>
    <d v="2017-11-22T00:00:00"/>
    <d v="1899-12-30T08:00:00"/>
    <d v="1899-12-30T10:00:00"/>
    <x v="0"/>
    <m/>
  </r>
  <r>
    <x v="11"/>
    <x v="18"/>
    <d v="1900-01-10T00:00:00"/>
    <x v="0"/>
    <d v="2017-11-22T00:00:00"/>
    <d v="1899-12-30T12:00:00"/>
    <d v="1899-12-30T12:00:00"/>
    <x v="0"/>
    <m/>
  </r>
  <r>
    <x v="11"/>
    <x v="18"/>
    <d v="1900-01-10T00:00:00"/>
    <x v="0"/>
    <d v="2017-11-22T00:00:00"/>
    <d v="1899-12-30T12:30:00"/>
    <d v="1899-12-30T14:30:00"/>
    <x v="4"/>
    <m/>
  </r>
  <r>
    <x v="11"/>
    <x v="18"/>
    <d v="1900-01-10T00:00:00"/>
    <x v="0"/>
    <d v="2017-11-22T00:00:00"/>
    <d v="1899-12-30T14:30:00"/>
    <d v="1899-12-30T19:00:00"/>
    <x v="8"/>
    <m/>
  </r>
  <r>
    <x v="11"/>
    <x v="18"/>
    <d v="1900-01-10T00:00:00"/>
    <x v="0"/>
    <d v="2017-11-22T00:00:00"/>
    <d v="1899-12-30T19:00:00"/>
    <d v="1899-12-30T20:00:00"/>
    <x v="4"/>
    <m/>
  </r>
  <r>
    <x v="11"/>
    <x v="18"/>
    <d v="1900-01-10T00:00:00"/>
    <x v="0"/>
    <d v="2017-11-22T00:00:00"/>
    <d v="1899-12-30T20:00:00"/>
    <d v="1899-12-30T22:30:00"/>
    <x v="9"/>
    <m/>
  </r>
  <r>
    <x v="11"/>
    <x v="19"/>
    <d v="1900-01-10T00:00:00"/>
    <x v="0"/>
    <d v="2017-11-23T00:00:00"/>
    <d v="1899-12-30T08:30:00"/>
    <d v="1899-12-30T10:00:00"/>
    <x v="3"/>
    <m/>
  </r>
  <r>
    <x v="11"/>
    <x v="19"/>
    <d v="1900-01-10T00:00:00"/>
    <x v="0"/>
    <d v="2017-11-23T00:00:00"/>
    <d v="1899-12-30T12:30:00"/>
    <d v="1899-12-30T13:30:00"/>
    <x v="10"/>
    <m/>
  </r>
  <r>
    <x v="11"/>
    <x v="19"/>
    <d v="1900-01-10T00:00:00"/>
    <x v="0"/>
    <d v="2017-11-23T00:00:00"/>
    <d v="1899-12-30T14:00:00"/>
    <d v="1899-12-30T14:40:00"/>
    <x v="11"/>
    <m/>
  </r>
  <r>
    <x v="11"/>
    <x v="19"/>
    <d v="1900-01-10T00:00:00"/>
    <x v="0"/>
    <d v="2017-11-23T00:00:00"/>
    <d v="1899-12-30T14:45:00"/>
    <d v="1899-12-30T15:25:00"/>
    <x v="11"/>
    <m/>
  </r>
  <r>
    <x v="11"/>
    <x v="19"/>
    <d v="1900-01-10T00:00:00"/>
    <x v="0"/>
    <d v="2017-11-23T00:00:00"/>
    <d v="1899-12-30T16:00:00"/>
    <d v="1899-12-30T18:00:00"/>
    <x v="0"/>
    <m/>
  </r>
  <r>
    <x v="11"/>
    <x v="19"/>
    <d v="1900-01-10T00:00:00"/>
    <x v="0"/>
    <d v="2017-11-23T00:00:00"/>
    <d v="1899-12-30T18:00:00"/>
    <d v="1899-12-30T20:00:00"/>
    <x v="8"/>
    <m/>
  </r>
  <r>
    <x v="11"/>
    <x v="19"/>
    <d v="1900-01-10T00:00:00"/>
    <x v="0"/>
    <d v="2017-11-23T00:00:00"/>
    <d v="1899-12-30T20:00:00"/>
    <d v="1899-12-30T22:30:00"/>
    <x v="4"/>
    <m/>
  </r>
  <r>
    <x v="11"/>
    <x v="20"/>
    <d v="1900-01-10T00:00:00"/>
    <x v="0"/>
    <d v="2017-11-24T00:00:00"/>
    <d v="1899-12-30T09:00:00"/>
    <d v="1899-12-30T11:30:00"/>
    <x v="12"/>
    <m/>
  </r>
  <r>
    <x v="11"/>
    <x v="20"/>
    <d v="1900-01-10T00:00:00"/>
    <x v="0"/>
    <d v="2017-11-24T00:00:00"/>
    <d v="1899-12-30T12:30:00"/>
    <d v="1899-12-30T13:30:00"/>
    <x v="7"/>
    <m/>
  </r>
  <r>
    <x v="11"/>
    <x v="20"/>
    <d v="1900-01-10T00:00:00"/>
    <x v="0"/>
    <d v="2017-11-24T00:00:00"/>
    <d v="1899-12-30T14:00:00"/>
    <d v="1899-12-30T16:00:00"/>
    <x v="0"/>
    <m/>
  </r>
  <r>
    <x v="11"/>
    <x v="20"/>
    <d v="1900-01-10T00:00:00"/>
    <x v="0"/>
    <d v="2017-11-24T00:00:00"/>
    <d v="1899-12-30T16:00:00"/>
    <d v="1899-12-30T18:00:00"/>
    <x v="0"/>
    <m/>
  </r>
  <r>
    <x v="11"/>
    <x v="20"/>
    <d v="1900-01-10T00:00:00"/>
    <x v="0"/>
    <d v="2017-11-24T00:00:00"/>
    <d v="1899-12-30T18:00:00"/>
    <d v="1899-12-30T20:00:00"/>
    <x v="8"/>
    <m/>
  </r>
  <r>
    <x v="11"/>
    <x v="20"/>
    <d v="1900-01-10T00:00:00"/>
    <x v="0"/>
    <d v="2017-11-24T00:00:00"/>
    <d v="1899-12-30T20:00:00"/>
    <d v="1899-12-30T21:00:00"/>
    <x v="4"/>
    <m/>
  </r>
  <r>
    <x v="11"/>
    <x v="20"/>
    <d v="1900-01-10T00:00:00"/>
    <x v="0"/>
    <d v="2017-11-24T00:00:00"/>
    <d v="1899-12-30T21:00:00"/>
    <d v="1899-12-30T22:30:00"/>
    <x v="13"/>
    <m/>
  </r>
  <r>
    <x v="11"/>
    <x v="21"/>
    <d v="1900-01-10T00:00:00"/>
    <x v="0"/>
    <d v="2017-11-25T00:00:00"/>
    <d v="1899-12-30T08:00:00"/>
    <d v="1899-12-30T09:00:00"/>
    <x v="1"/>
    <m/>
  </r>
  <r>
    <x v="11"/>
    <x v="21"/>
    <d v="1900-01-10T00:00:00"/>
    <x v="0"/>
    <d v="2017-11-25T00:00:00"/>
    <d v="1899-12-30T09:00:00"/>
    <d v="1899-12-30T11:00:00"/>
    <x v="14"/>
    <m/>
  </r>
  <r>
    <x v="11"/>
    <x v="21"/>
    <d v="1900-01-10T00:00:00"/>
    <x v="0"/>
    <d v="2017-11-25T00:00:00"/>
    <d v="1899-12-30T11:00:00"/>
    <d v="1899-12-30T14:30:00"/>
    <x v="4"/>
    <m/>
  </r>
  <r>
    <x v="11"/>
    <x v="21"/>
    <d v="1900-01-10T00:00:00"/>
    <x v="0"/>
    <d v="2017-11-25T00:00:00"/>
    <d v="1899-12-30T14:30:00"/>
    <d v="1899-12-30T19:00:00"/>
    <x v="15"/>
    <m/>
  </r>
  <r>
    <x v="11"/>
    <x v="21"/>
    <d v="1900-01-10T00:00:00"/>
    <x v="0"/>
    <d v="2017-11-25T00:00:00"/>
    <d v="1899-12-30T19:00:00"/>
    <d v="1899-12-30T20:15:00"/>
    <x v="9"/>
    <m/>
  </r>
  <r>
    <x v="12"/>
    <x v="22"/>
    <d v="1900-01-10T00:00:00"/>
    <x v="0"/>
    <d v="2017-11-26T00:00:00"/>
    <d v="1899-12-30T07:30:00"/>
    <d v="1899-12-30T10:00:00"/>
    <x v="4"/>
    <m/>
  </r>
  <r>
    <x v="12"/>
    <x v="22"/>
    <d v="1900-01-10T00:00:00"/>
    <x v="0"/>
    <d v="2017-11-26T00:00:00"/>
    <d v="1899-12-30T10:00:00"/>
    <d v="1899-12-30T13:30:00"/>
    <x v="8"/>
    <m/>
  </r>
  <r>
    <x v="12"/>
    <x v="23"/>
    <d v="1900-01-10T00:00:00"/>
    <x v="0"/>
    <d v="2017-11-27T00:00:00"/>
    <d v="1899-12-30T10:00:00"/>
    <d v="1899-12-30T12:00:00"/>
    <x v="0"/>
    <m/>
  </r>
  <r>
    <x v="12"/>
    <x v="23"/>
    <d v="1900-01-10T00:00:00"/>
    <x v="0"/>
    <d v="2017-11-27T00:00:00"/>
    <d v="1899-12-30T12:00:00"/>
    <d v="1899-12-30T13:30:00"/>
    <x v="1"/>
    <m/>
  </r>
  <r>
    <x v="12"/>
    <x v="23"/>
    <d v="1900-01-10T00:00:00"/>
    <x v="0"/>
    <d v="2017-11-27T00:00:00"/>
    <d v="1899-12-30T14:00:00"/>
    <d v="1899-12-30T15:30:00"/>
    <x v="2"/>
    <m/>
  </r>
  <r>
    <x v="12"/>
    <x v="23"/>
    <d v="1900-01-10T00:00:00"/>
    <x v="0"/>
    <d v="2017-11-27T00:00:00"/>
    <d v="1899-12-30T15:30:00"/>
    <d v="1899-12-30T17:00:00"/>
    <x v="3"/>
    <m/>
  </r>
  <r>
    <x v="12"/>
    <x v="23"/>
    <d v="1900-01-10T00:00:00"/>
    <x v="0"/>
    <d v="2017-11-27T00:00:00"/>
    <d v="1899-12-30T17:00:00"/>
    <d v="1899-12-30T18:00:00"/>
    <x v="1"/>
    <m/>
  </r>
  <r>
    <x v="12"/>
    <x v="23"/>
    <d v="1900-01-10T00:00:00"/>
    <x v="0"/>
    <d v="2017-11-27T00:00:00"/>
    <d v="1899-12-30T18:00:00"/>
    <d v="1899-12-30T22:30:00"/>
    <x v="4"/>
    <m/>
  </r>
  <r>
    <x v="12"/>
    <x v="24"/>
    <d v="1900-01-10T00:00:00"/>
    <x v="0"/>
    <d v="2017-11-28T00:00:00"/>
    <d v="1899-12-30T07:30:00"/>
    <d v="1899-12-30T08:15:00"/>
    <x v="5"/>
    <m/>
  </r>
  <r>
    <x v="12"/>
    <x v="24"/>
    <d v="1900-01-10T00:00:00"/>
    <x v="0"/>
    <d v="2017-11-28T00:00:00"/>
    <d v="1899-12-30T08:30:00"/>
    <d v="1899-12-30T12:00:00"/>
    <x v="6"/>
    <m/>
  </r>
  <r>
    <x v="12"/>
    <x v="24"/>
    <d v="1900-01-10T00:00:00"/>
    <x v="0"/>
    <d v="2017-11-28T00:00:00"/>
    <d v="1899-12-30T12:30:00"/>
    <d v="1899-12-30T13:30:00"/>
    <x v="7"/>
    <m/>
  </r>
  <r>
    <x v="12"/>
    <x v="24"/>
    <d v="1900-01-10T00:00:00"/>
    <x v="0"/>
    <d v="2017-11-28T00:00:00"/>
    <d v="1899-12-30T14:00:00"/>
    <d v="1899-12-30T18:00:00"/>
    <x v="0"/>
    <m/>
  </r>
  <r>
    <x v="12"/>
    <x v="24"/>
    <d v="1900-01-10T00:00:00"/>
    <x v="0"/>
    <d v="2017-11-28T00:00:00"/>
    <d v="1899-12-30T18:00:00"/>
    <d v="1899-12-30T20:00:00"/>
    <x v="8"/>
    <m/>
  </r>
  <r>
    <x v="12"/>
    <x v="24"/>
    <d v="1900-01-10T00:00:00"/>
    <x v="0"/>
    <d v="2017-11-28T00:00:00"/>
    <d v="1899-12-30T20:00:00"/>
    <d v="1899-12-30T22:30:00"/>
    <x v="4"/>
    <m/>
  </r>
  <r>
    <x v="12"/>
    <x v="25"/>
    <d v="1900-01-10T00:00:00"/>
    <x v="0"/>
    <d v="2017-11-29T00:00:00"/>
    <d v="1899-12-30T08:00:00"/>
    <d v="1899-12-30T10:00:00"/>
    <x v="0"/>
    <m/>
  </r>
  <r>
    <x v="12"/>
    <x v="25"/>
    <d v="1900-01-10T00:00:00"/>
    <x v="0"/>
    <d v="2017-11-29T00:00:00"/>
    <d v="1899-12-30T12:00:00"/>
    <d v="1899-12-30T12:00:00"/>
    <x v="0"/>
    <m/>
  </r>
  <r>
    <x v="12"/>
    <x v="25"/>
    <d v="1900-01-10T00:00:00"/>
    <x v="0"/>
    <d v="2017-11-29T00:00:00"/>
    <d v="1899-12-30T12:30:00"/>
    <d v="1899-12-30T14:30:00"/>
    <x v="4"/>
    <m/>
  </r>
  <r>
    <x v="12"/>
    <x v="25"/>
    <d v="1900-01-10T00:00:00"/>
    <x v="0"/>
    <d v="2017-11-29T00:00:00"/>
    <d v="1899-12-30T14:30:00"/>
    <d v="1899-12-30T19:00:00"/>
    <x v="8"/>
    <m/>
  </r>
  <r>
    <x v="12"/>
    <x v="25"/>
    <d v="1900-01-10T00:00:00"/>
    <x v="0"/>
    <d v="2017-11-29T00:00:00"/>
    <d v="1899-12-30T19:00:00"/>
    <d v="1899-12-30T20:00:00"/>
    <x v="4"/>
    <m/>
  </r>
  <r>
    <x v="12"/>
    <x v="25"/>
    <d v="1900-01-10T00:00:00"/>
    <x v="0"/>
    <d v="2017-11-29T00:00:00"/>
    <d v="1899-12-30T20:00:00"/>
    <d v="1899-12-30T22:30:00"/>
    <x v="9"/>
    <m/>
  </r>
  <r>
    <x v="12"/>
    <x v="26"/>
    <d v="1900-01-10T00:00:00"/>
    <x v="0"/>
    <d v="2017-11-30T00:00:00"/>
    <d v="1899-12-30T08:30:00"/>
    <d v="1899-12-30T10:00:00"/>
    <x v="3"/>
    <m/>
  </r>
  <r>
    <x v="12"/>
    <x v="26"/>
    <d v="1900-01-10T00:00:00"/>
    <x v="0"/>
    <d v="2017-11-30T00:00:00"/>
    <d v="1899-12-30T12:30:00"/>
    <d v="1899-12-30T13:30:00"/>
    <x v="10"/>
    <m/>
  </r>
  <r>
    <x v="12"/>
    <x v="26"/>
    <d v="1900-01-10T00:00:00"/>
    <x v="0"/>
    <d v="2017-11-30T00:00:00"/>
    <d v="1899-12-30T14:00:00"/>
    <d v="1899-12-30T14:40:00"/>
    <x v="11"/>
    <m/>
  </r>
  <r>
    <x v="12"/>
    <x v="26"/>
    <d v="1900-01-10T00:00:00"/>
    <x v="0"/>
    <d v="2017-11-30T00:00:00"/>
    <d v="1899-12-30T14:45:00"/>
    <d v="1899-12-30T15:25:00"/>
    <x v="11"/>
    <m/>
  </r>
  <r>
    <x v="12"/>
    <x v="26"/>
    <d v="1900-01-10T00:00:00"/>
    <x v="0"/>
    <d v="2017-11-30T00:00:00"/>
    <d v="1899-12-30T16:00:00"/>
    <d v="1899-12-30T18:00:00"/>
    <x v="0"/>
    <m/>
  </r>
  <r>
    <x v="12"/>
    <x v="26"/>
    <d v="1900-01-10T00:00:00"/>
    <x v="0"/>
    <d v="2017-11-30T00:00:00"/>
    <d v="1899-12-30T18:00:00"/>
    <d v="1899-12-30T20:00:00"/>
    <x v="8"/>
    <m/>
  </r>
  <r>
    <x v="12"/>
    <x v="26"/>
    <d v="1900-01-10T00:00:00"/>
    <x v="0"/>
    <d v="2017-11-30T00:00:00"/>
    <d v="1899-12-30T20:00:00"/>
    <d v="1899-12-30T22:30:00"/>
    <x v="4"/>
    <m/>
  </r>
  <r>
    <x v="12"/>
    <x v="27"/>
    <d v="1900-01-11T00:00:00"/>
    <x v="0"/>
    <d v="2017-12-01T00:00:00"/>
    <d v="1899-12-30T09:00:00"/>
    <d v="1899-12-30T11:30:00"/>
    <x v="12"/>
    <m/>
  </r>
  <r>
    <x v="12"/>
    <x v="27"/>
    <d v="1900-01-11T00:00:00"/>
    <x v="0"/>
    <d v="2017-12-01T00:00:00"/>
    <d v="1899-12-30T12:30:00"/>
    <d v="1899-12-30T13:30:00"/>
    <x v="7"/>
    <m/>
  </r>
  <r>
    <x v="12"/>
    <x v="27"/>
    <d v="1900-01-11T00:00:00"/>
    <x v="0"/>
    <d v="2017-12-01T00:00:00"/>
    <d v="1899-12-30T14:00:00"/>
    <d v="1899-12-30T16:00:00"/>
    <x v="0"/>
    <m/>
  </r>
  <r>
    <x v="12"/>
    <x v="27"/>
    <d v="1900-01-11T00:00:00"/>
    <x v="0"/>
    <d v="2017-12-01T00:00:00"/>
    <d v="1899-12-30T16:00:00"/>
    <d v="1899-12-30T18:00:00"/>
    <x v="0"/>
    <m/>
  </r>
  <r>
    <x v="12"/>
    <x v="27"/>
    <d v="1900-01-11T00:00:00"/>
    <x v="0"/>
    <d v="2017-12-01T00:00:00"/>
    <d v="1899-12-30T18:00:00"/>
    <d v="1899-12-30T20:00:00"/>
    <x v="8"/>
    <m/>
  </r>
  <r>
    <x v="12"/>
    <x v="27"/>
    <d v="1900-01-11T00:00:00"/>
    <x v="0"/>
    <d v="2017-12-01T00:00:00"/>
    <d v="1899-12-30T20:00:00"/>
    <d v="1899-12-30T21:00:00"/>
    <x v="4"/>
    <m/>
  </r>
  <r>
    <x v="12"/>
    <x v="27"/>
    <d v="1900-01-11T00:00:00"/>
    <x v="0"/>
    <d v="2017-12-01T00:00:00"/>
    <d v="1899-12-30T21:00:00"/>
    <d v="1899-12-30T22:30:00"/>
    <x v="13"/>
    <m/>
  </r>
  <r>
    <x v="12"/>
    <x v="28"/>
    <d v="1900-01-11T00:00:00"/>
    <x v="0"/>
    <d v="2017-12-02T00:00:00"/>
    <d v="1899-12-30T08:00:00"/>
    <d v="1899-12-30T09:00:00"/>
    <x v="1"/>
    <m/>
  </r>
  <r>
    <x v="12"/>
    <x v="28"/>
    <d v="1900-01-11T00:00:00"/>
    <x v="0"/>
    <d v="2017-12-02T00:00:00"/>
    <d v="1899-12-30T09:00:00"/>
    <d v="1899-12-30T11:00:00"/>
    <x v="14"/>
    <m/>
  </r>
  <r>
    <x v="12"/>
    <x v="28"/>
    <d v="1900-01-11T00:00:00"/>
    <x v="0"/>
    <d v="2017-12-02T00:00:00"/>
    <d v="1899-12-30T11:00:00"/>
    <d v="1899-12-30T14:30:00"/>
    <x v="4"/>
    <m/>
  </r>
  <r>
    <x v="12"/>
    <x v="28"/>
    <d v="1900-01-11T00:00:00"/>
    <x v="0"/>
    <d v="2017-12-02T00:00:00"/>
    <d v="1899-12-30T14:30:00"/>
    <d v="1899-12-30T19:00:00"/>
    <x v="15"/>
    <m/>
  </r>
  <r>
    <x v="12"/>
    <x v="28"/>
    <d v="1900-01-11T00:00:00"/>
    <x v="0"/>
    <d v="2017-12-02T00:00:00"/>
    <d v="1899-12-30T19:00:00"/>
    <d v="1899-12-30T20:15:00"/>
    <x v="9"/>
    <m/>
  </r>
  <r>
    <x v="13"/>
    <x v="29"/>
    <d v="1900-01-11T00:00:00"/>
    <x v="0"/>
    <d v="2017-12-03T00:00:00"/>
    <d v="1899-12-30T07:30:00"/>
    <d v="1899-12-30T10:00:00"/>
    <x v="4"/>
    <m/>
  </r>
  <r>
    <x v="13"/>
    <x v="29"/>
    <d v="1900-01-11T00:00:00"/>
    <x v="0"/>
    <d v="2017-12-03T00:00:00"/>
    <d v="1899-12-30T10:00:00"/>
    <d v="1899-12-30T13:30:00"/>
    <x v="8"/>
    <m/>
  </r>
  <r>
    <x v="13"/>
    <x v="0"/>
    <d v="1900-01-11T00:00:00"/>
    <x v="0"/>
    <d v="2017-12-04T00:00:00"/>
    <d v="1899-12-30T10:00:00"/>
    <d v="1899-12-30T12:00:00"/>
    <x v="0"/>
    <m/>
  </r>
  <r>
    <x v="13"/>
    <x v="0"/>
    <d v="1900-01-11T00:00:00"/>
    <x v="0"/>
    <d v="2017-12-04T00:00:00"/>
    <d v="1899-12-30T12:00:00"/>
    <d v="1899-12-30T13:30:00"/>
    <x v="1"/>
    <m/>
  </r>
  <r>
    <x v="13"/>
    <x v="0"/>
    <d v="1900-01-11T00:00:00"/>
    <x v="0"/>
    <d v="2017-12-04T00:00:00"/>
    <d v="1899-12-30T14:00:00"/>
    <d v="1899-12-30T15:30:00"/>
    <x v="2"/>
    <m/>
  </r>
  <r>
    <x v="13"/>
    <x v="0"/>
    <d v="1900-01-11T00:00:00"/>
    <x v="0"/>
    <d v="2017-12-04T00:00:00"/>
    <d v="1899-12-30T15:30:00"/>
    <d v="1899-12-30T17:00:00"/>
    <x v="3"/>
    <m/>
  </r>
  <r>
    <x v="13"/>
    <x v="0"/>
    <d v="1900-01-11T00:00:00"/>
    <x v="0"/>
    <d v="2017-12-04T00:00:00"/>
    <d v="1899-12-30T17:00:00"/>
    <d v="1899-12-30T18:00:00"/>
    <x v="1"/>
    <m/>
  </r>
  <r>
    <x v="13"/>
    <x v="0"/>
    <d v="1900-01-11T00:00:00"/>
    <x v="0"/>
    <d v="2017-12-04T00:00:00"/>
    <d v="1899-12-30T18:00:00"/>
    <d v="1899-12-30T22:30:00"/>
    <x v="4"/>
    <m/>
  </r>
  <r>
    <x v="13"/>
    <x v="1"/>
    <d v="1900-01-11T00:00:00"/>
    <x v="0"/>
    <d v="2017-12-05T00:00:00"/>
    <d v="1899-12-30T07:30:00"/>
    <d v="1899-12-30T08:15:00"/>
    <x v="5"/>
    <m/>
  </r>
  <r>
    <x v="13"/>
    <x v="1"/>
    <d v="1900-01-11T00:00:00"/>
    <x v="0"/>
    <d v="2017-12-05T00:00:00"/>
    <d v="1899-12-30T08:30:00"/>
    <d v="1899-12-30T12:00:00"/>
    <x v="6"/>
    <m/>
  </r>
  <r>
    <x v="13"/>
    <x v="1"/>
    <d v="1900-01-11T00:00:00"/>
    <x v="0"/>
    <d v="2017-12-05T00:00:00"/>
    <d v="1899-12-30T12:30:00"/>
    <d v="1899-12-30T13:30:00"/>
    <x v="7"/>
    <m/>
  </r>
  <r>
    <x v="13"/>
    <x v="1"/>
    <d v="1900-01-11T00:00:00"/>
    <x v="0"/>
    <d v="2017-12-05T00:00:00"/>
    <d v="1899-12-30T14:00:00"/>
    <d v="1899-12-30T18:00:00"/>
    <x v="0"/>
    <m/>
  </r>
  <r>
    <x v="13"/>
    <x v="1"/>
    <d v="1900-01-11T00:00:00"/>
    <x v="0"/>
    <d v="2017-12-05T00:00:00"/>
    <d v="1899-12-30T18:00:00"/>
    <d v="1899-12-30T20:00:00"/>
    <x v="8"/>
    <m/>
  </r>
  <r>
    <x v="13"/>
    <x v="1"/>
    <d v="1900-01-11T00:00:00"/>
    <x v="0"/>
    <d v="2017-12-05T00:00:00"/>
    <d v="1899-12-30T20:00:00"/>
    <d v="1899-12-30T22:30:00"/>
    <x v="4"/>
    <m/>
  </r>
  <r>
    <x v="13"/>
    <x v="2"/>
    <d v="1900-01-11T00:00:00"/>
    <x v="0"/>
    <d v="2017-12-06T00:00:00"/>
    <d v="1899-12-30T08:00:00"/>
    <d v="1899-12-30T10:00:00"/>
    <x v="0"/>
    <m/>
  </r>
  <r>
    <x v="13"/>
    <x v="2"/>
    <d v="1900-01-11T00:00:00"/>
    <x v="0"/>
    <d v="2017-12-06T00:00:00"/>
    <d v="1899-12-30T12:00:00"/>
    <d v="1899-12-30T12:00:00"/>
    <x v="0"/>
    <m/>
  </r>
  <r>
    <x v="13"/>
    <x v="2"/>
    <d v="1900-01-11T00:00:00"/>
    <x v="0"/>
    <d v="2017-12-06T00:00:00"/>
    <d v="1899-12-30T12:30:00"/>
    <d v="1899-12-30T14:30:00"/>
    <x v="4"/>
    <m/>
  </r>
  <r>
    <x v="13"/>
    <x v="2"/>
    <d v="1900-01-11T00:00:00"/>
    <x v="0"/>
    <d v="2017-12-06T00:00:00"/>
    <d v="1899-12-30T14:30:00"/>
    <d v="1899-12-30T19:00:00"/>
    <x v="8"/>
    <m/>
  </r>
  <r>
    <x v="13"/>
    <x v="2"/>
    <d v="1900-01-11T00:00:00"/>
    <x v="0"/>
    <d v="2017-12-06T00:00:00"/>
    <d v="1899-12-30T19:00:00"/>
    <d v="1899-12-30T20:00:00"/>
    <x v="4"/>
    <m/>
  </r>
  <r>
    <x v="13"/>
    <x v="2"/>
    <d v="1900-01-11T00:00:00"/>
    <x v="0"/>
    <d v="2017-12-06T00:00:00"/>
    <d v="1899-12-30T20:00:00"/>
    <d v="1899-12-30T22:30:00"/>
    <x v="9"/>
    <m/>
  </r>
  <r>
    <x v="13"/>
    <x v="3"/>
    <d v="1900-01-11T00:00:00"/>
    <x v="0"/>
    <d v="2017-12-07T00:00:00"/>
    <d v="1899-12-30T08:30:00"/>
    <d v="1899-12-30T10:00:00"/>
    <x v="3"/>
    <m/>
  </r>
  <r>
    <x v="13"/>
    <x v="3"/>
    <d v="1900-01-11T00:00:00"/>
    <x v="0"/>
    <d v="2017-12-07T00:00:00"/>
    <d v="1899-12-30T12:30:00"/>
    <d v="1899-12-30T13:30:00"/>
    <x v="10"/>
    <m/>
  </r>
  <r>
    <x v="13"/>
    <x v="3"/>
    <d v="1900-01-11T00:00:00"/>
    <x v="0"/>
    <d v="2017-12-07T00:00:00"/>
    <d v="1899-12-30T14:00:00"/>
    <d v="1899-12-30T14:40:00"/>
    <x v="11"/>
    <m/>
  </r>
  <r>
    <x v="13"/>
    <x v="3"/>
    <d v="1900-01-11T00:00:00"/>
    <x v="0"/>
    <d v="2017-12-07T00:00:00"/>
    <d v="1899-12-30T14:45:00"/>
    <d v="1899-12-30T15:25:00"/>
    <x v="11"/>
    <m/>
  </r>
  <r>
    <x v="13"/>
    <x v="3"/>
    <d v="1900-01-11T00:00:00"/>
    <x v="0"/>
    <d v="2017-12-07T00:00:00"/>
    <d v="1899-12-30T16:00:00"/>
    <d v="1899-12-30T18:00:00"/>
    <x v="0"/>
    <m/>
  </r>
  <r>
    <x v="13"/>
    <x v="3"/>
    <d v="1900-01-11T00:00:00"/>
    <x v="0"/>
    <d v="2017-12-07T00:00:00"/>
    <d v="1899-12-30T18:00:00"/>
    <d v="1899-12-30T20:00:00"/>
    <x v="8"/>
    <m/>
  </r>
  <r>
    <x v="13"/>
    <x v="3"/>
    <d v="1900-01-11T00:00:00"/>
    <x v="0"/>
    <d v="2017-12-07T00:00:00"/>
    <d v="1899-12-30T20:00:00"/>
    <d v="1899-12-30T22:30:00"/>
    <x v="4"/>
    <m/>
  </r>
  <r>
    <x v="13"/>
    <x v="4"/>
    <d v="1900-01-11T00:00:00"/>
    <x v="0"/>
    <d v="2017-12-08T00:00:00"/>
    <d v="1899-12-30T09:00:00"/>
    <d v="1899-12-30T11:30:00"/>
    <x v="12"/>
    <m/>
  </r>
  <r>
    <x v="13"/>
    <x v="4"/>
    <d v="1900-01-11T00:00:00"/>
    <x v="0"/>
    <d v="2017-12-08T00:00:00"/>
    <d v="1899-12-30T12:30:00"/>
    <d v="1899-12-30T13:30:00"/>
    <x v="7"/>
    <m/>
  </r>
  <r>
    <x v="13"/>
    <x v="4"/>
    <d v="1900-01-11T00:00:00"/>
    <x v="0"/>
    <d v="2017-12-08T00:00:00"/>
    <d v="1899-12-30T14:00:00"/>
    <d v="1899-12-30T16:00:00"/>
    <x v="0"/>
    <m/>
  </r>
  <r>
    <x v="13"/>
    <x v="4"/>
    <d v="1900-01-11T00:00:00"/>
    <x v="0"/>
    <d v="2017-12-08T00:00:00"/>
    <d v="1899-12-30T16:00:00"/>
    <d v="1899-12-30T18:00:00"/>
    <x v="0"/>
    <m/>
  </r>
  <r>
    <x v="13"/>
    <x v="4"/>
    <d v="1900-01-11T00:00:00"/>
    <x v="0"/>
    <d v="2017-12-08T00:00:00"/>
    <d v="1899-12-30T18:00:00"/>
    <d v="1899-12-30T20:00:00"/>
    <x v="8"/>
    <m/>
  </r>
  <r>
    <x v="13"/>
    <x v="4"/>
    <d v="1900-01-11T00:00:00"/>
    <x v="0"/>
    <d v="2017-12-08T00:00:00"/>
    <d v="1899-12-30T20:00:00"/>
    <d v="1899-12-30T21:00:00"/>
    <x v="4"/>
    <m/>
  </r>
  <r>
    <x v="13"/>
    <x v="4"/>
    <d v="1900-01-11T00:00:00"/>
    <x v="0"/>
    <d v="2017-12-08T00:00:00"/>
    <d v="1899-12-30T21:00:00"/>
    <d v="1899-12-30T22:30:00"/>
    <x v="13"/>
    <m/>
  </r>
  <r>
    <x v="13"/>
    <x v="5"/>
    <d v="1900-01-11T00:00:00"/>
    <x v="0"/>
    <d v="2017-12-09T00:00:00"/>
    <d v="1899-12-30T08:00:00"/>
    <d v="1899-12-30T09:00:00"/>
    <x v="1"/>
    <m/>
  </r>
  <r>
    <x v="13"/>
    <x v="5"/>
    <d v="1900-01-11T00:00:00"/>
    <x v="0"/>
    <d v="2017-12-09T00:00:00"/>
    <d v="1899-12-30T09:00:00"/>
    <d v="1899-12-30T11:00:00"/>
    <x v="14"/>
    <m/>
  </r>
  <r>
    <x v="13"/>
    <x v="5"/>
    <d v="1900-01-11T00:00:00"/>
    <x v="0"/>
    <d v="2017-12-09T00:00:00"/>
    <d v="1899-12-30T11:00:00"/>
    <d v="1899-12-30T14:30:00"/>
    <x v="4"/>
    <m/>
  </r>
  <r>
    <x v="13"/>
    <x v="5"/>
    <d v="1900-01-11T00:00:00"/>
    <x v="0"/>
    <d v="2017-12-09T00:00:00"/>
    <d v="1899-12-30T14:30:00"/>
    <d v="1899-12-30T19:00:00"/>
    <x v="15"/>
    <m/>
  </r>
  <r>
    <x v="13"/>
    <x v="5"/>
    <d v="1900-01-11T00:00:00"/>
    <x v="0"/>
    <d v="2017-12-09T00:00:00"/>
    <d v="1899-12-30T19:00:00"/>
    <d v="1899-12-30T20:15:00"/>
    <x v="9"/>
    <m/>
  </r>
  <r>
    <x v="14"/>
    <x v="6"/>
    <d v="1900-01-11T00:00:00"/>
    <x v="0"/>
    <d v="2017-12-10T00:00:00"/>
    <d v="1899-12-30T07:30:00"/>
    <d v="1899-12-30T10:00:00"/>
    <x v="4"/>
    <m/>
  </r>
  <r>
    <x v="14"/>
    <x v="6"/>
    <d v="1900-01-11T00:00:00"/>
    <x v="0"/>
    <d v="2017-12-10T00:00:00"/>
    <d v="1899-12-30T10:00:00"/>
    <d v="1899-12-30T13:30:00"/>
    <x v="8"/>
    <m/>
  </r>
  <r>
    <x v="14"/>
    <x v="7"/>
    <d v="1900-01-11T00:00:00"/>
    <x v="0"/>
    <d v="2017-12-11T00:00:00"/>
    <d v="1899-12-30T10:00:00"/>
    <d v="1899-12-30T12:00:00"/>
    <x v="0"/>
    <m/>
  </r>
  <r>
    <x v="14"/>
    <x v="7"/>
    <d v="1900-01-11T00:00:00"/>
    <x v="0"/>
    <d v="2017-12-11T00:00:00"/>
    <d v="1899-12-30T12:00:00"/>
    <d v="1899-12-30T13:30:00"/>
    <x v="1"/>
    <m/>
  </r>
  <r>
    <x v="14"/>
    <x v="7"/>
    <d v="1900-01-11T00:00:00"/>
    <x v="0"/>
    <d v="2017-12-11T00:00:00"/>
    <d v="1899-12-30T14:00:00"/>
    <d v="1899-12-30T15:30:00"/>
    <x v="2"/>
    <m/>
  </r>
  <r>
    <x v="14"/>
    <x v="7"/>
    <d v="1900-01-11T00:00:00"/>
    <x v="0"/>
    <d v="2017-12-11T00:00:00"/>
    <d v="1899-12-30T15:30:00"/>
    <d v="1899-12-30T17:00:00"/>
    <x v="3"/>
    <m/>
  </r>
  <r>
    <x v="14"/>
    <x v="7"/>
    <d v="1900-01-11T00:00:00"/>
    <x v="0"/>
    <d v="2017-12-11T00:00:00"/>
    <d v="1899-12-30T17:00:00"/>
    <d v="1899-12-30T18:00:00"/>
    <x v="1"/>
    <m/>
  </r>
  <r>
    <x v="14"/>
    <x v="7"/>
    <d v="1900-01-11T00:00:00"/>
    <x v="0"/>
    <d v="2017-12-11T00:00:00"/>
    <d v="1899-12-30T18:00:00"/>
    <d v="1899-12-30T22:30:00"/>
    <x v="4"/>
    <m/>
  </r>
  <r>
    <x v="14"/>
    <x v="8"/>
    <d v="1900-01-11T00:00:00"/>
    <x v="0"/>
    <d v="2017-12-12T00:00:00"/>
    <d v="1899-12-30T07:30:00"/>
    <d v="1899-12-30T08:15:00"/>
    <x v="5"/>
    <m/>
  </r>
  <r>
    <x v="14"/>
    <x v="8"/>
    <d v="1900-01-11T00:00:00"/>
    <x v="0"/>
    <d v="2017-12-12T00:00:00"/>
    <d v="1899-12-30T08:30:00"/>
    <d v="1899-12-30T12:00:00"/>
    <x v="6"/>
    <m/>
  </r>
  <r>
    <x v="14"/>
    <x v="8"/>
    <d v="1900-01-11T00:00:00"/>
    <x v="0"/>
    <d v="2017-12-12T00:00:00"/>
    <d v="1899-12-30T12:30:00"/>
    <d v="1899-12-30T13:30:00"/>
    <x v="7"/>
    <m/>
  </r>
  <r>
    <x v="14"/>
    <x v="8"/>
    <d v="1900-01-11T00:00:00"/>
    <x v="0"/>
    <d v="2017-12-12T00:00:00"/>
    <d v="1899-12-30T14:00:00"/>
    <d v="1899-12-30T18:00:00"/>
    <x v="0"/>
    <m/>
  </r>
  <r>
    <x v="14"/>
    <x v="8"/>
    <d v="1900-01-11T00:00:00"/>
    <x v="0"/>
    <d v="2017-12-12T00:00:00"/>
    <d v="1899-12-30T18:00:00"/>
    <d v="1899-12-30T20:00:00"/>
    <x v="8"/>
    <m/>
  </r>
  <r>
    <x v="14"/>
    <x v="8"/>
    <d v="1900-01-11T00:00:00"/>
    <x v="0"/>
    <d v="2017-12-12T00:00:00"/>
    <d v="1899-12-30T20:00:00"/>
    <d v="1899-12-30T22:30:00"/>
    <x v="4"/>
    <m/>
  </r>
  <r>
    <x v="14"/>
    <x v="9"/>
    <d v="1900-01-11T00:00:00"/>
    <x v="0"/>
    <d v="2017-12-13T00:00:00"/>
    <d v="1899-12-30T08:00:00"/>
    <d v="1899-12-30T10:00:00"/>
    <x v="0"/>
    <m/>
  </r>
  <r>
    <x v="14"/>
    <x v="9"/>
    <d v="1900-01-11T00:00:00"/>
    <x v="0"/>
    <d v="2017-12-13T00:00:00"/>
    <d v="1899-12-30T12:00:00"/>
    <d v="1899-12-30T12:00:00"/>
    <x v="0"/>
    <m/>
  </r>
  <r>
    <x v="14"/>
    <x v="9"/>
    <d v="1900-01-11T00:00:00"/>
    <x v="0"/>
    <d v="2017-12-13T00:00:00"/>
    <d v="1899-12-30T12:30:00"/>
    <d v="1899-12-30T14:30:00"/>
    <x v="4"/>
    <m/>
  </r>
  <r>
    <x v="14"/>
    <x v="9"/>
    <d v="1900-01-11T00:00:00"/>
    <x v="0"/>
    <d v="2017-12-13T00:00:00"/>
    <d v="1899-12-30T14:30:00"/>
    <d v="1899-12-30T19:00:00"/>
    <x v="8"/>
    <m/>
  </r>
  <r>
    <x v="14"/>
    <x v="9"/>
    <d v="1900-01-11T00:00:00"/>
    <x v="0"/>
    <d v="2017-12-13T00:00:00"/>
    <d v="1899-12-30T19:00:00"/>
    <d v="1899-12-30T20:00:00"/>
    <x v="4"/>
    <m/>
  </r>
  <r>
    <x v="14"/>
    <x v="9"/>
    <d v="1900-01-11T00:00:00"/>
    <x v="0"/>
    <d v="2017-12-13T00:00:00"/>
    <d v="1899-12-30T20:00:00"/>
    <d v="1899-12-30T22:30:00"/>
    <x v="9"/>
    <m/>
  </r>
  <r>
    <x v="14"/>
    <x v="10"/>
    <d v="1900-01-11T00:00:00"/>
    <x v="0"/>
    <d v="2017-12-14T00:00:00"/>
    <d v="1899-12-30T08:30:00"/>
    <d v="1899-12-30T10:00:00"/>
    <x v="3"/>
    <m/>
  </r>
  <r>
    <x v="14"/>
    <x v="10"/>
    <d v="1900-01-11T00:00:00"/>
    <x v="0"/>
    <d v="2017-12-14T00:00:00"/>
    <d v="1899-12-30T12:30:00"/>
    <d v="1899-12-30T13:30:00"/>
    <x v="10"/>
    <m/>
  </r>
  <r>
    <x v="14"/>
    <x v="10"/>
    <d v="1900-01-11T00:00:00"/>
    <x v="0"/>
    <d v="2017-12-14T00:00:00"/>
    <d v="1899-12-30T14:00:00"/>
    <d v="1899-12-30T14:40:00"/>
    <x v="11"/>
    <m/>
  </r>
  <r>
    <x v="14"/>
    <x v="10"/>
    <d v="1900-01-11T00:00:00"/>
    <x v="0"/>
    <d v="2017-12-14T00:00:00"/>
    <d v="1899-12-30T14:45:00"/>
    <d v="1899-12-30T15:25:00"/>
    <x v="11"/>
    <m/>
  </r>
  <r>
    <x v="14"/>
    <x v="10"/>
    <d v="1900-01-11T00:00:00"/>
    <x v="0"/>
    <d v="2017-12-14T00:00:00"/>
    <d v="1899-12-30T16:00:00"/>
    <d v="1899-12-30T18:00:00"/>
    <x v="0"/>
    <m/>
  </r>
  <r>
    <x v="14"/>
    <x v="10"/>
    <d v="1900-01-11T00:00:00"/>
    <x v="0"/>
    <d v="2017-12-14T00:00:00"/>
    <d v="1899-12-30T18:00:00"/>
    <d v="1899-12-30T20:00:00"/>
    <x v="8"/>
    <m/>
  </r>
  <r>
    <x v="14"/>
    <x v="10"/>
    <d v="1900-01-11T00:00:00"/>
    <x v="0"/>
    <d v="2017-12-14T00:00:00"/>
    <d v="1899-12-30T20:00:00"/>
    <d v="1899-12-30T22:30:00"/>
    <x v="4"/>
    <m/>
  </r>
  <r>
    <x v="14"/>
    <x v="11"/>
    <d v="1900-01-11T00:00:00"/>
    <x v="0"/>
    <d v="2017-12-15T00:00:00"/>
    <d v="1899-12-30T09:00:00"/>
    <d v="1899-12-30T11:30:00"/>
    <x v="12"/>
    <m/>
  </r>
  <r>
    <x v="14"/>
    <x v="11"/>
    <d v="1900-01-11T00:00:00"/>
    <x v="0"/>
    <d v="2017-12-15T00:00:00"/>
    <d v="1899-12-30T12:30:00"/>
    <d v="1899-12-30T13:30:00"/>
    <x v="7"/>
    <m/>
  </r>
  <r>
    <x v="14"/>
    <x v="11"/>
    <d v="1900-01-11T00:00:00"/>
    <x v="0"/>
    <d v="2017-12-15T00:00:00"/>
    <d v="1899-12-30T14:00:00"/>
    <d v="1899-12-30T16:00:00"/>
    <x v="0"/>
    <m/>
  </r>
  <r>
    <x v="14"/>
    <x v="11"/>
    <d v="1900-01-11T00:00:00"/>
    <x v="0"/>
    <d v="2017-12-15T00:00:00"/>
    <d v="1899-12-30T16:00:00"/>
    <d v="1899-12-30T18:00:00"/>
    <x v="0"/>
    <m/>
  </r>
  <r>
    <x v="14"/>
    <x v="11"/>
    <d v="1900-01-11T00:00:00"/>
    <x v="0"/>
    <d v="2017-12-15T00:00:00"/>
    <d v="1899-12-30T18:00:00"/>
    <d v="1899-12-30T20:00:00"/>
    <x v="8"/>
    <m/>
  </r>
  <r>
    <x v="14"/>
    <x v="11"/>
    <d v="1900-01-11T00:00:00"/>
    <x v="0"/>
    <d v="2017-12-15T00:00:00"/>
    <d v="1899-12-30T20:00:00"/>
    <d v="1899-12-30T21:00:00"/>
    <x v="4"/>
    <m/>
  </r>
  <r>
    <x v="14"/>
    <x v="11"/>
    <d v="1900-01-11T00:00:00"/>
    <x v="0"/>
    <d v="2017-12-15T00:00:00"/>
    <d v="1899-12-30T21:00:00"/>
    <d v="1899-12-30T22:30:00"/>
    <x v="13"/>
    <m/>
  </r>
  <r>
    <x v="14"/>
    <x v="12"/>
    <d v="1900-01-11T00:00:00"/>
    <x v="0"/>
    <d v="2017-12-16T00:00:00"/>
    <d v="1899-12-30T08:00:00"/>
    <d v="1899-12-30T09:00:00"/>
    <x v="1"/>
    <m/>
  </r>
  <r>
    <x v="14"/>
    <x v="12"/>
    <d v="1900-01-11T00:00:00"/>
    <x v="0"/>
    <d v="2017-12-16T00:00:00"/>
    <d v="1899-12-30T09:00:00"/>
    <d v="1899-12-30T11:00:00"/>
    <x v="14"/>
    <m/>
  </r>
  <r>
    <x v="14"/>
    <x v="12"/>
    <d v="1900-01-11T00:00:00"/>
    <x v="0"/>
    <d v="2017-12-16T00:00:00"/>
    <d v="1899-12-30T11:00:00"/>
    <d v="1899-12-30T14:30:00"/>
    <x v="4"/>
    <m/>
  </r>
  <r>
    <x v="14"/>
    <x v="12"/>
    <d v="1900-01-11T00:00:00"/>
    <x v="0"/>
    <d v="2017-12-16T00:00:00"/>
    <d v="1899-12-30T14:30:00"/>
    <d v="1899-12-30T19:00:00"/>
    <x v="15"/>
    <m/>
  </r>
  <r>
    <x v="14"/>
    <x v="12"/>
    <d v="1900-01-11T00:00:00"/>
    <x v="0"/>
    <d v="2017-12-16T00:00:00"/>
    <d v="1899-12-30T19:00:00"/>
    <d v="1899-12-30T20:15:00"/>
    <x v="9"/>
    <m/>
  </r>
  <r>
    <x v="15"/>
    <x v="13"/>
    <d v="1900-01-11T00:00:00"/>
    <x v="0"/>
    <d v="2017-12-17T00:00:00"/>
    <d v="1899-12-30T07:30:00"/>
    <d v="1899-12-30T10:00:00"/>
    <x v="4"/>
    <m/>
  </r>
  <r>
    <x v="15"/>
    <x v="13"/>
    <d v="1900-01-11T00:00:00"/>
    <x v="0"/>
    <d v="2017-12-17T00:00:00"/>
    <d v="1899-12-30T10:00:00"/>
    <d v="1899-12-30T13:30:00"/>
    <x v="8"/>
    <m/>
  </r>
  <r>
    <x v="15"/>
    <x v="14"/>
    <d v="1900-01-11T00:00:00"/>
    <x v="0"/>
    <d v="2017-12-18T00:00:00"/>
    <d v="1899-12-30T10:00:00"/>
    <d v="1899-12-30T12:00:00"/>
    <x v="0"/>
    <m/>
  </r>
  <r>
    <x v="15"/>
    <x v="14"/>
    <d v="1900-01-11T00:00:00"/>
    <x v="0"/>
    <d v="2017-12-18T00:00:00"/>
    <d v="1899-12-30T12:00:00"/>
    <d v="1899-12-30T13:30:00"/>
    <x v="1"/>
    <m/>
  </r>
  <r>
    <x v="15"/>
    <x v="14"/>
    <d v="1900-01-11T00:00:00"/>
    <x v="0"/>
    <d v="2017-12-18T00:00:00"/>
    <d v="1899-12-30T14:00:00"/>
    <d v="1899-12-30T15:30:00"/>
    <x v="2"/>
    <m/>
  </r>
  <r>
    <x v="15"/>
    <x v="14"/>
    <d v="1900-01-11T00:00:00"/>
    <x v="0"/>
    <d v="2017-12-18T00:00:00"/>
    <d v="1899-12-30T15:30:00"/>
    <d v="1899-12-30T17:00:00"/>
    <x v="3"/>
    <m/>
  </r>
  <r>
    <x v="15"/>
    <x v="14"/>
    <d v="1900-01-11T00:00:00"/>
    <x v="0"/>
    <d v="2017-12-18T00:00:00"/>
    <d v="1899-12-30T17:00:00"/>
    <d v="1899-12-30T18:00:00"/>
    <x v="1"/>
    <m/>
  </r>
  <r>
    <x v="15"/>
    <x v="14"/>
    <d v="1900-01-11T00:00:00"/>
    <x v="0"/>
    <d v="2017-12-18T00:00:00"/>
    <d v="1899-12-30T18:00:00"/>
    <d v="1899-12-30T22:30:00"/>
    <x v="4"/>
    <m/>
  </r>
  <r>
    <x v="15"/>
    <x v="15"/>
    <d v="1900-01-11T00:00:00"/>
    <x v="0"/>
    <d v="2017-12-19T00:00:00"/>
    <d v="1899-12-30T07:30:00"/>
    <d v="1899-12-30T08:15:00"/>
    <x v="5"/>
    <m/>
  </r>
  <r>
    <x v="15"/>
    <x v="15"/>
    <d v="1900-01-11T00:00:00"/>
    <x v="0"/>
    <d v="2017-12-19T00:00:00"/>
    <d v="1899-12-30T08:30:00"/>
    <d v="1899-12-30T12:00:00"/>
    <x v="6"/>
    <m/>
  </r>
  <r>
    <x v="15"/>
    <x v="15"/>
    <d v="1900-01-11T00:00:00"/>
    <x v="0"/>
    <d v="2017-12-19T00:00:00"/>
    <d v="1899-12-30T12:30:00"/>
    <d v="1899-12-30T13:30:00"/>
    <x v="7"/>
    <m/>
  </r>
  <r>
    <x v="15"/>
    <x v="15"/>
    <d v="1900-01-11T00:00:00"/>
    <x v="0"/>
    <d v="2017-12-19T00:00:00"/>
    <d v="1899-12-30T14:00:00"/>
    <d v="1899-12-30T18:00:00"/>
    <x v="0"/>
    <m/>
  </r>
  <r>
    <x v="15"/>
    <x v="15"/>
    <d v="1900-01-11T00:00:00"/>
    <x v="0"/>
    <d v="2017-12-19T00:00:00"/>
    <d v="1899-12-30T18:00:00"/>
    <d v="1899-12-30T20:00:00"/>
    <x v="8"/>
    <m/>
  </r>
  <r>
    <x v="15"/>
    <x v="15"/>
    <d v="1900-01-11T00:00:00"/>
    <x v="0"/>
    <d v="2017-12-19T00:00:00"/>
    <d v="1899-12-30T20:00:00"/>
    <d v="1899-12-30T22:30:00"/>
    <x v="4"/>
    <m/>
  </r>
  <r>
    <x v="15"/>
    <x v="16"/>
    <d v="1900-01-11T00:00:00"/>
    <x v="0"/>
    <d v="2017-12-20T00:00:00"/>
    <d v="1899-12-30T08:00:00"/>
    <d v="1899-12-30T10:00:00"/>
    <x v="0"/>
    <m/>
  </r>
  <r>
    <x v="15"/>
    <x v="16"/>
    <d v="1900-01-11T00:00:00"/>
    <x v="0"/>
    <d v="2017-12-20T00:00:00"/>
    <d v="1899-12-30T12:00:00"/>
    <d v="1899-12-30T12:00:00"/>
    <x v="0"/>
    <m/>
  </r>
  <r>
    <x v="15"/>
    <x v="16"/>
    <d v="1900-01-11T00:00:00"/>
    <x v="0"/>
    <d v="2017-12-20T00:00:00"/>
    <d v="1899-12-30T12:30:00"/>
    <d v="1899-12-30T14:30:00"/>
    <x v="4"/>
    <m/>
  </r>
  <r>
    <x v="15"/>
    <x v="16"/>
    <d v="1900-01-11T00:00:00"/>
    <x v="0"/>
    <d v="2017-12-20T00:00:00"/>
    <d v="1899-12-30T14:30:00"/>
    <d v="1899-12-30T19:00:00"/>
    <x v="8"/>
    <m/>
  </r>
  <r>
    <x v="15"/>
    <x v="16"/>
    <d v="1900-01-11T00:00:00"/>
    <x v="0"/>
    <d v="2017-12-20T00:00:00"/>
    <d v="1899-12-30T19:00:00"/>
    <d v="1899-12-30T20:00:00"/>
    <x v="4"/>
    <m/>
  </r>
  <r>
    <x v="15"/>
    <x v="16"/>
    <d v="1900-01-11T00:00:00"/>
    <x v="0"/>
    <d v="2017-12-20T00:00:00"/>
    <d v="1899-12-30T20:00:00"/>
    <d v="1899-12-30T22:30:00"/>
    <x v="9"/>
    <m/>
  </r>
  <r>
    <x v="15"/>
    <x v="17"/>
    <d v="1900-01-11T00:00:00"/>
    <x v="0"/>
    <d v="2017-12-21T00:00:00"/>
    <d v="1899-12-30T08:30:00"/>
    <d v="1899-12-30T10:00:00"/>
    <x v="3"/>
    <m/>
  </r>
  <r>
    <x v="15"/>
    <x v="17"/>
    <d v="1900-01-11T00:00:00"/>
    <x v="0"/>
    <d v="2017-12-21T00:00:00"/>
    <d v="1899-12-30T12:30:00"/>
    <d v="1899-12-30T13:30:00"/>
    <x v="10"/>
    <m/>
  </r>
  <r>
    <x v="15"/>
    <x v="17"/>
    <d v="1900-01-11T00:00:00"/>
    <x v="0"/>
    <d v="2017-12-21T00:00:00"/>
    <d v="1899-12-30T14:00:00"/>
    <d v="1899-12-30T14:40:00"/>
    <x v="11"/>
    <m/>
  </r>
  <r>
    <x v="15"/>
    <x v="17"/>
    <d v="1900-01-11T00:00:00"/>
    <x v="0"/>
    <d v="2017-12-21T00:00:00"/>
    <d v="1899-12-30T14:45:00"/>
    <d v="1899-12-30T15:25:00"/>
    <x v="11"/>
    <m/>
  </r>
  <r>
    <x v="15"/>
    <x v="17"/>
    <d v="1900-01-11T00:00:00"/>
    <x v="0"/>
    <d v="2017-12-21T00:00:00"/>
    <d v="1899-12-30T16:00:00"/>
    <d v="1899-12-30T18:00:00"/>
    <x v="0"/>
    <m/>
  </r>
  <r>
    <x v="15"/>
    <x v="17"/>
    <d v="1900-01-11T00:00:00"/>
    <x v="0"/>
    <d v="2017-12-21T00:00:00"/>
    <d v="1899-12-30T18:00:00"/>
    <d v="1899-12-30T20:00:00"/>
    <x v="8"/>
    <m/>
  </r>
  <r>
    <x v="15"/>
    <x v="17"/>
    <d v="1900-01-11T00:00:00"/>
    <x v="0"/>
    <d v="2017-12-21T00:00:00"/>
    <d v="1899-12-30T20:00:00"/>
    <d v="1899-12-30T22:30:00"/>
    <x v="4"/>
    <m/>
  </r>
  <r>
    <x v="15"/>
    <x v="18"/>
    <d v="1900-01-11T00:00:00"/>
    <x v="0"/>
    <d v="2017-12-22T00:00:00"/>
    <d v="1899-12-30T09:00:00"/>
    <d v="1899-12-30T11:30:00"/>
    <x v="12"/>
    <m/>
  </r>
  <r>
    <x v="15"/>
    <x v="18"/>
    <d v="1900-01-11T00:00:00"/>
    <x v="0"/>
    <d v="2017-12-22T00:00:00"/>
    <d v="1899-12-30T12:30:00"/>
    <d v="1899-12-30T13:30:00"/>
    <x v="7"/>
    <m/>
  </r>
  <r>
    <x v="15"/>
    <x v="18"/>
    <d v="1900-01-11T00:00:00"/>
    <x v="0"/>
    <d v="2017-12-22T00:00:00"/>
    <d v="1899-12-30T14:00:00"/>
    <d v="1899-12-30T16:00:00"/>
    <x v="0"/>
    <m/>
  </r>
  <r>
    <x v="15"/>
    <x v="18"/>
    <d v="1900-01-11T00:00:00"/>
    <x v="0"/>
    <d v="2017-12-22T00:00:00"/>
    <d v="1899-12-30T16:00:00"/>
    <d v="1899-12-30T18:00:00"/>
    <x v="0"/>
    <m/>
  </r>
  <r>
    <x v="15"/>
    <x v="18"/>
    <d v="1900-01-11T00:00:00"/>
    <x v="0"/>
    <d v="2017-12-22T00:00:00"/>
    <d v="1899-12-30T18:00:00"/>
    <d v="1899-12-30T20:00:00"/>
    <x v="8"/>
    <m/>
  </r>
  <r>
    <x v="15"/>
    <x v="18"/>
    <d v="1900-01-11T00:00:00"/>
    <x v="0"/>
    <d v="2017-12-22T00:00:00"/>
    <d v="1899-12-30T20:00:00"/>
    <d v="1899-12-30T21:00:00"/>
    <x v="4"/>
    <m/>
  </r>
  <r>
    <x v="15"/>
    <x v="18"/>
    <d v="1900-01-11T00:00:00"/>
    <x v="0"/>
    <d v="2017-12-22T00:00:00"/>
    <d v="1899-12-30T21:00:00"/>
    <d v="1899-12-30T22:30:00"/>
    <x v="13"/>
    <m/>
  </r>
  <r>
    <x v="15"/>
    <x v="19"/>
    <d v="1900-01-11T00:00:00"/>
    <x v="0"/>
    <d v="2017-12-23T00:00:00"/>
    <d v="1899-12-30T08:00:00"/>
    <d v="1899-12-30T09:00:00"/>
    <x v="1"/>
    <m/>
  </r>
  <r>
    <x v="15"/>
    <x v="19"/>
    <d v="1900-01-11T00:00:00"/>
    <x v="0"/>
    <d v="2017-12-23T00:00:00"/>
    <d v="1899-12-30T09:00:00"/>
    <d v="1899-12-30T11:00:00"/>
    <x v="14"/>
    <m/>
  </r>
  <r>
    <x v="15"/>
    <x v="19"/>
    <d v="1900-01-11T00:00:00"/>
    <x v="0"/>
    <d v="2017-12-23T00:00:00"/>
    <d v="1899-12-30T11:00:00"/>
    <d v="1899-12-30T14:30:00"/>
    <x v="4"/>
    <m/>
  </r>
  <r>
    <x v="15"/>
    <x v="19"/>
    <d v="1900-01-11T00:00:00"/>
    <x v="0"/>
    <d v="2017-12-23T00:00:00"/>
    <d v="1899-12-30T14:30:00"/>
    <d v="1899-12-30T19:00:00"/>
    <x v="15"/>
    <m/>
  </r>
  <r>
    <x v="15"/>
    <x v="19"/>
    <d v="1900-01-11T00:00:00"/>
    <x v="0"/>
    <d v="2017-12-23T00:00:00"/>
    <d v="1899-12-30T19:00:00"/>
    <d v="1899-12-30T20:15:00"/>
    <x v="9"/>
    <m/>
  </r>
  <r>
    <x v="16"/>
    <x v="20"/>
    <d v="1900-01-11T00:00:00"/>
    <x v="0"/>
    <d v="2017-12-24T00:00:00"/>
    <d v="1899-12-30T07:30:00"/>
    <d v="1899-12-30T10:00:00"/>
    <x v="4"/>
    <m/>
  </r>
  <r>
    <x v="16"/>
    <x v="20"/>
    <d v="1900-01-11T00:00:00"/>
    <x v="0"/>
    <d v="2017-12-24T00:00:00"/>
    <d v="1899-12-30T10:00:00"/>
    <d v="1899-12-30T13:30:00"/>
    <x v="8"/>
    <m/>
  </r>
  <r>
    <x v="16"/>
    <x v="21"/>
    <d v="1900-01-11T00:00:00"/>
    <x v="0"/>
    <d v="2017-12-25T00:00:00"/>
    <d v="1899-12-30T10:00:00"/>
    <d v="1899-12-30T12:00:00"/>
    <x v="0"/>
    <m/>
  </r>
  <r>
    <x v="16"/>
    <x v="21"/>
    <d v="1900-01-11T00:00:00"/>
    <x v="0"/>
    <d v="2017-12-25T00:00:00"/>
    <d v="1899-12-30T12:00:00"/>
    <d v="1899-12-30T13:30:00"/>
    <x v="1"/>
    <m/>
  </r>
  <r>
    <x v="16"/>
    <x v="21"/>
    <d v="1900-01-11T00:00:00"/>
    <x v="0"/>
    <d v="2017-12-25T00:00:00"/>
    <d v="1899-12-30T14:00:00"/>
    <d v="1899-12-30T15:30:00"/>
    <x v="2"/>
    <m/>
  </r>
  <r>
    <x v="16"/>
    <x v="21"/>
    <d v="1900-01-11T00:00:00"/>
    <x v="0"/>
    <d v="2017-12-25T00:00:00"/>
    <d v="1899-12-30T15:30:00"/>
    <d v="1899-12-30T17:00:00"/>
    <x v="3"/>
    <m/>
  </r>
  <r>
    <x v="16"/>
    <x v="21"/>
    <d v="1900-01-11T00:00:00"/>
    <x v="0"/>
    <d v="2017-12-25T00:00:00"/>
    <d v="1899-12-30T17:00:00"/>
    <d v="1899-12-30T18:00:00"/>
    <x v="1"/>
    <m/>
  </r>
  <r>
    <x v="16"/>
    <x v="21"/>
    <d v="1900-01-11T00:00:00"/>
    <x v="0"/>
    <d v="2017-12-25T00:00:00"/>
    <d v="1899-12-30T18:00:00"/>
    <d v="1899-12-30T22:30:00"/>
    <x v="4"/>
    <m/>
  </r>
  <r>
    <x v="16"/>
    <x v="22"/>
    <d v="1900-01-11T00:00:00"/>
    <x v="0"/>
    <d v="2017-12-26T00:00:00"/>
    <d v="1899-12-30T07:30:00"/>
    <d v="1899-12-30T08:15:00"/>
    <x v="5"/>
    <m/>
  </r>
  <r>
    <x v="16"/>
    <x v="22"/>
    <d v="1900-01-11T00:00:00"/>
    <x v="0"/>
    <d v="2017-12-26T00:00:00"/>
    <d v="1899-12-30T08:30:00"/>
    <d v="1899-12-30T12:00:00"/>
    <x v="6"/>
    <m/>
  </r>
  <r>
    <x v="16"/>
    <x v="22"/>
    <d v="1900-01-11T00:00:00"/>
    <x v="0"/>
    <d v="2017-12-26T00:00:00"/>
    <d v="1899-12-30T12:30:00"/>
    <d v="1899-12-30T13:30:00"/>
    <x v="7"/>
    <m/>
  </r>
  <r>
    <x v="16"/>
    <x v="22"/>
    <d v="1900-01-11T00:00:00"/>
    <x v="0"/>
    <d v="2017-12-26T00:00:00"/>
    <d v="1899-12-30T14:00:00"/>
    <d v="1899-12-30T18:00:00"/>
    <x v="0"/>
    <m/>
  </r>
  <r>
    <x v="16"/>
    <x v="22"/>
    <d v="1900-01-11T00:00:00"/>
    <x v="0"/>
    <d v="2017-12-26T00:00:00"/>
    <d v="1899-12-30T18:00:00"/>
    <d v="1899-12-30T20:00:00"/>
    <x v="8"/>
    <m/>
  </r>
  <r>
    <x v="16"/>
    <x v="22"/>
    <d v="1900-01-11T00:00:00"/>
    <x v="0"/>
    <d v="2017-12-26T00:00:00"/>
    <d v="1899-12-30T20:00:00"/>
    <d v="1899-12-30T22:30:00"/>
    <x v="4"/>
    <m/>
  </r>
  <r>
    <x v="16"/>
    <x v="23"/>
    <d v="1900-01-11T00:00:00"/>
    <x v="0"/>
    <d v="2017-12-27T00:00:00"/>
    <d v="1899-12-30T08:00:00"/>
    <d v="1899-12-30T10:00:00"/>
    <x v="0"/>
    <m/>
  </r>
  <r>
    <x v="16"/>
    <x v="23"/>
    <d v="1900-01-11T00:00:00"/>
    <x v="0"/>
    <d v="2017-12-27T00:00:00"/>
    <d v="1899-12-30T12:00:00"/>
    <d v="1899-12-30T12:00:00"/>
    <x v="0"/>
    <m/>
  </r>
  <r>
    <x v="16"/>
    <x v="23"/>
    <d v="1900-01-11T00:00:00"/>
    <x v="0"/>
    <d v="2017-12-27T00:00:00"/>
    <d v="1899-12-30T12:30:00"/>
    <d v="1899-12-30T14:30:00"/>
    <x v="4"/>
    <m/>
  </r>
  <r>
    <x v="16"/>
    <x v="23"/>
    <d v="1900-01-11T00:00:00"/>
    <x v="0"/>
    <d v="2017-12-27T00:00:00"/>
    <d v="1899-12-30T14:30:00"/>
    <d v="1899-12-30T19:00:00"/>
    <x v="8"/>
    <m/>
  </r>
  <r>
    <x v="16"/>
    <x v="23"/>
    <d v="1900-01-11T00:00:00"/>
    <x v="0"/>
    <d v="2017-12-27T00:00:00"/>
    <d v="1899-12-30T19:00:00"/>
    <d v="1899-12-30T20:00:00"/>
    <x v="4"/>
    <m/>
  </r>
  <r>
    <x v="16"/>
    <x v="23"/>
    <d v="1900-01-11T00:00:00"/>
    <x v="0"/>
    <d v="2017-12-27T00:00:00"/>
    <d v="1899-12-30T20:00:00"/>
    <d v="1899-12-30T22:30:00"/>
    <x v="9"/>
    <m/>
  </r>
  <r>
    <x v="16"/>
    <x v="24"/>
    <d v="1900-01-11T00:00:00"/>
    <x v="0"/>
    <d v="2017-12-28T00:00:00"/>
    <d v="1899-12-30T08:30:00"/>
    <d v="1899-12-30T10:00:00"/>
    <x v="3"/>
    <m/>
  </r>
  <r>
    <x v="16"/>
    <x v="24"/>
    <d v="1900-01-11T00:00:00"/>
    <x v="0"/>
    <d v="2017-12-28T00:00:00"/>
    <d v="1899-12-30T12:30:00"/>
    <d v="1899-12-30T13:30:00"/>
    <x v="10"/>
    <m/>
  </r>
  <r>
    <x v="16"/>
    <x v="24"/>
    <d v="1900-01-11T00:00:00"/>
    <x v="0"/>
    <d v="2017-12-28T00:00:00"/>
    <d v="1899-12-30T14:00:00"/>
    <d v="1899-12-30T14:40:00"/>
    <x v="11"/>
    <m/>
  </r>
  <r>
    <x v="16"/>
    <x v="24"/>
    <d v="1900-01-11T00:00:00"/>
    <x v="0"/>
    <d v="2017-12-28T00:00:00"/>
    <d v="1899-12-30T14:45:00"/>
    <d v="1899-12-30T15:25:00"/>
    <x v="11"/>
    <m/>
  </r>
  <r>
    <x v="16"/>
    <x v="24"/>
    <d v="1900-01-11T00:00:00"/>
    <x v="0"/>
    <d v="2017-12-28T00:00:00"/>
    <d v="1899-12-30T16:00:00"/>
    <d v="1899-12-30T18:00:00"/>
    <x v="0"/>
    <m/>
  </r>
  <r>
    <x v="16"/>
    <x v="24"/>
    <d v="1900-01-11T00:00:00"/>
    <x v="0"/>
    <d v="2017-12-28T00:00:00"/>
    <d v="1899-12-30T18:00:00"/>
    <d v="1899-12-30T20:00:00"/>
    <x v="8"/>
    <m/>
  </r>
  <r>
    <x v="16"/>
    <x v="24"/>
    <d v="1900-01-11T00:00:00"/>
    <x v="0"/>
    <d v="2017-12-28T00:00:00"/>
    <d v="1899-12-30T20:00:00"/>
    <d v="1899-12-30T22:30:00"/>
    <x v="4"/>
    <m/>
  </r>
  <r>
    <x v="16"/>
    <x v="25"/>
    <d v="1900-01-11T00:00:00"/>
    <x v="0"/>
    <d v="2017-12-29T00:00:00"/>
    <d v="1899-12-30T09:00:00"/>
    <d v="1899-12-30T11:30:00"/>
    <x v="12"/>
    <m/>
  </r>
  <r>
    <x v="16"/>
    <x v="25"/>
    <d v="1900-01-11T00:00:00"/>
    <x v="0"/>
    <d v="2017-12-29T00:00:00"/>
    <d v="1899-12-30T12:30:00"/>
    <d v="1899-12-30T13:30:00"/>
    <x v="7"/>
    <m/>
  </r>
  <r>
    <x v="16"/>
    <x v="25"/>
    <d v="1900-01-11T00:00:00"/>
    <x v="0"/>
    <d v="2017-12-29T00:00:00"/>
    <d v="1899-12-30T14:00:00"/>
    <d v="1899-12-30T16:00:00"/>
    <x v="0"/>
    <m/>
  </r>
  <r>
    <x v="16"/>
    <x v="25"/>
    <d v="1900-01-11T00:00:00"/>
    <x v="0"/>
    <d v="2017-12-29T00:00:00"/>
    <d v="1899-12-30T16:00:00"/>
    <d v="1899-12-30T18:00:00"/>
    <x v="0"/>
    <m/>
  </r>
  <r>
    <x v="16"/>
    <x v="25"/>
    <d v="1900-01-11T00:00:00"/>
    <x v="0"/>
    <d v="2017-12-29T00:00:00"/>
    <d v="1899-12-30T18:00:00"/>
    <d v="1899-12-30T20:00:00"/>
    <x v="8"/>
    <m/>
  </r>
  <r>
    <x v="16"/>
    <x v="25"/>
    <d v="1900-01-11T00:00:00"/>
    <x v="0"/>
    <d v="2017-12-29T00:00:00"/>
    <d v="1899-12-30T20:00:00"/>
    <d v="1899-12-30T21:00:00"/>
    <x v="4"/>
    <m/>
  </r>
  <r>
    <x v="16"/>
    <x v="25"/>
    <d v="1900-01-11T00:00:00"/>
    <x v="0"/>
    <d v="2017-12-29T00:00:00"/>
    <d v="1899-12-30T21:00:00"/>
    <d v="1899-12-30T22:30:00"/>
    <x v="13"/>
    <m/>
  </r>
  <r>
    <x v="16"/>
    <x v="26"/>
    <d v="1900-01-11T00:00:00"/>
    <x v="0"/>
    <d v="2017-12-30T00:00:00"/>
    <d v="1899-12-30T08:00:00"/>
    <d v="1899-12-30T09:00:00"/>
    <x v="1"/>
    <m/>
  </r>
  <r>
    <x v="16"/>
    <x v="26"/>
    <d v="1900-01-11T00:00:00"/>
    <x v="0"/>
    <d v="2017-12-30T00:00:00"/>
    <d v="1899-12-30T09:00:00"/>
    <d v="1899-12-30T11:00:00"/>
    <x v="14"/>
    <m/>
  </r>
  <r>
    <x v="16"/>
    <x v="26"/>
    <d v="1900-01-11T00:00:00"/>
    <x v="0"/>
    <d v="2017-12-30T00:00:00"/>
    <d v="1899-12-30T11:00:00"/>
    <d v="1899-12-30T14:30:00"/>
    <x v="4"/>
    <m/>
  </r>
  <r>
    <x v="16"/>
    <x v="26"/>
    <d v="1900-01-11T00:00:00"/>
    <x v="0"/>
    <d v="2017-12-30T00:00:00"/>
    <d v="1899-12-30T14:30:00"/>
    <d v="1899-12-30T19:00:00"/>
    <x v="15"/>
    <m/>
  </r>
  <r>
    <x v="16"/>
    <x v="26"/>
    <d v="1900-01-11T00:00:00"/>
    <x v="0"/>
    <d v="2017-12-30T00:00:00"/>
    <d v="1899-12-30T19:00:00"/>
    <d v="1899-12-30T20:15:00"/>
    <x v="9"/>
    <m/>
  </r>
  <r>
    <x v="17"/>
    <x v="30"/>
    <d v="1900-01-11T00:00:00"/>
    <x v="0"/>
    <d v="2017-12-31T00:00:00"/>
    <d v="1899-12-30T07:30:00"/>
    <d v="1899-12-30T10:00:00"/>
    <x v="4"/>
    <m/>
  </r>
  <r>
    <x v="17"/>
    <x v="30"/>
    <d v="1900-01-11T00:00:00"/>
    <x v="0"/>
    <d v="2017-12-31T00:00:00"/>
    <d v="1899-12-30T10:00:00"/>
    <d v="1899-12-30T13:30:00"/>
    <x v="8"/>
    <m/>
  </r>
  <r>
    <x v="18"/>
    <x v="27"/>
    <d v="1899-12-31T00:00:00"/>
    <x v="1"/>
    <d v="2018-01-01T00:00:00"/>
    <d v="1899-12-30T10:00:00"/>
    <d v="1899-12-30T12:00:00"/>
    <x v="0"/>
    <m/>
  </r>
  <r>
    <x v="18"/>
    <x v="27"/>
    <d v="1899-12-31T00:00:00"/>
    <x v="1"/>
    <d v="2018-01-01T00:00:00"/>
    <d v="1899-12-30T12:00:00"/>
    <d v="1899-12-30T13:30:00"/>
    <x v="1"/>
    <m/>
  </r>
  <r>
    <x v="18"/>
    <x v="27"/>
    <d v="1899-12-31T00:00:00"/>
    <x v="1"/>
    <d v="2018-01-01T00:00:00"/>
    <d v="1899-12-30T14:00:00"/>
    <d v="1899-12-30T15:30:00"/>
    <x v="2"/>
    <m/>
  </r>
  <r>
    <x v="18"/>
    <x v="27"/>
    <d v="1899-12-31T00:00:00"/>
    <x v="1"/>
    <d v="2018-01-01T00:00:00"/>
    <d v="1899-12-30T15:30:00"/>
    <d v="1899-12-30T17:00:00"/>
    <x v="3"/>
    <m/>
  </r>
  <r>
    <x v="18"/>
    <x v="27"/>
    <d v="1899-12-31T00:00:00"/>
    <x v="1"/>
    <d v="2018-01-01T00:00:00"/>
    <d v="1899-12-30T17:00:00"/>
    <d v="1899-12-30T18:00:00"/>
    <x v="1"/>
    <m/>
  </r>
  <r>
    <x v="18"/>
    <x v="27"/>
    <d v="1899-12-31T00:00:00"/>
    <x v="1"/>
    <d v="2018-01-01T00:00:00"/>
    <d v="1899-12-30T18:00:00"/>
    <d v="1899-12-30T22:30:00"/>
    <x v="4"/>
    <m/>
  </r>
  <r>
    <x v="18"/>
    <x v="28"/>
    <d v="1899-12-31T00:00:00"/>
    <x v="1"/>
    <d v="2018-01-02T00:00:00"/>
    <d v="1899-12-30T07:30:00"/>
    <d v="1899-12-30T08:15:00"/>
    <x v="5"/>
    <m/>
  </r>
  <r>
    <x v="18"/>
    <x v="28"/>
    <d v="1899-12-31T00:00:00"/>
    <x v="1"/>
    <d v="2018-01-02T00:00:00"/>
    <d v="1899-12-30T08:30:00"/>
    <d v="1899-12-30T12:00:00"/>
    <x v="6"/>
    <m/>
  </r>
  <r>
    <x v="18"/>
    <x v="28"/>
    <d v="1899-12-31T00:00:00"/>
    <x v="1"/>
    <d v="2018-01-02T00:00:00"/>
    <d v="1899-12-30T12:30:00"/>
    <d v="1899-12-30T13:30:00"/>
    <x v="7"/>
    <m/>
  </r>
  <r>
    <x v="18"/>
    <x v="28"/>
    <d v="1899-12-31T00:00:00"/>
    <x v="1"/>
    <d v="2018-01-02T00:00:00"/>
    <d v="1899-12-30T14:00:00"/>
    <d v="1899-12-30T18:00:00"/>
    <x v="0"/>
    <m/>
  </r>
  <r>
    <x v="18"/>
    <x v="28"/>
    <d v="1899-12-31T00:00:00"/>
    <x v="1"/>
    <d v="2018-01-02T00:00:00"/>
    <d v="1899-12-30T18:00:00"/>
    <d v="1899-12-30T20:00:00"/>
    <x v="8"/>
    <m/>
  </r>
  <r>
    <x v="18"/>
    <x v="28"/>
    <d v="1899-12-31T00:00:00"/>
    <x v="1"/>
    <d v="2018-01-02T00:00:00"/>
    <d v="1899-12-30T20:00:00"/>
    <d v="1899-12-30T22:30:00"/>
    <x v="4"/>
    <m/>
  </r>
  <r>
    <x v="18"/>
    <x v="29"/>
    <d v="1899-12-31T00:00:00"/>
    <x v="1"/>
    <d v="2018-01-03T00:00:00"/>
    <d v="1899-12-30T08:00:00"/>
    <d v="1899-12-30T10:00:00"/>
    <x v="0"/>
    <m/>
  </r>
  <r>
    <x v="18"/>
    <x v="29"/>
    <d v="1899-12-31T00:00:00"/>
    <x v="1"/>
    <d v="2018-01-03T00:00:00"/>
    <d v="1899-12-30T12:00:00"/>
    <d v="1899-12-30T12:00:00"/>
    <x v="0"/>
    <m/>
  </r>
  <r>
    <x v="18"/>
    <x v="29"/>
    <d v="1899-12-31T00:00:00"/>
    <x v="1"/>
    <d v="2018-01-03T00:00:00"/>
    <d v="1899-12-30T12:30:00"/>
    <d v="1899-12-30T14:30:00"/>
    <x v="4"/>
    <m/>
  </r>
  <r>
    <x v="18"/>
    <x v="29"/>
    <d v="1899-12-31T00:00:00"/>
    <x v="1"/>
    <d v="2018-01-03T00:00:00"/>
    <d v="1899-12-30T14:30:00"/>
    <d v="1899-12-30T19:00:00"/>
    <x v="8"/>
    <m/>
  </r>
  <r>
    <x v="18"/>
    <x v="29"/>
    <d v="1899-12-31T00:00:00"/>
    <x v="1"/>
    <d v="2018-01-03T00:00:00"/>
    <d v="1899-12-30T19:00:00"/>
    <d v="1899-12-30T20:00:00"/>
    <x v="4"/>
    <m/>
  </r>
  <r>
    <x v="18"/>
    <x v="29"/>
    <d v="1899-12-31T00:00:00"/>
    <x v="1"/>
    <d v="2018-01-03T00:00:00"/>
    <d v="1899-12-30T20:00:00"/>
    <d v="1899-12-30T22:30:00"/>
    <x v="9"/>
    <m/>
  </r>
  <r>
    <x v="18"/>
    <x v="0"/>
    <d v="1899-12-31T00:00:00"/>
    <x v="1"/>
    <d v="2018-01-04T00:00:00"/>
    <d v="1899-12-30T08:30:00"/>
    <d v="1899-12-30T10:00:00"/>
    <x v="3"/>
    <m/>
  </r>
  <r>
    <x v="18"/>
    <x v="0"/>
    <d v="1899-12-31T00:00:00"/>
    <x v="1"/>
    <d v="2018-01-04T00:00:00"/>
    <d v="1899-12-30T12:30:00"/>
    <d v="1899-12-30T13:30:00"/>
    <x v="10"/>
    <m/>
  </r>
  <r>
    <x v="18"/>
    <x v="0"/>
    <d v="1899-12-31T00:00:00"/>
    <x v="1"/>
    <d v="2018-01-04T00:00:00"/>
    <d v="1899-12-30T14:00:00"/>
    <d v="1899-12-30T14:40:00"/>
    <x v="11"/>
    <m/>
  </r>
  <r>
    <x v="18"/>
    <x v="0"/>
    <d v="1899-12-31T00:00:00"/>
    <x v="1"/>
    <d v="2018-01-04T00:00:00"/>
    <d v="1899-12-30T14:45:00"/>
    <d v="1899-12-30T15:25:00"/>
    <x v="11"/>
    <m/>
  </r>
  <r>
    <x v="18"/>
    <x v="0"/>
    <d v="1899-12-31T00:00:00"/>
    <x v="1"/>
    <d v="2018-01-04T00:00:00"/>
    <d v="1899-12-30T16:00:00"/>
    <d v="1899-12-30T18:00:00"/>
    <x v="0"/>
    <m/>
  </r>
  <r>
    <x v="18"/>
    <x v="0"/>
    <d v="1899-12-31T00:00:00"/>
    <x v="1"/>
    <d v="2018-01-04T00:00:00"/>
    <d v="1899-12-30T18:00:00"/>
    <d v="1899-12-30T20:00:00"/>
    <x v="8"/>
    <m/>
  </r>
  <r>
    <x v="18"/>
    <x v="0"/>
    <d v="1899-12-31T00:00:00"/>
    <x v="1"/>
    <d v="2018-01-04T00:00:00"/>
    <d v="1899-12-30T20:00:00"/>
    <d v="1899-12-30T22:30:00"/>
    <x v="4"/>
    <m/>
  </r>
  <r>
    <x v="18"/>
    <x v="1"/>
    <d v="1899-12-31T00:00:00"/>
    <x v="1"/>
    <d v="2018-01-05T00:00:00"/>
    <d v="1899-12-30T09:00:00"/>
    <d v="1899-12-30T11:30:00"/>
    <x v="12"/>
    <m/>
  </r>
  <r>
    <x v="18"/>
    <x v="1"/>
    <d v="1899-12-31T00:00:00"/>
    <x v="1"/>
    <d v="2018-01-05T00:00:00"/>
    <d v="1899-12-30T12:30:00"/>
    <d v="1899-12-30T13:30:00"/>
    <x v="7"/>
    <m/>
  </r>
  <r>
    <x v="18"/>
    <x v="1"/>
    <d v="1899-12-31T00:00:00"/>
    <x v="1"/>
    <d v="2018-01-05T00:00:00"/>
    <d v="1899-12-30T14:00:00"/>
    <d v="1899-12-30T16:00:00"/>
    <x v="0"/>
    <m/>
  </r>
  <r>
    <x v="18"/>
    <x v="1"/>
    <d v="1899-12-31T00:00:00"/>
    <x v="1"/>
    <d v="2018-01-05T00:00:00"/>
    <d v="1899-12-30T16:00:00"/>
    <d v="1899-12-30T18:00:00"/>
    <x v="0"/>
    <m/>
  </r>
  <r>
    <x v="18"/>
    <x v="1"/>
    <d v="1899-12-31T00:00:00"/>
    <x v="1"/>
    <d v="2018-01-05T00:00:00"/>
    <d v="1899-12-30T18:00:00"/>
    <d v="1899-12-30T20:00:00"/>
    <x v="8"/>
    <m/>
  </r>
  <r>
    <x v="18"/>
    <x v="1"/>
    <d v="1899-12-31T00:00:00"/>
    <x v="1"/>
    <d v="2018-01-05T00:00:00"/>
    <d v="1899-12-30T20:00:00"/>
    <d v="1899-12-30T21:00:00"/>
    <x v="4"/>
    <m/>
  </r>
  <r>
    <x v="18"/>
    <x v="1"/>
    <d v="1899-12-31T00:00:00"/>
    <x v="1"/>
    <d v="2018-01-05T00:00:00"/>
    <d v="1899-12-30T21:00:00"/>
    <d v="1899-12-30T22:30:00"/>
    <x v="13"/>
    <m/>
  </r>
  <r>
    <x v="18"/>
    <x v="2"/>
    <d v="1899-12-31T00:00:00"/>
    <x v="1"/>
    <d v="2018-01-06T00:00:00"/>
    <d v="1899-12-30T08:00:00"/>
    <d v="1899-12-30T09:00:00"/>
    <x v="1"/>
    <m/>
  </r>
  <r>
    <x v="18"/>
    <x v="2"/>
    <d v="1899-12-31T00:00:00"/>
    <x v="1"/>
    <d v="2018-01-06T00:00:00"/>
    <d v="1899-12-30T09:00:00"/>
    <d v="1899-12-30T11:00:00"/>
    <x v="14"/>
    <m/>
  </r>
  <r>
    <x v="18"/>
    <x v="2"/>
    <d v="1899-12-31T00:00:00"/>
    <x v="1"/>
    <d v="2018-01-06T00:00:00"/>
    <d v="1899-12-30T11:00:00"/>
    <d v="1899-12-30T14:30:00"/>
    <x v="4"/>
    <m/>
  </r>
  <r>
    <x v="18"/>
    <x v="2"/>
    <d v="1899-12-31T00:00:00"/>
    <x v="1"/>
    <d v="2018-01-06T00:00:00"/>
    <d v="1899-12-30T14:30:00"/>
    <d v="1899-12-30T19:00:00"/>
    <x v="15"/>
    <m/>
  </r>
  <r>
    <x v="18"/>
    <x v="2"/>
    <d v="1899-12-31T00:00:00"/>
    <x v="1"/>
    <d v="2018-01-06T00:00:00"/>
    <d v="1899-12-30T19:00:00"/>
    <d v="1899-12-30T20:15:00"/>
    <x v="9"/>
    <m/>
  </r>
  <r>
    <x v="19"/>
    <x v="3"/>
    <d v="1899-12-31T00:00:00"/>
    <x v="1"/>
    <d v="2018-01-07T00:00:00"/>
    <d v="1899-12-30T07:30:00"/>
    <d v="1899-12-30T10:00:00"/>
    <x v="4"/>
    <m/>
  </r>
  <r>
    <x v="19"/>
    <x v="3"/>
    <d v="1899-12-31T00:00:00"/>
    <x v="1"/>
    <d v="2018-01-07T00:00:00"/>
    <d v="1899-12-30T10:00:00"/>
    <d v="1899-12-30T13:30:00"/>
    <x v="8"/>
    <m/>
  </r>
  <r>
    <x v="19"/>
    <x v="4"/>
    <d v="1899-12-31T00:00:00"/>
    <x v="1"/>
    <d v="2018-01-08T00:00:00"/>
    <d v="1899-12-30T10:00:00"/>
    <d v="1899-12-30T12:00:00"/>
    <x v="0"/>
    <m/>
  </r>
  <r>
    <x v="19"/>
    <x v="4"/>
    <d v="1899-12-31T00:00:00"/>
    <x v="1"/>
    <d v="2018-01-08T00:00:00"/>
    <d v="1899-12-30T12:00:00"/>
    <d v="1899-12-30T13:30:00"/>
    <x v="1"/>
    <m/>
  </r>
  <r>
    <x v="19"/>
    <x v="4"/>
    <d v="1899-12-31T00:00:00"/>
    <x v="1"/>
    <d v="2018-01-08T00:00:00"/>
    <d v="1899-12-30T14:00:00"/>
    <d v="1899-12-30T15:30:00"/>
    <x v="2"/>
    <m/>
  </r>
  <r>
    <x v="19"/>
    <x v="4"/>
    <d v="1899-12-31T00:00:00"/>
    <x v="1"/>
    <d v="2018-01-08T00:00:00"/>
    <d v="1899-12-30T15:30:00"/>
    <d v="1899-12-30T17:00:00"/>
    <x v="3"/>
    <m/>
  </r>
  <r>
    <x v="19"/>
    <x v="4"/>
    <d v="1899-12-31T00:00:00"/>
    <x v="1"/>
    <d v="2018-01-08T00:00:00"/>
    <d v="1899-12-30T17:00:00"/>
    <d v="1899-12-30T18:00:00"/>
    <x v="1"/>
    <m/>
  </r>
  <r>
    <x v="19"/>
    <x v="4"/>
    <d v="1899-12-31T00:00:00"/>
    <x v="1"/>
    <d v="2018-01-08T00:00:00"/>
    <d v="1899-12-30T18:00:00"/>
    <d v="1899-12-30T22:30:00"/>
    <x v="4"/>
    <m/>
  </r>
  <r>
    <x v="19"/>
    <x v="5"/>
    <d v="1899-12-31T00:00:00"/>
    <x v="1"/>
    <d v="2018-01-09T00:00:00"/>
    <d v="1899-12-30T07:30:00"/>
    <d v="1899-12-30T08:15:00"/>
    <x v="5"/>
    <m/>
  </r>
  <r>
    <x v="19"/>
    <x v="5"/>
    <d v="1899-12-31T00:00:00"/>
    <x v="1"/>
    <d v="2018-01-09T00:00:00"/>
    <d v="1899-12-30T08:30:00"/>
    <d v="1899-12-30T12:00:00"/>
    <x v="6"/>
    <m/>
  </r>
  <r>
    <x v="19"/>
    <x v="5"/>
    <d v="1899-12-31T00:00:00"/>
    <x v="1"/>
    <d v="2018-01-09T00:00:00"/>
    <d v="1899-12-30T12:30:00"/>
    <d v="1899-12-30T13:30:00"/>
    <x v="7"/>
    <m/>
  </r>
  <r>
    <x v="19"/>
    <x v="5"/>
    <d v="1899-12-31T00:00:00"/>
    <x v="1"/>
    <d v="2018-01-09T00:00:00"/>
    <d v="1899-12-30T14:00:00"/>
    <d v="1899-12-30T18:00:00"/>
    <x v="0"/>
    <m/>
  </r>
  <r>
    <x v="19"/>
    <x v="5"/>
    <d v="1899-12-31T00:00:00"/>
    <x v="1"/>
    <d v="2018-01-09T00:00:00"/>
    <d v="1899-12-30T18:00:00"/>
    <d v="1899-12-30T20:00:00"/>
    <x v="8"/>
    <m/>
  </r>
  <r>
    <x v="19"/>
    <x v="5"/>
    <d v="1899-12-31T00:00:00"/>
    <x v="1"/>
    <d v="2018-01-09T00:00:00"/>
    <d v="1899-12-30T20:00:00"/>
    <d v="1899-12-30T22:30:00"/>
    <x v="4"/>
    <m/>
  </r>
  <r>
    <x v="19"/>
    <x v="6"/>
    <d v="1899-12-31T00:00:00"/>
    <x v="1"/>
    <d v="2018-01-10T00:00:00"/>
    <d v="1899-12-30T08:00:00"/>
    <d v="1899-12-30T10:00:00"/>
    <x v="0"/>
    <m/>
  </r>
  <r>
    <x v="19"/>
    <x v="6"/>
    <d v="1899-12-31T00:00:00"/>
    <x v="1"/>
    <d v="2018-01-10T00:00:00"/>
    <d v="1899-12-30T12:00:00"/>
    <d v="1899-12-30T12:00:00"/>
    <x v="0"/>
    <m/>
  </r>
  <r>
    <x v="19"/>
    <x v="6"/>
    <d v="1899-12-31T00:00:00"/>
    <x v="1"/>
    <d v="2018-01-10T00:00:00"/>
    <d v="1899-12-30T12:30:00"/>
    <d v="1899-12-30T14:30:00"/>
    <x v="4"/>
    <m/>
  </r>
  <r>
    <x v="19"/>
    <x v="6"/>
    <d v="1899-12-31T00:00:00"/>
    <x v="1"/>
    <d v="2018-01-10T00:00:00"/>
    <d v="1899-12-30T14:30:00"/>
    <d v="1899-12-30T19:00:00"/>
    <x v="8"/>
    <m/>
  </r>
  <r>
    <x v="19"/>
    <x v="6"/>
    <d v="1899-12-31T00:00:00"/>
    <x v="1"/>
    <d v="2018-01-10T00:00:00"/>
    <d v="1899-12-30T19:00:00"/>
    <d v="1899-12-30T20:00:00"/>
    <x v="4"/>
    <m/>
  </r>
  <r>
    <x v="19"/>
    <x v="6"/>
    <d v="1899-12-31T00:00:00"/>
    <x v="1"/>
    <d v="2018-01-10T00:00:00"/>
    <d v="1899-12-30T20:00:00"/>
    <d v="1899-12-30T22:30:00"/>
    <x v="9"/>
    <m/>
  </r>
  <r>
    <x v="19"/>
    <x v="7"/>
    <d v="1899-12-31T00:00:00"/>
    <x v="1"/>
    <d v="2018-01-11T00:00:00"/>
    <d v="1899-12-30T08:30:00"/>
    <d v="1899-12-30T10:00:00"/>
    <x v="3"/>
    <m/>
  </r>
  <r>
    <x v="19"/>
    <x v="7"/>
    <d v="1899-12-31T00:00:00"/>
    <x v="1"/>
    <d v="2018-01-11T00:00:00"/>
    <d v="1899-12-30T12:30:00"/>
    <d v="1899-12-30T13:30:00"/>
    <x v="10"/>
    <m/>
  </r>
  <r>
    <x v="19"/>
    <x v="7"/>
    <d v="1899-12-31T00:00:00"/>
    <x v="1"/>
    <d v="2018-01-11T00:00:00"/>
    <d v="1899-12-30T14:00:00"/>
    <d v="1899-12-30T14:40:00"/>
    <x v="11"/>
    <m/>
  </r>
  <r>
    <x v="19"/>
    <x v="7"/>
    <d v="1899-12-31T00:00:00"/>
    <x v="1"/>
    <d v="2018-01-11T00:00:00"/>
    <d v="1899-12-30T14:45:00"/>
    <d v="1899-12-30T15:25:00"/>
    <x v="11"/>
    <m/>
  </r>
  <r>
    <x v="19"/>
    <x v="7"/>
    <d v="1899-12-31T00:00:00"/>
    <x v="1"/>
    <d v="2018-01-11T00:00:00"/>
    <d v="1899-12-30T16:00:00"/>
    <d v="1899-12-30T18:00:00"/>
    <x v="0"/>
    <m/>
  </r>
  <r>
    <x v="19"/>
    <x v="7"/>
    <d v="1899-12-31T00:00:00"/>
    <x v="1"/>
    <d v="2018-01-11T00:00:00"/>
    <d v="1899-12-30T18:00:00"/>
    <d v="1899-12-30T20:00:00"/>
    <x v="8"/>
    <m/>
  </r>
  <r>
    <x v="19"/>
    <x v="7"/>
    <d v="1899-12-31T00:00:00"/>
    <x v="1"/>
    <d v="2018-01-11T00:00:00"/>
    <d v="1899-12-30T20:00:00"/>
    <d v="1899-12-30T22:30:00"/>
    <x v="4"/>
    <m/>
  </r>
  <r>
    <x v="19"/>
    <x v="8"/>
    <d v="1899-12-31T00:00:00"/>
    <x v="1"/>
    <d v="2018-01-12T00:00:00"/>
    <d v="1899-12-30T09:00:00"/>
    <d v="1899-12-30T11:30:00"/>
    <x v="12"/>
    <m/>
  </r>
  <r>
    <x v="19"/>
    <x v="8"/>
    <d v="1899-12-31T00:00:00"/>
    <x v="1"/>
    <d v="2018-01-12T00:00:00"/>
    <d v="1899-12-30T12:30:00"/>
    <d v="1899-12-30T13:30:00"/>
    <x v="7"/>
    <m/>
  </r>
  <r>
    <x v="19"/>
    <x v="8"/>
    <d v="1899-12-31T00:00:00"/>
    <x v="1"/>
    <d v="2018-01-12T00:00:00"/>
    <d v="1899-12-30T14:00:00"/>
    <d v="1899-12-30T16:00:00"/>
    <x v="0"/>
    <m/>
  </r>
  <r>
    <x v="19"/>
    <x v="8"/>
    <d v="1899-12-31T00:00:00"/>
    <x v="1"/>
    <d v="2018-01-12T00:00:00"/>
    <d v="1899-12-30T16:00:00"/>
    <d v="1899-12-30T18:00:00"/>
    <x v="0"/>
    <m/>
  </r>
  <r>
    <x v="19"/>
    <x v="8"/>
    <d v="1899-12-31T00:00:00"/>
    <x v="1"/>
    <d v="2018-01-12T00:00:00"/>
    <d v="1899-12-30T18:00:00"/>
    <d v="1899-12-30T20:00:00"/>
    <x v="8"/>
    <m/>
  </r>
  <r>
    <x v="19"/>
    <x v="8"/>
    <d v="1899-12-31T00:00:00"/>
    <x v="1"/>
    <d v="2018-01-12T00:00:00"/>
    <d v="1899-12-30T20:00:00"/>
    <d v="1899-12-30T21:00:00"/>
    <x v="4"/>
    <m/>
  </r>
  <r>
    <x v="19"/>
    <x v="8"/>
    <d v="1899-12-31T00:00:00"/>
    <x v="1"/>
    <d v="2018-01-12T00:00:00"/>
    <d v="1899-12-30T21:00:00"/>
    <d v="1899-12-30T22:30:00"/>
    <x v="13"/>
    <m/>
  </r>
  <r>
    <x v="19"/>
    <x v="9"/>
    <d v="1899-12-31T00:00:00"/>
    <x v="1"/>
    <d v="2018-01-13T00:00:00"/>
    <d v="1899-12-30T08:00:00"/>
    <d v="1899-12-30T09:00:00"/>
    <x v="1"/>
    <m/>
  </r>
  <r>
    <x v="19"/>
    <x v="9"/>
    <d v="1899-12-31T00:00:00"/>
    <x v="1"/>
    <d v="2018-01-13T00:00:00"/>
    <d v="1899-12-30T09:00:00"/>
    <d v="1899-12-30T11:00:00"/>
    <x v="14"/>
    <m/>
  </r>
  <r>
    <x v="19"/>
    <x v="9"/>
    <d v="1899-12-31T00:00:00"/>
    <x v="1"/>
    <d v="2018-01-13T00:00:00"/>
    <d v="1899-12-30T11:00:00"/>
    <d v="1899-12-30T14:30:00"/>
    <x v="4"/>
    <m/>
  </r>
  <r>
    <x v="19"/>
    <x v="9"/>
    <d v="1899-12-31T00:00:00"/>
    <x v="1"/>
    <d v="2018-01-13T00:00:00"/>
    <d v="1899-12-30T14:30:00"/>
    <d v="1899-12-30T19:00:00"/>
    <x v="15"/>
    <m/>
  </r>
  <r>
    <x v="19"/>
    <x v="9"/>
    <d v="1899-12-31T00:00:00"/>
    <x v="1"/>
    <d v="2018-01-13T00:00:00"/>
    <d v="1899-12-30T19:00:00"/>
    <d v="1899-12-30T20:15:00"/>
    <x v="9"/>
    <m/>
  </r>
  <r>
    <x v="20"/>
    <x v="10"/>
    <d v="1899-12-31T00:00:00"/>
    <x v="1"/>
    <d v="2018-01-14T00:00:00"/>
    <d v="1899-12-30T07:30:00"/>
    <d v="1899-12-30T10:00:00"/>
    <x v="4"/>
    <m/>
  </r>
  <r>
    <x v="20"/>
    <x v="10"/>
    <d v="1899-12-31T00:00:00"/>
    <x v="1"/>
    <d v="2018-01-14T00:00:00"/>
    <d v="1899-12-30T10:00:00"/>
    <d v="1899-12-30T13:30:00"/>
    <x v="8"/>
    <m/>
  </r>
  <r>
    <x v="20"/>
    <x v="11"/>
    <d v="1899-12-31T00:00:00"/>
    <x v="1"/>
    <d v="2018-01-15T00:00:00"/>
    <d v="1899-12-30T10:00:00"/>
    <d v="1899-12-30T12:00:00"/>
    <x v="0"/>
    <m/>
  </r>
  <r>
    <x v="20"/>
    <x v="11"/>
    <d v="1899-12-31T00:00:00"/>
    <x v="1"/>
    <d v="2018-01-15T00:00:00"/>
    <d v="1899-12-30T12:00:00"/>
    <d v="1899-12-30T13:30:00"/>
    <x v="1"/>
    <m/>
  </r>
  <r>
    <x v="20"/>
    <x v="11"/>
    <d v="1899-12-31T00:00:00"/>
    <x v="1"/>
    <d v="2018-01-15T00:00:00"/>
    <d v="1899-12-30T14:00:00"/>
    <d v="1899-12-30T15:30:00"/>
    <x v="2"/>
    <m/>
  </r>
  <r>
    <x v="20"/>
    <x v="11"/>
    <d v="1899-12-31T00:00:00"/>
    <x v="1"/>
    <d v="2018-01-15T00:00:00"/>
    <d v="1899-12-30T15:30:00"/>
    <d v="1899-12-30T17:00:00"/>
    <x v="3"/>
    <m/>
  </r>
  <r>
    <x v="20"/>
    <x v="11"/>
    <d v="1899-12-31T00:00:00"/>
    <x v="1"/>
    <d v="2018-01-15T00:00:00"/>
    <d v="1899-12-30T17:00:00"/>
    <d v="1899-12-30T18:00:00"/>
    <x v="1"/>
    <m/>
  </r>
  <r>
    <x v="20"/>
    <x v="11"/>
    <d v="1899-12-31T00:00:00"/>
    <x v="1"/>
    <d v="2018-01-15T00:00:00"/>
    <d v="1899-12-30T18:00:00"/>
    <d v="1899-12-30T22:30:00"/>
    <x v="4"/>
    <m/>
  </r>
  <r>
    <x v="20"/>
    <x v="12"/>
    <d v="1899-12-31T00:00:00"/>
    <x v="1"/>
    <d v="2018-01-16T00:00:00"/>
    <d v="1899-12-30T07:30:00"/>
    <d v="1899-12-30T08:15:00"/>
    <x v="5"/>
    <m/>
  </r>
  <r>
    <x v="20"/>
    <x v="12"/>
    <d v="1899-12-31T00:00:00"/>
    <x v="1"/>
    <d v="2018-01-16T00:00:00"/>
    <d v="1899-12-30T08:30:00"/>
    <d v="1899-12-30T12:00:00"/>
    <x v="6"/>
    <m/>
  </r>
  <r>
    <x v="20"/>
    <x v="12"/>
    <d v="1899-12-31T00:00:00"/>
    <x v="1"/>
    <d v="2018-01-16T00:00:00"/>
    <d v="1899-12-30T12:30:00"/>
    <d v="1899-12-30T13:30:00"/>
    <x v="7"/>
    <m/>
  </r>
  <r>
    <x v="20"/>
    <x v="12"/>
    <d v="1899-12-31T00:00:00"/>
    <x v="1"/>
    <d v="2018-01-16T00:00:00"/>
    <d v="1899-12-30T14:00:00"/>
    <d v="1899-12-30T18:00:00"/>
    <x v="0"/>
    <m/>
  </r>
  <r>
    <x v="20"/>
    <x v="12"/>
    <d v="1899-12-31T00:00:00"/>
    <x v="1"/>
    <d v="2018-01-16T00:00:00"/>
    <d v="1899-12-30T18:00:00"/>
    <d v="1899-12-30T20:00:00"/>
    <x v="8"/>
    <m/>
  </r>
  <r>
    <x v="20"/>
    <x v="12"/>
    <d v="1899-12-31T00:00:00"/>
    <x v="1"/>
    <d v="2018-01-16T00:00:00"/>
    <d v="1899-12-30T20:00:00"/>
    <d v="1899-12-30T22:30:00"/>
    <x v="4"/>
    <m/>
  </r>
  <r>
    <x v="20"/>
    <x v="13"/>
    <d v="1899-12-31T00:00:00"/>
    <x v="1"/>
    <d v="2018-01-17T00:00:00"/>
    <d v="1899-12-30T08:00:00"/>
    <d v="1899-12-30T10:00:00"/>
    <x v="0"/>
    <m/>
  </r>
  <r>
    <x v="20"/>
    <x v="13"/>
    <d v="1899-12-31T00:00:00"/>
    <x v="1"/>
    <d v="2018-01-17T00:00:00"/>
    <d v="1899-12-30T12:00:00"/>
    <d v="1899-12-30T12:00:00"/>
    <x v="0"/>
    <m/>
  </r>
  <r>
    <x v="20"/>
    <x v="13"/>
    <d v="1899-12-31T00:00:00"/>
    <x v="1"/>
    <d v="2018-01-17T00:00:00"/>
    <d v="1899-12-30T12:30:00"/>
    <d v="1899-12-30T14:30:00"/>
    <x v="4"/>
    <m/>
  </r>
  <r>
    <x v="20"/>
    <x v="13"/>
    <d v="1899-12-31T00:00:00"/>
    <x v="1"/>
    <d v="2018-01-17T00:00:00"/>
    <d v="1899-12-30T14:30:00"/>
    <d v="1899-12-30T19:00:00"/>
    <x v="8"/>
    <m/>
  </r>
  <r>
    <x v="20"/>
    <x v="13"/>
    <d v="1899-12-31T00:00:00"/>
    <x v="1"/>
    <d v="2018-01-17T00:00:00"/>
    <d v="1899-12-30T19:00:00"/>
    <d v="1899-12-30T20:00:00"/>
    <x v="4"/>
    <m/>
  </r>
  <r>
    <x v="20"/>
    <x v="13"/>
    <d v="1899-12-31T00:00:00"/>
    <x v="1"/>
    <d v="2018-01-17T00:00:00"/>
    <d v="1899-12-30T20:00:00"/>
    <d v="1899-12-30T22:30:00"/>
    <x v="9"/>
    <m/>
  </r>
  <r>
    <x v="20"/>
    <x v="14"/>
    <d v="1899-12-31T00:00:00"/>
    <x v="1"/>
    <d v="2018-01-18T00:00:00"/>
    <d v="1899-12-30T08:30:00"/>
    <d v="1899-12-30T10:00:00"/>
    <x v="3"/>
    <m/>
  </r>
  <r>
    <x v="20"/>
    <x v="14"/>
    <d v="1899-12-31T00:00:00"/>
    <x v="1"/>
    <d v="2018-01-18T00:00:00"/>
    <d v="1899-12-30T12:30:00"/>
    <d v="1899-12-30T13:30:00"/>
    <x v="10"/>
    <m/>
  </r>
  <r>
    <x v="20"/>
    <x v="14"/>
    <d v="1899-12-31T00:00:00"/>
    <x v="1"/>
    <d v="2018-01-18T00:00:00"/>
    <d v="1899-12-30T14:00:00"/>
    <d v="1899-12-30T14:40:00"/>
    <x v="11"/>
    <m/>
  </r>
  <r>
    <x v="20"/>
    <x v="14"/>
    <d v="1899-12-31T00:00:00"/>
    <x v="1"/>
    <d v="2018-01-18T00:00:00"/>
    <d v="1899-12-30T14:45:00"/>
    <d v="1899-12-30T15:25:00"/>
    <x v="11"/>
    <m/>
  </r>
  <r>
    <x v="20"/>
    <x v="14"/>
    <d v="1899-12-31T00:00:00"/>
    <x v="1"/>
    <d v="2018-01-18T00:00:00"/>
    <d v="1899-12-30T16:00:00"/>
    <d v="1899-12-30T18:00:00"/>
    <x v="0"/>
    <m/>
  </r>
  <r>
    <x v="20"/>
    <x v="14"/>
    <d v="1899-12-31T00:00:00"/>
    <x v="1"/>
    <d v="2018-01-18T00:00:00"/>
    <d v="1899-12-30T18:00:00"/>
    <d v="1899-12-30T20:00:00"/>
    <x v="8"/>
    <m/>
  </r>
  <r>
    <x v="20"/>
    <x v="14"/>
    <d v="1899-12-31T00:00:00"/>
    <x v="1"/>
    <d v="2018-01-18T00:00:00"/>
    <d v="1899-12-30T20:00:00"/>
    <d v="1899-12-30T22:30:00"/>
    <x v="4"/>
    <m/>
  </r>
  <r>
    <x v="20"/>
    <x v="15"/>
    <d v="1899-12-31T00:00:00"/>
    <x v="1"/>
    <d v="2018-01-19T00:00:00"/>
    <d v="1899-12-30T09:00:00"/>
    <d v="1899-12-30T11:30:00"/>
    <x v="12"/>
    <m/>
  </r>
  <r>
    <x v="20"/>
    <x v="15"/>
    <d v="1899-12-31T00:00:00"/>
    <x v="1"/>
    <d v="2018-01-19T00:00:00"/>
    <d v="1899-12-30T12:30:00"/>
    <d v="1899-12-30T13:30:00"/>
    <x v="7"/>
    <m/>
  </r>
  <r>
    <x v="20"/>
    <x v="15"/>
    <d v="1899-12-31T00:00:00"/>
    <x v="1"/>
    <d v="2018-01-19T00:00:00"/>
    <d v="1899-12-30T14:00:00"/>
    <d v="1899-12-30T16:00:00"/>
    <x v="0"/>
    <m/>
  </r>
  <r>
    <x v="20"/>
    <x v="15"/>
    <d v="1899-12-31T00:00:00"/>
    <x v="1"/>
    <d v="2018-01-19T00:00:00"/>
    <d v="1899-12-30T16:00:00"/>
    <d v="1899-12-30T18:00:00"/>
    <x v="0"/>
    <m/>
  </r>
  <r>
    <x v="20"/>
    <x v="15"/>
    <d v="1899-12-31T00:00:00"/>
    <x v="1"/>
    <d v="2018-01-19T00:00:00"/>
    <d v="1899-12-30T18:00:00"/>
    <d v="1899-12-30T20:00:00"/>
    <x v="8"/>
    <m/>
  </r>
  <r>
    <x v="20"/>
    <x v="15"/>
    <d v="1899-12-31T00:00:00"/>
    <x v="1"/>
    <d v="2018-01-19T00:00:00"/>
    <d v="1899-12-30T20:00:00"/>
    <d v="1899-12-30T21:00:00"/>
    <x v="4"/>
    <m/>
  </r>
  <r>
    <x v="20"/>
    <x v="15"/>
    <d v="1899-12-31T00:00:00"/>
    <x v="1"/>
    <d v="2018-01-19T00:00:00"/>
    <d v="1899-12-30T21:00:00"/>
    <d v="1899-12-30T22:30:00"/>
    <x v="13"/>
    <m/>
  </r>
  <r>
    <x v="20"/>
    <x v="16"/>
    <d v="1899-12-31T00:00:00"/>
    <x v="1"/>
    <d v="2018-01-20T00:00:00"/>
    <d v="1899-12-30T08:00:00"/>
    <d v="1899-12-30T09:00:00"/>
    <x v="1"/>
    <m/>
  </r>
  <r>
    <x v="20"/>
    <x v="16"/>
    <d v="1899-12-31T00:00:00"/>
    <x v="1"/>
    <d v="2018-01-20T00:00:00"/>
    <d v="1899-12-30T09:00:00"/>
    <d v="1899-12-30T11:00:00"/>
    <x v="14"/>
    <m/>
  </r>
  <r>
    <x v="20"/>
    <x v="16"/>
    <d v="1899-12-31T00:00:00"/>
    <x v="1"/>
    <d v="2018-01-20T00:00:00"/>
    <d v="1899-12-30T11:00:00"/>
    <d v="1899-12-30T14:30:00"/>
    <x v="4"/>
    <m/>
  </r>
  <r>
    <x v="20"/>
    <x v="16"/>
    <d v="1899-12-31T00:00:00"/>
    <x v="1"/>
    <d v="2018-01-20T00:00:00"/>
    <d v="1899-12-30T14:30:00"/>
    <d v="1899-12-30T19:00:00"/>
    <x v="15"/>
    <m/>
  </r>
  <r>
    <x v="20"/>
    <x v="16"/>
    <d v="1899-12-31T00:00:00"/>
    <x v="1"/>
    <d v="2018-01-20T00:00:00"/>
    <d v="1899-12-30T19:00:00"/>
    <d v="1899-12-30T20:15:00"/>
    <x v="9"/>
    <m/>
  </r>
  <r>
    <x v="21"/>
    <x v="17"/>
    <d v="1899-12-31T00:00:00"/>
    <x v="1"/>
    <d v="2018-01-21T00:00:00"/>
    <d v="1899-12-30T07:30:00"/>
    <d v="1899-12-30T10:00:00"/>
    <x v="4"/>
    <m/>
  </r>
  <r>
    <x v="21"/>
    <x v="17"/>
    <d v="1899-12-31T00:00:00"/>
    <x v="1"/>
    <d v="2018-01-21T00:00:00"/>
    <d v="1899-12-30T10:00:00"/>
    <d v="1899-12-30T13:30:00"/>
    <x v="8"/>
    <m/>
  </r>
  <r>
    <x v="21"/>
    <x v="18"/>
    <d v="1899-12-31T00:00:00"/>
    <x v="1"/>
    <d v="2018-01-22T00:00:00"/>
    <d v="1899-12-30T10:00:00"/>
    <d v="1899-12-30T12:00:00"/>
    <x v="0"/>
    <m/>
  </r>
  <r>
    <x v="21"/>
    <x v="18"/>
    <d v="1899-12-31T00:00:00"/>
    <x v="1"/>
    <d v="2018-01-22T00:00:00"/>
    <d v="1899-12-30T12:00:00"/>
    <d v="1899-12-30T13:30:00"/>
    <x v="1"/>
    <m/>
  </r>
  <r>
    <x v="21"/>
    <x v="18"/>
    <d v="1899-12-31T00:00:00"/>
    <x v="1"/>
    <d v="2018-01-22T00:00:00"/>
    <d v="1899-12-30T14:00:00"/>
    <d v="1899-12-30T15:30:00"/>
    <x v="2"/>
    <m/>
  </r>
  <r>
    <x v="21"/>
    <x v="18"/>
    <d v="1899-12-31T00:00:00"/>
    <x v="1"/>
    <d v="2018-01-22T00:00:00"/>
    <d v="1899-12-30T15:30:00"/>
    <d v="1899-12-30T17:00:00"/>
    <x v="3"/>
    <m/>
  </r>
  <r>
    <x v="21"/>
    <x v="18"/>
    <d v="1899-12-31T00:00:00"/>
    <x v="1"/>
    <d v="2018-01-22T00:00:00"/>
    <d v="1899-12-30T17:00:00"/>
    <d v="1899-12-30T18:00:00"/>
    <x v="1"/>
    <m/>
  </r>
  <r>
    <x v="21"/>
    <x v="18"/>
    <d v="1899-12-31T00:00:00"/>
    <x v="1"/>
    <d v="2018-01-22T00:00:00"/>
    <d v="1899-12-30T18:00:00"/>
    <d v="1899-12-30T22:30:00"/>
    <x v="4"/>
    <m/>
  </r>
  <r>
    <x v="21"/>
    <x v="19"/>
    <d v="1899-12-31T00:00:00"/>
    <x v="1"/>
    <d v="2018-01-23T00:00:00"/>
    <d v="1899-12-30T07:30:00"/>
    <d v="1899-12-30T08:15:00"/>
    <x v="5"/>
    <m/>
  </r>
  <r>
    <x v="21"/>
    <x v="19"/>
    <d v="1899-12-31T00:00:00"/>
    <x v="1"/>
    <d v="2018-01-23T00:00:00"/>
    <d v="1899-12-30T08:30:00"/>
    <d v="1899-12-30T12:00:00"/>
    <x v="6"/>
    <m/>
  </r>
  <r>
    <x v="21"/>
    <x v="19"/>
    <d v="1899-12-31T00:00:00"/>
    <x v="1"/>
    <d v="2018-01-23T00:00:00"/>
    <d v="1899-12-30T12:30:00"/>
    <d v="1899-12-30T13:30:00"/>
    <x v="7"/>
    <m/>
  </r>
  <r>
    <x v="21"/>
    <x v="19"/>
    <d v="1899-12-31T00:00:00"/>
    <x v="1"/>
    <d v="2018-01-23T00:00:00"/>
    <d v="1899-12-30T14:00:00"/>
    <d v="1899-12-30T18:00:00"/>
    <x v="0"/>
    <m/>
  </r>
  <r>
    <x v="21"/>
    <x v="19"/>
    <d v="1899-12-31T00:00:00"/>
    <x v="1"/>
    <d v="2018-01-23T00:00:00"/>
    <d v="1899-12-30T18:00:00"/>
    <d v="1899-12-30T20:00:00"/>
    <x v="8"/>
    <m/>
  </r>
  <r>
    <x v="21"/>
    <x v="19"/>
    <d v="1899-12-31T00:00:00"/>
    <x v="1"/>
    <d v="2018-01-23T00:00:00"/>
    <d v="1899-12-30T20:00:00"/>
    <d v="1899-12-30T22:30:00"/>
    <x v="4"/>
    <m/>
  </r>
  <r>
    <x v="21"/>
    <x v="20"/>
    <d v="1899-12-31T00:00:00"/>
    <x v="1"/>
    <d v="2018-01-24T00:00:00"/>
    <d v="1899-12-30T08:00:00"/>
    <d v="1899-12-30T10:00:00"/>
    <x v="0"/>
    <m/>
  </r>
  <r>
    <x v="21"/>
    <x v="20"/>
    <d v="1899-12-31T00:00:00"/>
    <x v="1"/>
    <d v="2018-01-24T00:00:00"/>
    <d v="1899-12-30T12:00:00"/>
    <d v="1899-12-30T12:00:00"/>
    <x v="0"/>
    <m/>
  </r>
  <r>
    <x v="21"/>
    <x v="20"/>
    <d v="1899-12-31T00:00:00"/>
    <x v="1"/>
    <d v="2018-01-24T00:00:00"/>
    <d v="1899-12-30T12:30:00"/>
    <d v="1899-12-30T14:30:00"/>
    <x v="4"/>
    <m/>
  </r>
  <r>
    <x v="21"/>
    <x v="20"/>
    <d v="1899-12-31T00:00:00"/>
    <x v="1"/>
    <d v="2018-01-24T00:00:00"/>
    <d v="1899-12-30T14:30:00"/>
    <d v="1899-12-30T19:00:00"/>
    <x v="8"/>
    <m/>
  </r>
  <r>
    <x v="21"/>
    <x v="20"/>
    <d v="1899-12-31T00:00:00"/>
    <x v="1"/>
    <d v="2018-01-24T00:00:00"/>
    <d v="1899-12-30T19:00:00"/>
    <d v="1899-12-30T20:00:00"/>
    <x v="4"/>
    <m/>
  </r>
  <r>
    <x v="21"/>
    <x v="20"/>
    <d v="1899-12-31T00:00:00"/>
    <x v="1"/>
    <d v="2018-01-24T00:00:00"/>
    <d v="1899-12-30T20:00:00"/>
    <d v="1899-12-30T22:30:00"/>
    <x v="9"/>
    <m/>
  </r>
  <r>
    <x v="21"/>
    <x v="21"/>
    <d v="1899-12-31T00:00:00"/>
    <x v="1"/>
    <d v="2018-01-25T00:00:00"/>
    <d v="1899-12-30T08:30:00"/>
    <d v="1899-12-30T10:00:00"/>
    <x v="3"/>
    <m/>
  </r>
  <r>
    <x v="21"/>
    <x v="21"/>
    <d v="1899-12-31T00:00:00"/>
    <x v="1"/>
    <d v="2018-01-25T00:00:00"/>
    <d v="1899-12-30T12:30:00"/>
    <d v="1899-12-30T13:30:00"/>
    <x v="10"/>
    <m/>
  </r>
  <r>
    <x v="21"/>
    <x v="21"/>
    <d v="1899-12-31T00:00:00"/>
    <x v="1"/>
    <d v="2018-01-25T00:00:00"/>
    <d v="1899-12-30T14:00:00"/>
    <d v="1899-12-30T14:40:00"/>
    <x v="11"/>
    <m/>
  </r>
  <r>
    <x v="21"/>
    <x v="21"/>
    <d v="1899-12-31T00:00:00"/>
    <x v="1"/>
    <d v="2018-01-25T00:00:00"/>
    <d v="1899-12-30T14:45:00"/>
    <d v="1899-12-30T15:25:00"/>
    <x v="11"/>
    <m/>
  </r>
  <r>
    <x v="21"/>
    <x v="21"/>
    <d v="1899-12-31T00:00:00"/>
    <x v="1"/>
    <d v="2018-01-25T00:00:00"/>
    <d v="1899-12-30T16:00:00"/>
    <d v="1899-12-30T18:00:00"/>
    <x v="0"/>
    <m/>
  </r>
  <r>
    <x v="21"/>
    <x v="21"/>
    <d v="1899-12-31T00:00:00"/>
    <x v="1"/>
    <d v="2018-01-25T00:00:00"/>
    <d v="1899-12-30T18:00:00"/>
    <d v="1899-12-30T20:00:00"/>
    <x v="8"/>
    <m/>
  </r>
  <r>
    <x v="21"/>
    <x v="21"/>
    <d v="1899-12-31T00:00:00"/>
    <x v="1"/>
    <d v="2018-01-25T00:00:00"/>
    <d v="1899-12-30T20:00:00"/>
    <d v="1899-12-30T22:30:00"/>
    <x v="4"/>
    <m/>
  </r>
  <r>
    <x v="21"/>
    <x v="22"/>
    <d v="1899-12-31T00:00:00"/>
    <x v="1"/>
    <d v="2018-01-26T00:00:00"/>
    <d v="1899-12-30T09:00:00"/>
    <d v="1899-12-30T11:30:00"/>
    <x v="12"/>
    <m/>
  </r>
  <r>
    <x v="21"/>
    <x v="22"/>
    <d v="1899-12-31T00:00:00"/>
    <x v="1"/>
    <d v="2018-01-26T00:00:00"/>
    <d v="1899-12-30T12:30:00"/>
    <d v="1899-12-30T13:30:00"/>
    <x v="7"/>
    <m/>
  </r>
  <r>
    <x v="21"/>
    <x v="22"/>
    <d v="1899-12-31T00:00:00"/>
    <x v="1"/>
    <d v="2018-01-26T00:00:00"/>
    <d v="1899-12-30T14:00:00"/>
    <d v="1899-12-30T16:00:00"/>
    <x v="0"/>
    <m/>
  </r>
  <r>
    <x v="21"/>
    <x v="22"/>
    <d v="1899-12-31T00:00:00"/>
    <x v="1"/>
    <d v="2018-01-26T00:00:00"/>
    <d v="1899-12-30T16:00:00"/>
    <d v="1899-12-30T18:00:00"/>
    <x v="0"/>
    <m/>
  </r>
  <r>
    <x v="21"/>
    <x v="22"/>
    <d v="1899-12-31T00:00:00"/>
    <x v="1"/>
    <d v="2018-01-26T00:00:00"/>
    <d v="1899-12-30T18:00:00"/>
    <d v="1899-12-30T20:00:00"/>
    <x v="8"/>
    <m/>
  </r>
  <r>
    <x v="21"/>
    <x v="22"/>
    <d v="1899-12-31T00:00:00"/>
    <x v="1"/>
    <d v="2018-01-26T00:00:00"/>
    <d v="1899-12-30T20:00:00"/>
    <d v="1899-12-30T21:00:00"/>
    <x v="4"/>
    <m/>
  </r>
  <r>
    <x v="21"/>
    <x v="22"/>
    <d v="1899-12-31T00:00:00"/>
    <x v="1"/>
    <d v="2018-01-26T00:00:00"/>
    <d v="1899-12-30T21:00:00"/>
    <d v="1899-12-30T22:30:00"/>
    <x v="13"/>
    <m/>
  </r>
  <r>
    <x v="21"/>
    <x v="23"/>
    <d v="1899-12-31T00:00:00"/>
    <x v="1"/>
    <d v="2018-01-27T00:00:00"/>
    <d v="1899-12-30T08:00:00"/>
    <d v="1899-12-30T09:00:00"/>
    <x v="1"/>
    <m/>
  </r>
  <r>
    <x v="21"/>
    <x v="23"/>
    <d v="1899-12-31T00:00:00"/>
    <x v="1"/>
    <d v="2018-01-27T00:00:00"/>
    <d v="1899-12-30T09:00:00"/>
    <d v="1899-12-30T11:00:00"/>
    <x v="14"/>
    <m/>
  </r>
  <r>
    <x v="21"/>
    <x v="23"/>
    <d v="1899-12-31T00:00:00"/>
    <x v="1"/>
    <d v="2018-01-27T00:00:00"/>
    <d v="1899-12-30T11:00:00"/>
    <d v="1899-12-30T14:30:00"/>
    <x v="4"/>
    <m/>
  </r>
  <r>
    <x v="21"/>
    <x v="23"/>
    <d v="1899-12-31T00:00:00"/>
    <x v="1"/>
    <d v="2018-01-27T00:00:00"/>
    <d v="1899-12-30T14:30:00"/>
    <d v="1899-12-30T19:00:00"/>
    <x v="15"/>
    <m/>
  </r>
  <r>
    <x v="21"/>
    <x v="23"/>
    <d v="1899-12-31T00:00:00"/>
    <x v="1"/>
    <d v="2018-01-27T00:00:00"/>
    <d v="1899-12-30T19:00:00"/>
    <d v="1899-12-30T20:15:00"/>
    <x v="9"/>
    <m/>
  </r>
  <r>
    <x v="22"/>
    <x v="24"/>
    <d v="1899-12-31T00:00:00"/>
    <x v="1"/>
    <d v="2018-01-28T00:00:00"/>
    <d v="1899-12-30T07:30:00"/>
    <d v="1899-12-30T10:00:00"/>
    <x v="4"/>
    <m/>
  </r>
  <r>
    <x v="22"/>
    <x v="24"/>
    <d v="1899-12-31T00:00:00"/>
    <x v="1"/>
    <d v="2018-01-28T00:00:00"/>
    <d v="1899-12-30T10:00:00"/>
    <d v="1899-12-30T13:30:00"/>
    <x v="8"/>
    <m/>
  </r>
  <r>
    <x v="22"/>
    <x v="25"/>
    <d v="1899-12-31T00:00:00"/>
    <x v="1"/>
    <d v="2018-01-29T00:00:00"/>
    <d v="1899-12-30T10:00:00"/>
    <d v="1899-12-30T12:00:00"/>
    <x v="0"/>
    <m/>
  </r>
  <r>
    <x v="22"/>
    <x v="25"/>
    <d v="1899-12-31T00:00:00"/>
    <x v="1"/>
    <d v="2018-01-29T00:00:00"/>
    <d v="1899-12-30T12:00:00"/>
    <d v="1899-12-30T13:30:00"/>
    <x v="1"/>
    <m/>
  </r>
  <r>
    <x v="22"/>
    <x v="25"/>
    <d v="1899-12-31T00:00:00"/>
    <x v="1"/>
    <d v="2018-01-29T00:00:00"/>
    <d v="1899-12-30T14:00:00"/>
    <d v="1899-12-30T15:30:00"/>
    <x v="2"/>
    <m/>
  </r>
  <r>
    <x v="22"/>
    <x v="25"/>
    <d v="1899-12-31T00:00:00"/>
    <x v="1"/>
    <d v="2018-01-29T00:00:00"/>
    <d v="1899-12-30T15:30:00"/>
    <d v="1899-12-30T17:00:00"/>
    <x v="3"/>
    <m/>
  </r>
  <r>
    <x v="22"/>
    <x v="25"/>
    <d v="1899-12-31T00:00:00"/>
    <x v="1"/>
    <d v="2018-01-29T00:00:00"/>
    <d v="1899-12-30T17:00:00"/>
    <d v="1899-12-30T18:00:00"/>
    <x v="1"/>
    <m/>
  </r>
  <r>
    <x v="22"/>
    <x v="25"/>
    <d v="1899-12-31T00:00:00"/>
    <x v="1"/>
    <d v="2018-01-29T00:00:00"/>
    <d v="1899-12-30T18:00:00"/>
    <d v="1899-12-30T22:30:00"/>
    <x v="4"/>
    <m/>
  </r>
  <r>
    <x v="22"/>
    <x v="26"/>
    <d v="1899-12-31T00:00:00"/>
    <x v="1"/>
    <d v="2018-01-30T00:00:00"/>
    <d v="1899-12-30T07:30:00"/>
    <d v="1899-12-30T08:15:00"/>
    <x v="5"/>
    <m/>
  </r>
  <r>
    <x v="22"/>
    <x v="26"/>
    <d v="1899-12-31T00:00:00"/>
    <x v="1"/>
    <d v="2018-01-30T00:00:00"/>
    <d v="1899-12-30T08:30:00"/>
    <d v="1899-12-30T12:00:00"/>
    <x v="6"/>
    <m/>
  </r>
  <r>
    <x v="22"/>
    <x v="26"/>
    <d v="1899-12-31T00:00:00"/>
    <x v="1"/>
    <d v="2018-01-30T00:00:00"/>
    <d v="1899-12-30T12:30:00"/>
    <d v="1899-12-30T13:30:00"/>
    <x v="7"/>
    <m/>
  </r>
  <r>
    <x v="22"/>
    <x v="26"/>
    <d v="1899-12-31T00:00:00"/>
    <x v="1"/>
    <d v="2018-01-30T00:00:00"/>
    <d v="1899-12-30T14:00:00"/>
    <d v="1899-12-30T18:00:00"/>
    <x v="0"/>
    <m/>
  </r>
  <r>
    <x v="22"/>
    <x v="26"/>
    <d v="1899-12-31T00:00:00"/>
    <x v="1"/>
    <d v="2018-01-30T00:00:00"/>
    <d v="1899-12-30T18:00:00"/>
    <d v="1899-12-30T20:00:00"/>
    <x v="8"/>
    <m/>
  </r>
  <r>
    <x v="22"/>
    <x v="26"/>
    <d v="1899-12-31T00:00:00"/>
    <x v="1"/>
    <d v="2018-01-30T00:00:00"/>
    <d v="1899-12-30T20:00:00"/>
    <d v="1899-12-30T22:30:00"/>
    <x v="4"/>
    <m/>
  </r>
  <r>
    <x v="22"/>
    <x v="30"/>
    <d v="1899-12-31T00:00:00"/>
    <x v="1"/>
    <d v="2018-01-31T00:00:00"/>
    <d v="1899-12-30T08:00:00"/>
    <d v="1899-12-30T10:00:00"/>
    <x v="0"/>
    <m/>
  </r>
  <r>
    <x v="22"/>
    <x v="30"/>
    <d v="1899-12-31T00:00:00"/>
    <x v="1"/>
    <d v="2018-01-31T00:00:00"/>
    <d v="1899-12-30T12:00:00"/>
    <d v="1899-12-30T12:00:00"/>
    <x v="0"/>
    <m/>
  </r>
  <r>
    <x v="22"/>
    <x v="30"/>
    <d v="1899-12-31T00:00:00"/>
    <x v="1"/>
    <d v="2018-01-31T00:00:00"/>
    <d v="1899-12-30T12:30:00"/>
    <d v="1899-12-30T14:30:00"/>
    <x v="4"/>
    <m/>
  </r>
  <r>
    <x v="22"/>
    <x v="30"/>
    <d v="1899-12-31T00:00:00"/>
    <x v="1"/>
    <d v="2018-01-31T00:00:00"/>
    <d v="1899-12-30T14:30:00"/>
    <d v="1899-12-30T19:00:00"/>
    <x v="8"/>
    <m/>
  </r>
  <r>
    <x v="22"/>
    <x v="30"/>
    <d v="1899-12-31T00:00:00"/>
    <x v="1"/>
    <d v="2018-01-31T00:00:00"/>
    <d v="1899-12-30T19:00:00"/>
    <d v="1899-12-30T20:00:00"/>
    <x v="4"/>
    <m/>
  </r>
  <r>
    <x v="22"/>
    <x v="30"/>
    <d v="1899-12-31T00:00:00"/>
    <x v="1"/>
    <d v="2018-01-31T00:00:00"/>
    <d v="1899-12-30T20:00:00"/>
    <d v="1899-12-30T22:30:00"/>
    <x v="9"/>
    <m/>
  </r>
  <r>
    <x v="22"/>
    <x v="27"/>
    <d v="1900-01-01T00:00:00"/>
    <x v="1"/>
    <d v="2018-02-01T00:00:00"/>
    <d v="1899-12-30T08:30:00"/>
    <d v="1899-12-30T10:00:00"/>
    <x v="3"/>
    <m/>
  </r>
  <r>
    <x v="22"/>
    <x v="27"/>
    <d v="1900-01-01T00:00:00"/>
    <x v="1"/>
    <d v="2018-02-01T00:00:00"/>
    <d v="1899-12-30T12:30:00"/>
    <d v="1899-12-30T13:30:00"/>
    <x v="10"/>
    <m/>
  </r>
  <r>
    <x v="22"/>
    <x v="27"/>
    <d v="1900-01-01T00:00:00"/>
    <x v="1"/>
    <d v="2018-02-01T00:00:00"/>
    <d v="1899-12-30T14:00:00"/>
    <d v="1899-12-30T14:40:00"/>
    <x v="11"/>
    <m/>
  </r>
  <r>
    <x v="22"/>
    <x v="27"/>
    <d v="1900-01-01T00:00:00"/>
    <x v="1"/>
    <d v="2018-02-01T00:00:00"/>
    <d v="1899-12-30T14:45:00"/>
    <d v="1899-12-30T15:25:00"/>
    <x v="11"/>
    <m/>
  </r>
  <r>
    <x v="22"/>
    <x v="27"/>
    <d v="1900-01-01T00:00:00"/>
    <x v="1"/>
    <d v="2018-02-01T00:00:00"/>
    <d v="1899-12-30T16:00:00"/>
    <d v="1899-12-30T18:00:00"/>
    <x v="0"/>
    <m/>
  </r>
  <r>
    <x v="22"/>
    <x v="27"/>
    <d v="1900-01-01T00:00:00"/>
    <x v="1"/>
    <d v="2018-02-01T00:00:00"/>
    <d v="1899-12-30T18:00:00"/>
    <d v="1899-12-30T20:00:00"/>
    <x v="8"/>
    <m/>
  </r>
  <r>
    <x v="22"/>
    <x v="27"/>
    <d v="1900-01-01T00:00:00"/>
    <x v="1"/>
    <d v="2018-02-01T00:00:00"/>
    <d v="1899-12-30T20:00:00"/>
    <d v="1899-12-30T22:30:00"/>
    <x v="4"/>
    <m/>
  </r>
  <r>
    <x v="22"/>
    <x v="28"/>
    <d v="1900-01-01T00:00:00"/>
    <x v="1"/>
    <d v="2018-02-02T00:00:00"/>
    <d v="1899-12-30T09:00:00"/>
    <d v="1899-12-30T11:30:00"/>
    <x v="12"/>
    <m/>
  </r>
  <r>
    <x v="22"/>
    <x v="28"/>
    <d v="1900-01-01T00:00:00"/>
    <x v="1"/>
    <d v="2018-02-02T00:00:00"/>
    <d v="1899-12-30T12:30:00"/>
    <d v="1899-12-30T13:30:00"/>
    <x v="7"/>
    <m/>
  </r>
  <r>
    <x v="22"/>
    <x v="28"/>
    <d v="1900-01-01T00:00:00"/>
    <x v="1"/>
    <d v="2018-02-02T00:00:00"/>
    <d v="1899-12-30T14:00:00"/>
    <d v="1899-12-30T16:00:00"/>
    <x v="0"/>
    <m/>
  </r>
  <r>
    <x v="22"/>
    <x v="28"/>
    <d v="1900-01-01T00:00:00"/>
    <x v="1"/>
    <d v="2018-02-02T00:00:00"/>
    <d v="1899-12-30T16:00:00"/>
    <d v="1899-12-30T18:00:00"/>
    <x v="0"/>
    <m/>
  </r>
  <r>
    <x v="22"/>
    <x v="28"/>
    <d v="1900-01-01T00:00:00"/>
    <x v="1"/>
    <d v="2018-02-02T00:00:00"/>
    <d v="1899-12-30T18:00:00"/>
    <d v="1899-12-30T20:00:00"/>
    <x v="8"/>
    <m/>
  </r>
  <r>
    <x v="22"/>
    <x v="28"/>
    <d v="1900-01-01T00:00:00"/>
    <x v="1"/>
    <d v="2018-02-02T00:00:00"/>
    <d v="1899-12-30T20:00:00"/>
    <d v="1899-12-30T21:00:00"/>
    <x v="4"/>
    <m/>
  </r>
  <r>
    <x v="22"/>
    <x v="28"/>
    <d v="1900-01-01T00:00:00"/>
    <x v="1"/>
    <d v="2018-02-02T00:00:00"/>
    <d v="1899-12-30T21:00:00"/>
    <d v="1899-12-30T22:30:00"/>
    <x v="13"/>
    <m/>
  </r>
  <r>
    <x v="22"/>
    <x v="29"/>
    <d v="1900-01-01T00:00:00"/>
    <x v="1"/>
    <d v="2018-02-03T00:00:00"/>
    <d v="1899-12-30T08:00:00"/>
    <d v="1899-12-30T09:00:00"/>
    <x v="1"/>
    <m/>
  </r>
  <r>
    <x v="22"/>
    <x v="29"/>
    <d v="1900-01-01T00:00:00"/>
    <x v="1"/>
    <d v="2018-02-03T00:00:00"/>
    <d v="1899-12-30T09:00:00"/>
    <d v="1899-12-30T11:00:00"/>
    <x v="14"/>
    <m/>
  </r>
  <r>
    <x v="22"/>
    <x v="29"/>
    <d v="1900-01-01T00:00:00"/>
    <x v="1"/>
    <d v="2018-02-03T00:00:00"/>
    <d v="1899-12-30T11:00:00"/>
    <d v="1899-12-30T14:30:00"/>
    <x v="4"/>
    <m/>
  </r>
  <r>
    <x v="22"/>
    <x v="29"/>
    <d v="1900-01-01T00:00:00"/>
    <x v="1"/>
    <d v="2018-02-03T00:00:00"/>
    <d v="1899-12-30T14:30:00"/>
    <d v="1899-12-30T19:00:00"/>
    <x v="15"/>
    <m/>
  </r>
  <r>
    <x v="22"/>
    <x v="29"/>
    <d v="1900-01-01T00:00:00"/>
    <x v="1"/>
    <d v="2018-02-03T00:00:00"/>
    <d v="1899-12-30T19:00:00"/>
    <d v="1899-12-30T20:15:00"/>
    <x v="9"/>
    <m/>
  </r>
  <r>
    <x v="23"/>
    <x v="0"/>
    <d v="1900-01-01T00:00:00"/>
    <x v="1"/>
    <d v="2018-02-04T00:00:00"/>
    <d v="1899-12-30T07:30:00"/>
    <d v="1899-12-30T10:00:00"/>
    <x v="4"/>
    <m/>
  </r>
  <r>
    <x v="23"/>
    <x v="0"/>
    <d v="1900-01-01T00:00:00"/>
    <x v="1"/>
    <d v="2018-02-04T00:00:00"/>
    <d v="1899-12-30T10:00:00"/>
    <d v="1899-12-30T13:30:00"/>
    <x v="8"/>
    <m/>
  </r>
  <r>
    <x v="23"/>
    <x v="1"/>
    <d v="1900-01-01T00:00:00"/>
    <x v="1"/>
    <d v="2018-02-05T00:00:00"/>
    <d v="1899-12-30T10:00:00"/>
    <d v="1899-12-30T12:00:00"/>
    <x v="0"/>
    <m/>
  </r>
  <r>
    <x v="23"/>
    <x v="1"/>
    <d v="1900-01-01T00:00:00"/>
    <x v="1"/>
    <d v="2018-02-05T00:00:00"/>
    <d v="1899-12-30T12:00:00"/>
    <d v="1899-12-30T13:30:00"/>
    <x v="1"/>
    <m/>
  </r>
  <r>
    <x v="23"/>
    <x v="1"/>
    <d v="1900-01-01T00:00:00"/>
    <x v="1"/>
    <d v="2018-02-05T00:00:00"/>
    <d v="1899-12-30T14:00:00"/>
    <d v="1899-12-30T15:30:00"/>
    <x v="2"/>
    <m/>
  </r>
  <r>
    <x v="23"/>
    <x v="1"/>
    <d v="1900-01-01T00:00:00"/>
    <x v="1"/>
    <d v="2018-02-05T00:00:00"/>
    <d v="1899-12-30T15:30:00"/>
    <d v="1899-12-30T17:00:00"/>
    <x v="3"/>
    <m/>
  </r>
  <r>
    <x v="23"/>
    <x v="1"/>
    <d v="1900-01-01T00:00:00"/>
    <x v="1"/>
    <d v="2018-02-05T00:00:00"/>
    <d v="1899-12-30T17:00:00"/>
    <d v="1899-12-30T18:00:00"/>
    <x v="1"/>
    <m/>
  </r>
  <r>
    <x v="23"/>
    <x v="1"/>
    <d v="1900-01-01T00:00:00"/>
    <x v="1"/>
    <d v="2018-02-05T00:00:00"/>
    <d v="1899-12-30T18:00:00"/>
    <d v="1899-12-30T22:30:00"/>
    <x v="4"/>
    <m/>
  </r>
  <r>
    <x v="23"/>
    <x v="2"/>
    <d v="1900-01-01T00:00:00"/>
    <x v="1"/>
    <d v="2018-02-06T00:00:00"/>
    <d v="1899-12-30T07:30:00"/>
    <d v="1899-12-30T08:15:00"/>
    <x v="5"/>
    <m/>
  </r>
  <r>
    <x v="23"/>
    <x v="2"/>
    <d v="1900-01-01T00:00:00"/>
    <x v="1"/>
    <d v="2018-02-06T00:00:00"/>
    <d v="1899-12-30T08:30:00"/>
    <d v="1899-12-30T12:00:00"/>
    <x v="6"/>
    <m/>
  </r>
  <r>
    <x v="23"/>
    <x v="2"/>
    <d v="1900-01-01T00:00:00"/>
    <x v="1"/>
    <d v="2018-02-06T00:00:00"/>
    <d v="1899-12-30T12:30:00"/>
    <d v="1899-12-30T13:30:00"/>
    <x v="7"/>
    <m/>
  </r>
  <r>
    <x v="23"/>
    <x v="2"/>
    <d v="1900-01-01T00:00:00"/>
    <x v="1"/>
    <d v="2018-02-06T00:00:00"/>
    <d v="1899-12-30T14:00:00"/>
    <d v="1899-12-30T18:00:00"/>
    <x v="0"/>
    <m/>
  </r>
  <r>
    <x v="23"/>
    <x v="2"/>
    <d v="1900-01-01T00:00:00"/>
    <x v="1"/>
    <d v="2018-02-06T00:00:00"/>
    <d v="1899-12-30T18:00:00"/>
    <d v="1899-12-30T20:00:00"/>
    <x v="8"/>
    <m/>
  </r>
  <r>
    <x v="23"/>
    <x v="2"/>
    <d v="1900-01-01T00:00:00"/>
    <x v="1"/>
    <d v="2018-02-06T00:00:00"/>
    <d v="1899-12-30T20:00:00"/>
    <d v="1899-12-30T22:30:00"/>
    <x v="4"/>
    <m/>
  </r>
  <r>
    <x v="23"/>
    <x v="3"/>
    <d v="1900-01-01T00:00:00"/>
    <x v="1"/>
    <d v="2018-02-07T00:00:00"/>
    <d v="1899-12-30T08:00:00"/>
    <d v="1899-12-30T10:00:00"/>
    <x v="0"/>
    <m/>
  </r>
  <r>
    <x v="23"/>
    <x v="3"/>
    <d v="1900-01-01T00:00:00"/>
    <x v="1"/>
    <d v="2018-02-07T00:00:00"/>
    <d v="1899-12-30T12:00:00"/>
    <d v="1899-12-30T12:00:00"/>
    <x v="0"/>
    <m/>
  </r>
  <r>
    <x v="23"/>
    <x v="3"/>
    <d v="1900-01-01T00:00:00"/>
    <x v="1"/>
    <d v="2018-02-07T00:00:00"/>
    <d v="1899-12-30T12:30:00"/>
    <d v="1899-12-30T14:30:00"/>
    <x v="4"/>
    <m/>
  </r>
  <r>
    <x v="23"/>
    <x v="3"/>
    <d v="1900-01-01T00:00:00"/>
    <x v="1"/>
    <d v="2018-02-07T00:00:00"/>
    <d v="1899-12-30T14:30:00"/>
    <d v="1899-12-30T19:00:00"/>
    <x v="8"/>
    <m/>
  </r>
  <r>
    <x v="23"/>
    <x v="3"/>
    <d v="1900-01-01T00:00:00"/>
    <x v="1"/>
    <d v="2018-02-07T00:00:00"/>
    <d v="1899-12-30T19:00:00"/>
    <d v="1899-12-30T20:00:00"/>
    <x v="4"/>
    <m/>
  </r>
  <r>
    <x v="23"/>
    <x v="3"/>
    <d v="1900-01-01T00:00:00"/>
    <x v="1"/>
    <d v="2018-02-07T00:00:00"/>
    <d v="1899-12-30T20:00:00"/>
    <d v="1899-12-30T22:30:00"/>
    <x v="9"/>
    <m/>
  </r>
  <r>
    <x v="23"/>
    <x v="4"/>
    <d v="1900-01-01T00:00:00"/>
    <x v="1"/>
    <d v="2018-02-08T00:00:00"/>
    <d v="1899-12-30T08:30:00"/>
    <d v="1899-12-30T10:00:00"/>
    <x v="3"/>
    <m/>
  </r>
  <r>
    <x v="23"/>
    <x v="4"/>
    <d v="1900-01-01T00:00:00"/>
    <x v="1"/>
    <d v="2018-02-08T00:00:00"/>
    <d v="1899-12-30T12:30:00"/>
    <d v="1899-12-30T13:30:00"/>
    <x v="10"/>
    <m/>
  </r>
  <r>
    <x v="23"/>
    <x v="4"/>
    <d v="1900-01-01T00:00:00"/>
    <x v="1"/>
    <d v="2018-02-08T00:00:00"/>
    <d v="1899-12-30T14:00:00"/>
    <d v="1899-12-30T14:40:00"/>
    <x v="11"/>
    <m/>
  </r>
  <r>
    <x v="23"/>
    <x v="4"/>
    <d v="1900-01-01T00:00:00"/>
    <x v="1"/>
    <d v="2018-02-08T00:00:00"/>
    <d v="1899-12-30T14:45:00"/>
    <d v="1899-12-30T15:25:00"/>
    <x v="11"/>
    <m/>
  </r>
  <r>
    <x v="23"/>
    <x v="4"/>
    <d v="1900-01-01T00:00:00"/>
    <x v="1"/>
    <d v="2018-02-08T00:00:00"/>
    <d v="1899-12-30T16:00:00"/>
    <d v="1899-12-30T18:00:00"/>
    <x v="0"/>
    <m/>
  </r>
  <r>
    <x v="23"/>
    <x v="4"/>
    <d v="1900-01-01T00:00:00"/>
    <x v="1"/>
    <d v="2018-02-08T00:00:00"/>
    <d v="1899-12-30T18:00:00"/>
    <d v="1899-12-30T20:00:00"/>
    <x v="8"/>
    <m/>
  </r>
  <r>
    <x v="23"/>
    <x v="4"/>
    <d v="1900-01-01T00:00:00"/>
    <x v="1"/>
    <d v="2018-02-08T00:00:00"/>
    <d v="1899-12-30T20:00:00"/>
    <d v="1899-12-30T22:30:00"/>
    <x v="4"/>
    <m/>
  </r>
  <r>
    <x v="23"/>
    <x v="5"/>
    <d v="1900-01-01T00:00:00"/>
    <x v="1"/>
    <d v="2018-02-09T00:00:00"/>
    <d v="1899-12-30T09:00:00"/>
    <d v="1899-12-30T11:30:00"/>
    <x v="12"/>
    <m/>
  </r>
  <r>
    <x v="23"/>
    <x v="5"/>
    <d v="1900-01-01T00:00:00"/>
    <x v="1"/>
    <d v="2018-02-09T00:00:00"/>
    <d v="1899-12-30T12:30:00"/>
    <d v="1899-12-30T13:30:00"/>
    <x v="7"/>
    <m/>
  </r>
  <r>
    <x v="23"/>
    <x v="5"/>
    <d v="1900-01-01T00:00:00"/>
    <x v="1"/>
    <d v="2018-02-09T00:00:00"/>
    <d v="1899-12-30T14:00:00"/>
    <d v="1899-12-30T16:00:00"/>
    <x v="0"/>
    <m/>
  </r>
  <r>
    <x v="23"/>
    <x v="5"/>
    <d v="1900-01-01T00:00:00"/>
    <x v="1"/>
    <d v="2018-02-09T00:00:00"/>
    <d v="1899-12-30T16:00:00"/>
    <d v="1899-12-30T18:00:00"/>
    <x v="0"/>
    <m/>
  </r>
  <r>
    <x v="23"/>
    <x v="5"/>
    <d v="1900-01-01T00:00:00"/>
    <x v="1"/>
    <d v="2018-02-09T00:00:00"/>
    <d v="1899-12-30T18:00:00"/>
    <d v="1899-12-30T20:00:00"/>
    <x v="8"/>
    <m/>
  </r>
  <r>
    <x v="23"/>
    <x v="5"/>
    <d v="1900-01-01T00:00:00"/>
    <x v="1"/>
    <d v="2018-02-09T00:00:00"/>
    <d v="1899-12-30T20:00:00"/>
    <d v="1899-12-30T21:00:00"/>
    <x v="4"/>
    <m/>
  </r>
  <r>
    <x v="23"/>
    <x v="5"/>
    <d v="1900-01-01T00:00:00"/>
    <x v="1"/>
    <d v="2018-02-09T00:00:00"/>
    <d v="1899-12-30T21:00:00"/>
    <d v="1899-12-30T22:30:00"/>
    <x v="13"/>
    <m/>
  </r>
  <r>
    <x v="23"/>
    <x v="6"/>
    <d v="1900-01-01T00:00:00"/>
    <x v="1"/>
    <d v="2018-02-10T00:00:00"/>
    <d v="1899-12-30T08:00:00"/>
    <d v="1899-12-30T09:00:00"/>
    <x v="1"/>
    <m/>
  </r>
  <r>
    <x v="23"/>
    <x v="6"/>
    <d v="1900-01-01T00:00:00"/>
    <x v="1"/>
    <d v="2018-02-10T00:00:00"/>
    <d v="1899-12-30T09:00:00"/>
    <d v="1899-12-30T11:00:00"/>
    <x v="14"/>
    <m/>
  </r>
  <r>
    <x v="23"/>
    <x v="6"/>
    <d v="1900-01-01T00:00:00"/>
    <x v="1"/>
    <d v="2018-02-10T00:00:00"/>
    <d v="1899-12-30T11:00:00"/>
    <d v="1899-12-30T14:30:00"/>
    <x v="4"/>
    <m/>
  </r>
  <r>
    <x v="23"/>
    <x v="6"/>
    <d v="1900-01-01T00:00:00"/>
    <x v="1"/>
    <d v="2018-02-10T00:00:00"/>
    <d v="1899-12-30T14:30:00"/>
    <d v="1899-12-30T19:00:00"/>
    <x v="15"/>
    <m/>
  </r>
  <r>
    <x v="23"/>
    <x v="6"/>
    <d v="1900-01-01T00:00:00"/>
    <x v="1"/>
    <d v="2018-02-10T00:00:00"/>
    <d v="1899-12-30T19:00:00"/>
    <d v="1899-12-30T20:15:00"/>
    <x v="9"/>
    <m/>
  </r>
  <r>
    <x v="24"/>
    <x v="7"/>
    <d v="1900-01-01T00:00:00"/>
    <x v="1"/>
    <d v="2018-02-11T00:00:00"/>
    <d v="1899-12-30T07:30:00"/>
    <d v="1899-12-30T10:00:00"/>
    <x v="4"/>
    <m/>
  </r>
  <r>
    <x v="24"/>
    <x v="7"/>
    <d v="1900-01-01T00:00:00"/>
    <x v="1"/>
    <d v="2018-02-11T00:00:00"/>
    <d v="1899-12-30T10:00:00"/>
    <d v="1899-12-30T13:30:00"/>
    <x v="8"/>
    <m/>
  </r>
  <r>
    <x v="24"/>
    <x v="8"/>
    <d v="1900-01-01T00:00:00"/>
    <x v="1"/>
    <d v="2018-02-12T00:00:00"/>
    <d v="1899-12-30T10:00:00"/>
    <d v="1899-12-30T12:00:00"/>
    <x v="0"/>
    <m/>
  </r>
  <r>
    <x v="24"/>
    <x v="8"/>
    <d v="1900-01-01T00:00:00"/>
    <x v="1"/>
    <d v="2018-02-12T00:00:00"/>
    <d v="1899-12-30T12:00:00"/>
    <d v="1899-12-30T13:30:00"/>
    <x v="1"/>
    <m/>
  </r>
  <r>
    <x v="24"/>
    <x v="8"/>
    <d v="1900-01-01T00:00:00"/>
    <x v="1"/>
    <d v="2018-02-12T00:00:00"/>
    <d v="1899-12-30T14:00:00"/>
    <d v="1899-12-30T15:30:00"/>
    <x v="2"/>
    <m/>
  </r>
  <r>
    <x v="24"/>
    <x v="8"/>
    <d v="1900-01-01T00:00:00"/>
    <x v="1"/>
    <d v="2018-02-12T00:00:00"/>
    <d v="1899-12-30T15:30:00"/>
    <d v="1899-12-30T17:00:00"/>
    <x v="3"/>
    <m/>
  </r>
  <r>
    <x v="24"/>
    <x v="8"/>
    <d v="1900-01-01T00:00:00"/>
    <x v="1"/>
    <d v="2018-02-12T00:00:00"/>
    <d v="1899-12-30T17:00:00"/>
    <d v="1899-12-30T18:00:00"/>
    <x v="1"/>
    <m/>
  </r>
  <r>
    <x v="24"/>
    <x v="8"/>
    <d v="1900-01-01T00:00:00"/>
    <x v="1"/>
    <d v="2018-02-12T00:00:00"/>
    <d v="1899-12-30T18:00:00"/>
    <d v="1899-12-30T22:30:00"/>
    <x v="4"/>
    <m/>
  </r>
  <r>
    <x v="24"/>
    <x v="9"/>
    <d v="1900-01-01T00:00:00"/>
    <x v="1"/>
    <d v="2018-02-13T00:00:00"/>
    <d v="1899-12-30T07:30:00"/>
    <d v="1899-12-30T08:15:00"/>
    <x v="5"/>
    <m/>
  </r>
  <r>
    <x v="24"/>
    <x v="9"/>
    <d v="1900-01-01T00:00:00"/>
    <x v="1"/>
    <d v="2018-02-13T00:00:00"/>
    <d v="1899-12-30T08:30:00"/>
    <d v="1899-12-30T12:00:00"/>
    <x v="6"/>
    <m/>
  </r>
  <r>
    <x v="24"/>
    <x v="9"/>
    <d v="1900-01-01T00:00:00"/>
    <x v="1"/>
    <d v="2018-02-13T00:00:00"/>
    <d v="1899-12-30T12:30:00"/>
    <d v="1899-12-30T13:30:00"/>
    <x v="7"/>
    <m/>
  </r>
  <r>
    <x v="24"/>
    <x v="9"/>
    <d v="1900-01-01T00:00:00"/>
    <x v="1"/>
    <d v="2018-02-13T00:00:00"/>
    <d v="1899-12-30T14:00:00"/>
    <d v="1899-12-30T18:00:00"/>
    <x v="0"/>
    <m/>
  </r>
  <r>
    <x v="24"/>
    <x v="9"/>
    <d v="1900-01-01T00:00:00"/>
    <x v="1"/>
    <d v="2018-02-13T00:00:00"/>
    <d v="1899-12-30T18:00:00"/>
    <d v="1899-12-30T20:00:00"/>
    <x v="8"/>
    <m/>
  </r>
  <r>
    <x v="24"/>
    <x v="9"/>
    <d v="1900-01-01T00:00:00"/>
    <x v="1"/>
    <d v="2018-02-13T00:00:00"/>
    <d v="1899-12-30T20:00:00"/>
    <d v="1899-12-30T22:30:00"/>
    <x v="4"/>
    <m/>
  </r>
  <r>
    <x v="24"/>
    <x v="10"/>
    <d v="1900-01-01T00:00:00"/>
    <x v="1"/>
    <d v="2018-02-14T00:00:00"/>
    <d v="1899-12-30T08:00:00"/>
    <d v="1899-12-30T10:00:00"/>
    <x v="0"/>
    <m/>
  </r>
  <r>
    <x v="24"/>
    <x v="10"/>
    <d v="1900-01-01T00:00:00"/>
    <x v="1"/>
    <d v="2018-02-14T00:00:00"/>
    <d v="1899-12-30T12:00:00"/>
    <d v="1899-12-30T12:00:00"/>
    <x v="0"/>
    <m/>
  </r>
  <r>
    <x v="24"/>
    <x v="10"/>
    <d v="1900-01-01T00:00:00"/>
    <x v="1"/>
    <d v="2018-02-14T00:00:00"/>
    <d v="1899-12-30T12:30:00"/>
    <d v="1899-12-30T14:30:00"/>
    <x v="4"/>
    <m/>
  </r>
  <r>
    <x v="24"/>
    <x v="10"/>
    <d v="1900-01-01T00:00:00"/>
    <x v="1"/>
    <d v="2018-02-14T00:00:00"/>
    <d v="1899-12-30T14:30:00"/>
    <d v="1899-12-30T19:00:00"/>
    <x v="8"/>
    <m/>
  </r>
  <r>
    <x v="24"/>
    <x v="10"/>
    <d v="1900-01-01T00:00:00"/>
    <x v="1"/>
    <d v="2018-02-14T00:00:00"/>
    <d v="1899-12-30T19:00:00"/>
    <d v="1899-12-30T20:00:00"/>
    <x v="4"/>
    <m/>
  </r>
  <r>
    <x v="24"/>
    <x v="10"/>
    <d v="1900-01-01T00:00:00"/>
    <x v="1"/>
    <d v="2018-02-14T00:00:00"/>
    <d v="1899-12-30T20:00:00"/>
    <d v="1899-12-30T22:30:00"/>
    <x v="9"/>
    <m/>
  </r>
  <r>
    <x v="24"/>
    <x v="11"/>
    <d v="1900-01-01T00:00:00"/>
    <x v="1"/>
    <d v="2018-02-15T00:00:00"/>
    <d v="1899-12-30T08:30:00"/>
    <d v="1899-12-30T10:00:00"/>
    <x v="3"/>
    <m/>
  </r>
  <r>
    <x v="24"/>
    <x v="11"/>
    <d v="1900-01-01T00:00:00"/>
    <x v="1"/>
    <d v="2018-02-15T00:00:00"/>
    <d v="1899-12-30T12:30:00"/>
    <d v="1899-12-30T13:30:00"/>
    <x v="10"/>
    <m/>
  </r>
  <r>
    <x v="24"/>
    <x v="11"/>
    <d v="1900-01-01T00:00:00"/>
    <x v="1"/>
    <d v="2018-02-15T00:00:00"/>
    <d v="1899-12-30T14:00:00"/>
    <d v="1899-12-30T14:40:00"/>
    <x v="11"/>
    <m/>
  </r>
  <r>
    <x v="24"/>
    <x v="11"/>
    <d v="1900-01-01T00:00:00"/>
    <x v="1"/>
    <d v="2018-02-15T00:00:00"/>
    <d v="1899-12-30T14:45:00"/>
    <d v="1899-12-30T15:25:00"/>
    <x v="11"/>
    <m/>
  </r>
  <r>
    <x v="24"/>
    <x v="11"/>
    <d v="1900-01-01T00:00:00"/>
    <x v="1"/>
    <d v="2018-02-15T00:00:00"/>
    <d v="1899-12-30T16:00:00"/>
    <d v="1899-12-30T18:00:00"/>
    <x v="0"/>
    <m/>
  </r>
  <r>
    <x v="24"/>
    <x v="11"/>
    <d v="1900-01-01T00:00:00"/>
    <x v="1"/>
    <d v="2018-02-15T00:00:00"/>
    <d v="1899-12-30T18:00:00"/>
    <d v="1899-12-30T20:00:00"/>
    <x v="8"/>
    <m/>
  </r>
  <r>
    <x v="24"/>
    <x v="11"/>
    <d v="1900-01-01T00:00:00"/>
    <x v="1"/>
    <d v="2018-02-15T00:00:00"/>
    <d v="1899-12-30T20:00:00"/>
    <d v="1899-12-30T22:30:00"/>
    <x v="4"/>
    <m/>
  </r>
  <r>
    <x v="24"/>
    <x v="12"/>
    <d v="1900-01-01T00:00:00"/>
    <x v="1"/>
    <d v="2018-02-16T00:00:00"/>
    <d v="1899-12-30T09:00:00"/>
    <d v="1899-12-30T11:30:00"/>
    <x v="12"/>
    <m/>
  </r>
  <r>
    <x v="24"/>
    <x v="12"/>
    <d v="1900-01-01T00:00:00"/>
    <x v="1"/>
    <d v="2018-02-16T00:00:00"/>
    <d v="1899-12-30T12:30:00"/>
    <d v="1899-12-30T13:30:00"/>
    <x v="7"/>
    <m/>
  </r>
  <r>
    <x v="24"/>
    <x v="12"/>
    <d v="1900-01-01T00:00:00"/>
    <x v="1"/>
    <d v="2018-02-16T00:00:00"/>
    <d v="1899-12-30T14:00:00"/>
    <d v="1899-12-30T16:00:00"/>
    <x v="0"/>
    <m/>
  </r>
  <r>
    <x v="24"/>
    <x v="12"/>
    <d v="1900-01-01T00:00:00"/>
    <x v="1"/>
    <d v="2018-02-16T00:00:00"/>
    <d v="1899-12-30T16:00:00"/>
    <d v="1899-12-30T18:00:00"/>
    <x v="0"/>
    <m/>
  </r>
  <r>
    <x v="24"/>
    <x v="12"/>
    <d v="1900-01-01T00:00:00"/>
    <x v="1"/>
    <d v="2018-02-16T00:00:00"/>
    <d v="1899-12-30T18:00:00"/>
    <d v="1899-12-30T20:00:00"/>
    <x v="8"/>
    <m/>
  </r>
  <r>
    <x v="24"/>
    <x v="12"/>
    <d v="1900-01-01T00:00:00"/>
    <x v="1"/>
    <d v="2018-02-16T00:00:00"/>
    <d v="1899-12-30T20:00:00"/>
    <d v="1899-12-30T21:00:00"/>
    <x v="4"/>
    <m/>
  </r>
  <r>
    <x v="24"/>
    <x v="12"/>
    <d v="1900-01-01T00:00:00"/>
    <x v="1"/>
    <d v="2018-02-16T00:00:00"/>
    <d v="1899-12-30T21:00:00"/>
    <d v="1899-12-30T22:30:00"/>
    <x v="13"/>
    <m/>
  </r>
  <r>
    <x v="24"/>
    <x v="13"/>
    <d v="1900-01-01T00:00:00"/>
    <x v="1"/>
    <d v="2018-02-17T00:00:00"/>
    <d v="1899-12-30T08:00:00"/>
    <d v="1899-12-30T09:00:00"/>
    <x v="1"/>
    <m/>
  </r>
  <r>
    <x v="24"/>
    <x v="13"/>
    <d v="1900-01-01T00:00:00"/>
    <x v="1"/>
    <d v="2018-02-17T00:00:00"/>
    <d v="1899-12-30T09:00:00"/>
    <d v="1899-12-30T11:00:00"/>
    <x v="14"/>
    <m/>
  </r>
  <r>
    <x v="24"/>
    <x v="13"/>
    <d v="1900-01-01T00:00:00"/>
    <x v="1"/>
    <d v="2018-02-17T00:00:00"/>
    <d v="1899-12-30T11:00:00"/>
    <d v="1899-12-30T14:30:00"/>
    <x v="4"/>
    <m/>
  </r>
  <r>
    <x v="24"/>
    <x v="13"/>
    <d v="1900-01-01T00:00:00"/>
    <x v="1"/>
    <d v="2018-02-17T00:00:00"/>
    <d v="1899-12-30T14:30:00"/>
    <d v="1899-12-30T19:00:00"/>
    <x v="15"/>
    <m/>
  </r>
  <r>
    <x v="24"/>
    <x v="13"/>
    <d v="1900-01-01T00:00:00"/>
    <x v="1"/>
    <d v="2018-02-17T00:00:00"/>
    <d v="1899-12-30T19:00:00"/>
    <d v="1899-12-30T20:15:00"/>
    <x v="9"/>
    <m/>
  </r>
  <r>
    <x v="25"/>
    <x v="14"/>
    <d v="1900-01-01T00:00:00"/>
    <x v="1"/>
    <d v="2018-02-18T00:00:00"/>
    <d v="1899-12-30T07:30:00"/>
    <d v="1899-12-30T10:00:00"/>
    <x v="4"/>
    <m/>
  </r>
  <r>
    <x v="25"/>
    <x v="14"/>
    <d v="1900-01-01T00:00:00"/>
    <x v="1"/>
    <d v="2018-02-18T00:00:00"/>
    <d v="1899-12-30T10:00:00"/>
    <d v="1899-12-30T13:30:00"/>
    <x v="8"/>
    <m/>
  </r>
  <r>
    <x v="25"/>
    <x v="15"/>
    <d v="1900-01-01T00:00:00"/>
    <x v="1"/>
    <d v="2018-02-19T00:00:00"/>
    <d v="1899-12-30T10:00:00"/>
    <d v="1899-12-30T12:00:00"/>
    <x v="0"/>
    <m/>
  </r>
  <r>
    <x v="25"/>
    <x v="15"/>
    <d v="1900-01-01T00:00:00"/>
    <x v="1"/>
    <d v="2018-02-19T00:00:00"/>
    <d v="1899-12-30T12:00:00"/>
    <d v="1899-12-30T13:30:00"/>
    <x v="1"/>
    <m/>
  </r>
  <r>
    <x v="25"/>
    <x v="15"/>
    <d v="1900-01-01T00:00:00"/>
    <x v="1"/>
    <d v="2018-02-19T00:00:00"/>
    <d v="1899-12-30T14:00:00"/>
    <d v="1899-12-30T15:30:00"/>
    <x v="2"/>
    <m/>
  </r>
  <r>
    <x v="25"/>
    <x v="15"/>
    <d v="1900-01-01T00:00:00"/>
    <x v="1"/>
    <d v="2018-02-19T00:00:00"/>
    <d v="1899-12-30T15:30:00"/>
    <d v="1899-12-30T17:00:00"/>
    <x v="3"/>
    <m/>
  </r>
  <r>
    <x v="25"/>
    <x v="15"/>
    <d v="1900-01-01T00:00:00"/>
    <x v="1"/>
    <d v="2018-02-19T00:00:00"/>
    <d v="1899-12-30T17:00:00"/>
    <d v="1899-12-30T18:00:00"/>
    <x v="1"/>
    <m/>
  </r>
  <r>
    <x v="25"/>
    <x v="15"/>
    <d v="1900-01-01T00:00:00"/>
    <x v="1"/>
    <d v="2018-02-19T00:00:00"/>
    <d v="1899-12-30T18:00:00"/>
    <d v="1899-12-30T22:30:00"/>
    <x v="4"/>
    <m/>
  </r>
  <r>
    <x v="25"/>
    <x v="16"/>
    <d v="1900-01-01T00:00:00"/>
    <x v="1"/>
    <d v="2018-02-20T00:00:00"/>
    <d v="1899-12-30T07:30:00"/>
    <d v="1899-12-30T08:15:00"/>
    <x v="5"/>
    <m/>
  </r>
  <r>
    <x v="25"/>
    <x v="16"/>
    <d v="1900-01-01T00:00:00"/>
    <x v="1"/>
    <d v="2018-02-20T00:00:00"/>
    <d v="1899-12-30T08:30:00"/>
    <d v="1899-12-30T12:00:00"/>
    <x v="6"/>
    <m/>
  </r>
  <r>
    <x v="25"/>
    <x v="16"/>
    <d v="1900-01-01T00:00:00"/>
    <x v="1"/>
    <d v="2018-02-20T00:00:00"/>
    <d v="1899-12-30T12:30:00"/>
    <d v="1899-12-30T13:30:00"/>
    <x v="7"/>
    <m/>
  </r>
  <r>
    <x v="25"/>
    <x v="16"/>
    <d v="1900-01-01T00:00:00"/>
    <x v="1"/>
    <d v="2018-02-20T00:00:00"/>
    <d v="1899-12-30T14:00:00"/>
    <d v="1899-12-30T18:00:00"/>
    <x v="0"/>
    <m/>
  </r>
  <r>
    <x v="25"/>
    <x v="16"/>
    <d v="1900-01-01T00:00:00"/>
    <x v="1"/>
    <d v="2018-02-20T00:00:00"/>
    <d v="1899-12-30T18:00:00"/>
    <d v="1899-12-30T20:00:00"/>
    <x v="8"/>
    <m/>
  </r>
  <r>
    <x v="25"/>
    <x v="16"/>
    <d v="1900-01-01T00:00:00"/>
    <x v="1"/>
    <d v="2018-02-20T00:00:00"/>
    <d v="1899-12-30T20:00:00"/>
    <d v="1899-12-30T22:30:00"/>
    <x v="4"/>
    <m/>
  </r>
  <r>
    <x v="25"/>
    <x v="17"/>
    <d v="1900-01-01T00:00:00"/>
    <x v="1"/>
    <d v="2018-02-21T00:00:00"/>
    <d v="1899-12-30T08:00:00"/>
    <d v="1899-12-30T10:00:00"/>
    <x v="0"/>
    <m/>
  </r>
  <r>
    <x v="25"/>
    <x v="17"/>
    <d v="1900-01-01T00:00:00"/>
    <x v="1"/>
    <d v="2018-02-21T00:00:00"/>
    <d v="1899-12-30T12:00:00"/>
    <d v="1899-12-30T12:00:00"/>
    <x v="0"/>
    <m/>
  </r>
  <r>
    <x v="25"/>
    <x v="17"/>
    <d v="1900-01-01T00:00:00"/>
    <x v="1"/>
    <d v="2018-02-21T00:00:00"/>
    <d v="1899-12-30T12:30:00"/>
    <d v="1899-12-30T14:30:00"/>
    <x v="4"/>
    <m/>
  </r>
  <r>
    <x v="25"/>
    <x v="17"/>
    <d v="1900-01-01T00:00:00"/>
    <x v="1"/>
    <d v="2018-02-21T00:00:00"/>
    <d v="1899-12-30T14:30:00"/>
    <d v="1899-12-30T19:00:00"/>
    <x v="8"/>
    <m/>
  </r>
  <r>
    <x v="25"/>
    <x v="17"/>
    <d v="1900-01-01T00:00:00"/>
    <x v="1"/>
    <d v="2018-02-21T00:00:00"/>
    <d v="1899-12-30T19:00:00"/>
    <d v="1899-12-30T20:00:00"/>
    <x v="4"/>
    <m/>
  </r>
  <r>
    <x v="25"/>
    <x v="17"/>
    <d v="1900-01-01T00:00:00"/>
    <x v="1"/>
    <d v="2018-02-21T00:00:00"/>
    <d v="1899-12-30T20:00:00"/>
    <d v="1899-12-30T22:30:00"/>
    <x v="9"/>
    <m/>
  </r>
  <r>
    <x v="25"/>
    <x v="18"/>
    <d v="1900-01-01T00:00:00"/>
    <x v="1"/>
    <d v="2018-02-22T00:00:00"/>
    <d v="1899-12-30T08:30:00"/>
    <d v="1899-12-30T10:00:00"/>
    <x v="3"/>
    <m/>
  </r>
  <r>
    <x v="25"/>
    <x v="18"/>
    <d v="1900-01-01T00:00:00"/>
    <x v="1"/>
    <d v="2018-02-22T00:00:00"/>
    <d v="1899-12-30T12:30:00"/>
    <d v="1899-12-30T13:30:00"/>
    <x v="10"/>
    <m/>
  </r>
  <r>
    <x v="25"/>
    <x v="18"/>
    <d v="1900-01-01T00:00:00"/>
    <x v="1"/>
    <d v="2018-02-22T00:00:00"/>
    <d v="1899-12-30T14:00:00"/>
    <d v="1899-12-30T14:40:00"/>
    <x v="11"/>
    <m/>
  </r>
  <r>
    <x v="25"/>
    <x v="18"/>
    <d v="1900-01-01T00:00:00"/>
    <x v="1"/>
    <d v="2018-02-22T00:00:00"/>
    <d v="1899-12-30T14:45:00"/>
    <d v="1899-12-30T15:25:00"/>
    <x v="11"/>
    <m/>
  </r>
  <r>
    <x v="25"/>
    <x v="18"/>
    <d v="1900-01-01T00:00:00"/>
    <x v="1"/>
    <d v="2018-02-22T00:00:00"/>
    <d v="1899-12-30T16:00:00"/>
    <d v="1899-12-30T18:00:00"/>
    <x v="0"/>
    <m/>
  </r>
  <r>
    <x v="25"/>
    <x v="18"/>
    <d v="1900-01-01T00:00:00"/>
    <x v="1"/>
    <d v="2018-02-22T00:00:00"/>
    <d v="1899-12-30T18:00:00"/>
    <d v="1899-12-30T20:00:00"/>
    <x v="8"/>
    <m/>
  </r>
  <r>
    <x v="25"/>
    <x v="18"/>
    <d v="1900-01-01T00:00:00"/>
    <x v="1"/>
    <d v="2018-02-22T00:00:00"/>
    <d v="1899-12-30T20:00:00"/>
    <d v="1899-12-30T22:30:00"/>
    <x v="4"/>
    <m/>
  </r>
  <r>
    <x v="25"/>
    <x v="19"/>
    <d v="1900-01-01T00:00:00"/>
    <x v="1"/>
    <d v="2018-02-23T00:00:00"/>
    <d v="1899-12-30T09:00:00"/>
    <d v="1899-12-30T11:30:00"/>
    <x v="12"/>
    <m/>
  </r>
  <r>
    <x v="25"/>
    <x v="19"/>
    <d v="1900-01-01T00:00:00"/>
    <x v="1"/>
    <d v="2018-02-23T00:00:00"/>
    <d v="1899-12-30T12:30:00"/>
    <d v="1899-12-30T13:30:00"/>
    <x v="7"/>
    <m/>
  </r>
  <r>
    <x v="25"/>
    <x v="19"/>
    <d v="1900-01-01T00:00:00"/>
    <x v="1"/>
    <d v="2018-02-23T00:00:00"/>
    <d v="1899-12-30T14:00:00"/>
    <d v="1899-12-30T16:00:00"/>
    <x v="0"/>
    <m/>
  </r>
  <r>
    <x v="25"/>
    <x v="19"/>
    <d v="1900-01-01T00:00:00"/>
    <x v="1"/>
    <d v="2018-02-23T00:00:00"/>
    <d v="1899-12-30T16:00:00"/>
    <d v="1899-12-30T18:00:00"/>
    <x v="0"/>
    <m/>
  </r>
  <r>
    <x v="25"/>
    <x v="19"/>
    <d v="1900-01-01T00:00:00"/>
    <x v="1"/>
    <d v="2018-02-23T00:00:00"/>
    <d v="1899-12-30T18:00:00"/>
    <d v="1899-12-30T20:00:00"/>
    <x v="8"/>
    <m/>
  </r>
  <r>
    <x v="25"/>
    <x v="19"/>
    <d v="1900-01-01T00:00:00"/>
    <x v="1"/>
    <d v="2018-02-23T00:00:00"/>
    <d v="1899-12-30T20:00:00"/>
    <d v="1899-12-30T21:00:00"/>
    <x v="4"/>
    <m/>
  </r>
  <r>
    <x v="25"/>
    <x v="19"/>
    <d v="1900-01-01T00:00:00"/>
    <x v="1"/>
    <d v="2018-02-23T00:00:00"/>
    <d v="1899-12-30T21:00:00"/>
    <d v="1899-12-30T22:30:00"/>
    <x v="13"/>
    <m/>
  </r>
  <r>
    <x v="25"/>
    <x v="20"/>
    <d v="1900-01-01T00:00:00"/>
    <x v="1"/>
    <d v="2018-02-24T00:00:00"/>
    <d v="1899-12-30T08:00:00"/>
    <d v="1899-12-30T09:00:00"/>
    <x v="1"/>
    <m/>
  </r>
  <r>
    <x v="25"/>
    <x v="20"/>
    <d v="1900-01-01T00:00:00"/>
    <x v="1"/>
    <d v="2018-02-24T00:00:00"/>
    <d v="1899-12-30T09:00:00"/>
    <d v="1899-12-30T11:00:00"/>
    <x v="14"/>
    <m/>
  </r>
  <r>
    <x v="25"/>
    <x v="20"/>
    <d v="1900-01-01T00:00:00"/>
    <x v="1"/>
    <d v="2018-02-24T00:00:00"/>
    <d v="1899-12-30T11:00:00"/>
    <d v="1899-12-30T14:30:00"/>
    <x v="4"/>
    <m/>
  </r>
  <r>
    <x v="25"/>
    <x v="20"/>
    <d v="1900-01-01T00:00:00"/>
    <x v="1"/>
    <d v="2018-02-24T00:00:00"/>
    <d v="1899-12-30T14:30:00"/>
    <d v="1899-12-30T19:00:00"/>
    <x v="15"/>
    <m/>
  </r>
  <r>
    <x v="25"/>
    <x v="20"/>
    <d v="1900-01-01T00:00:00"/>
    <x v="1"/>
    <d v="2018-02-24T00:00:00"/>
    <d v="1899-12-30T19:00:00"/>
    <d v="1899-12-30T20:15:00"/>
    <x v="9"/>
    <m/>
  </r>
  <r>
    <x v="26"/>
    <x v="21"/>
    <d v="1900-01-01T00:00:00"/>
    <x v="1"/>
    <d v="2018-02-25T00:00:00"/>
    <d v="1899-12-30T07:30:00"/>
    <d v="1899-12-30T10:00:00"/>
    <x v="4"/>
    <m/>
  </r>
  <r>
    <x v="26"/>
    <x v="21"/>
    <d v="1900-01-01T00:00:00"/>
    <x v="1"/>
    <d v="2018-02-25T00:00:00"/>
    <d v="1899-12-30T10:00:00"/>
    <d v="1899-12-30T13:30:00"/>
    <x v="8"/>
    <m/>
  </r>
  <r>
    <x v="26"/>
    <x v="22"/>
    <d v="1900-01-01T00:00:00"/>
    <x v="1"/>
    <d v="2018-02-26T00:00:00"/>
    <d v="1899-12-30T10:00:00"/>
    <d v="1899-12-30T12:00:00"/>
    <x v="0"/>
    <m/>
  </r>
  <r>
    <x v="26"/>
    <x v="22"/>
    <d v="1900-01-01T00:00:00"/>
    <x v="1"/>
    <d v="2018-02-26T00:00:00"/>
    <d v="1899-12-30T12:00:00"/>
    <d v="1899-12-30T13:30:00"/>
    <x v="1"/>
    <m/>
  </r>
  <r>
    <x v="26"/>
    <x v="22"/>
    <d v="1900-01-01T00:00:00"/>
    <x v="1"/>
    <d v="2018-02-26T00:00:00"/>
    <d v="1899-12-30T14:00:00"/>
    <d v="1899-12-30T15:30:00"/>
    <x v="2"/>
    <m/>
  </r>
  <r>
    <x v="26"/>
    <x v="22"/>
    <d v="1900-01-01T00:00:00"/>
    <x v="1"/>
    <d v="2018-02-26T00:00:00"/>
    <d v="1899-12-30T15:30:00"/>
    <d v="1899-12-30T17:00:00"/>
    <x v="3"/>
    <m/>
  </r>
  <r>
    <x v="26"/>
    <x v="22"/>
    <d v="1900-01-01T00:00:00"/>
    <x v="1"/>
    <d v="2018-02-26T00:00:00"/>
    <d v="1899-12-30T17:00:00"/>
    <d v="1899-12-30T18:00:00"/>
    <x v="1"/>
    <m/>
  </r>
  <r>
    <x v="26"/>
    <x v="22"/>
    <d v="1900-01-01T00:00:00"/>
    <x v="1"/>
    <d v="2018-02-26T00:00:00"/>
    <d v="1899-12-30T18:00:00"/>
    <d v="1899-12-30T22:30:00"/>
    <x v="4"/>
    <m/>
  </r>
  <r>
    <x v="26"/>
    <x v="23"/>
    <d v="1900-01-01T00:00:00"/>
    <x v="1"/>
    <d v="2018-02-27T00:00:00"/>
    <d v="1899-12-30T07:30:00"/>
    <d v="1899-12-30T08:15:00"/>
    <x v="5"/>
    <m/>
  </r>
  <r>
    <x v="26"/>
    <x v="23"/>
    <d v="1900-01-01T00:00:00"/>
    <x v="1"/>
    <d v="2018-02-27T00:00:00"/>
    <d v="1899-12-30T08:30:00"/>
    <d v="1899-12-30T12:00:00"/>
    <x v="6"/>
    <m/>
  </r>
  <r>
    <x v="26"/>
    <x v="23"/>
    <d v="1900-01-01T00:00:00"/>
    <x v="1"/>
    <d v="2018-02-27T00:00:00"/>
    <d v="1899-12-30T12:30:00"/>
    <d v="1899-12-30T13:30:00"/>
    <x v="7"/>
    <m/>
  </r>
  <r>
    <x v="26"/>
    <x v="23"/>
    <d v="1900-01-01T00:00:00"/>
    <x v="1"/>
    <d v="2018-02-27T00:00:00"/>
    <d v="1899-12-30T14:00:00"/>
    <d v="1899-12-30T18:00:00"/>
    <x v="0"/>
    <m/>
  </r>
  <r>
    <x v="26"/>
    <x v="23"/>
    <d v="1900-01-01T00:00:00"/>
    <x v="1"/>
    <d v="2018-02-27T00:00:00"/>
    <d v="1899-12-30T18:00:00"/>
    <d v="1899-12-30T20:00:00"/>
    <x v="8"/>
    <m/>
  </r>
  <r>
    <x v="26"/>
    <x v="23"/>
    <d v="1900-01-01T00:00:00"/>
    <x v="1"/>
    <d v="2018-02-27T00:00:00"/>
    <d v="1899-12-30T20:00:00"/>
    <d v="1899-12-30T22:30:00"/>
    <x v="4"/>
    <m/>
  </r>
  <r>
    <x v="26"/>
    <x v="24"/>
    <d v="1900-01-01T00:00:00"/>
    <x v="1"/>
    <d v="2018-02-28T00:00:00"/>
    <d v="1899-12-30T08:00:00"/>
    <d v="1899-12-30T10:00:00"/>
    <x v="0"/>
    <m/>
  </r>
  <r>
    <x v="26"/>
    <x v="24"/>
    <d v="1900-01-01T00:00:00"/>
    <x v="1"/>
    <d v="2018-02-28T00:00:00"/>
    <d v="1899-12-30T12:00:00"/>
    <d v="1899-12-30T12:00:00"/>
    <x v="0"/>
    <m/>
  </r>
  <r>
    <x v="26"/>
    <x v="24"/>
    <d v="1900-01-01T00:00:00"/>
    <x v="1"/>
    <d v="2018-02-28T00:00:00"/>
    <d v="1899-12-30T12:30:00"/>
    <d v="1899-12-30T14:30:00"/>
    <x v="4"/>
    <m/>
  </r>
  <r>
    <x v="26"/>
    <x v="24"/>
    <d v="1900-01-01T00:00:00"/>
    <x v="1"/>
    <d v="2018-02-28T00:00:00"/>
    <d v="1899-12-30T14:30:00"/>
    <d v="1899-12-30T19:00:00"/>
    <x v="8"/>
    <m/>
  </r>
  <r>
    <x v="26"/>
    <x v="24"/>
    <d v="1900-01-01T00:00:00"/>
    <x v="1"/>
    <d v="2018-02-28T00:00:00"/>
    <d v="1899-12-30T19:00:00"/>
    <d v="1899-12-30T20:00:00"/>
    <x v="4"/>
    <m/>
  </r>
  <r>
    <x v="26"/>
    <x v="24"/>
    <d v="1900-01-01T00:00:00"/>
    <x v="1"/>
    <d v="2018-02-28T00:00:00"/>
    <d v="1899-12-30T20:00:00"/>
    <d v="1899-12-30T22:30:00"/>
    <x v="9"/>
    <m/>
  </r>
  <r>
    <x v="26"/>
    <x v="27"/>
    <d v="1900-01-02T00:00:00"/>
    <x v="1"/>
    <d v="2018-03-01T00:00:00"/>
    <d v="1899-12-30T08:30:00"/>
    <d v="1899-12-30T10:00:00"/>
    <x v="3"/>
    <m/>
  </r>
  <r>
    <x v="26"/>
    <x v="27"/>
    <d v="1900-01-02T00:00:00"/>
    <x v="1"/>
    <d v="2018-03-01T00:00:00"/>
    <d v="1899-12-30T12:30:00"/>
    <d v="1899-12-30T13:30:00"/>
    <x v="10"/>
    <m/>
  </r>
  <r>
    <x v="26"/>
    <x v="27"/>
    <d v="1900-01-02T00:00:00"/>
    <x v="1"/>
    <d v="2018-03-01T00:00:00"/>
    <d v="1899-12-30T14:00:00"/>
    <d v="1899-12-30T14:40:00"/>
    <x v="11"/>
    <m/>
  </r>
  <r>
    <x v="26"/>
    <x v="27"/>
    <d v="1900-01-02T00:00:00"/>
    <x v="1"/>
    <d v="2018-03-01T00:00:00"/>
    <d v="1899-12-30T14:45:00"/>
    <d v="1899-12-30T15:25:00"/>
    <x v="11"/>
    <m/>
  </r>
  <r>
    <x v="26"/>
    <x v="27"/>
    <d v="1900-01-02T00:00:00"/>
    <x v="1"/>
    <d v="2018-03-01T00:00:00"/>
    <d v="1899-12-30T16:00:00"/>
    <d v="1899-12-30T18:00:00"/>
    <x v="0"/>
    <m/>
  </r>
  <r>
    <x v="26"/>
    <x v="27"/>
    <d v="1900-01-02T00:00:00"/>
    <x v="1"/>
    <d v="2018-03-01T00:00:00"/>
    <d v="1899-12-30T18:00:00"/>
    <d v="1899-12-30T20:00:00"/>
    <x v="8"/>
    <m/>
  </r>
  <r>
    <x v="26"/>
    <x v="27"/>
    <d v="1900-01-02T00:00:00"/>
    <x v="1"/>
    <d v="2018-03-01T00:00:00"/>
    <d v="1899-12-30T20:00:00"/>
    <d v="1899-12-30T22:30:00"/>
    <x v="4"/>
    <m/>
  </r>
  <r>
    <x v="26"/>
    <x v="28"/>
    <d v="1900-01-02T00:00:00"/>
    <x v="1"/>
    <d v="2018-03-02T00:00:00"/>
    <d v="1899-12-30T09:00:00"/>
    <d v="1899-12-30T11:30:00"/>
    <x v="12"/>
    <m/>
  </r>
  <r>
    <x v="26"/>
    <x v="28"/>
    <d v="1900-01-02T00:00:00"/>
    <x v="1"/>
    <d v="2018-03-02T00:00:00"/>
    <d v="1899-12-30T12:30:00"/>
    <d v="1899-12-30T13:30:00"/>
    <x v="7"/>
    <m/>
  </r>
  <r>
    <x v="26"/>
    <x v="28"/>
    <d v="1900-01-02T00:00:00"/>
    <x v="1"/>
    <d v="2018-03-02T00:00:00"/>
    <d v="1899-12-30T14:00:00"/>
    <d v="1899-12-30T16:00:00"/>
    <x v="0"/>
    <m/>
  </r>
  <r>
    <x v="26"/>
    <x v="28"/>
    <d v="1900-01-02T00:00:00"/>
    <x v="1"/>
    <d v="2018-03-02T00:00:00"/>
    <d v="1899-12-30T16:00:00"/>
    <d v="1899-12-30T18:00:00"/>
    <x v="0"/>
    <m/>
  </r>
  <r>
    <x v="26"/>
    <x v="28"/>
    <d v="1900-01-02T00:00:00"/>
    <x v="1"/>
    <d v="2018-03-02T00:00:00"/>
    <d v="1899-12-30T18:00:00"/>
    <d v="1899-12-30T20:00:00"/>
    <x v="8"/>
    <m/>
  </r>
  <r>
    <x v="26"/>
    <x v="28"/>
    <d v="1900-01-02T00:00:00"/>
    <x v="1"/>
    <d v="2018-03-02T00:00:00"/>
    <d v="1899-12-30T20:00:00"/>
    <d v="1899-12-30T21:00:00"/>
    <x v="4"/>
    <m/>
  </r>
  <r>
    <x v="26"/>
    <x v="28"/>
    <d v="1900-01-02T00:00:00"/>
    <x v="1"/>
    <d v="2018-03-02T00:00:00"/>
    <d v="1899-12-30T21:00:00"/>
    <d v="1899-12-30T22:30:00"/>
    <x v="13"/>
    <m/>
  </r>
  <r>
    <x v="26"/>
    <x v="29"/>
    <d v="1900-01-02T00:00:00"/>
    <x v="1"/>
    <d v="2018-03-03T00:00:00"/>
    <d v="1899-12-30T08:00:00"/>
    <d v="1899-12-30T09:00:00"/>
    <x v="1"/>
    <m/>
  </r>
  <r>
    <x v="26"/>
    <x v="29"/>
    <d v="1900-01-02T00:00:00"/>
    <x v="1"/>
    <d v="2018-03-03T00:00:00"/>
    <d v="1899-12-30T09:00:00"/>
    <d v="1899-12-30T11:00:00"/>
    <x v="14"/>
    <m/>
  </r>
  <r>
    <x v="26"/>
    <x v="29"/>
    <d v="1900-01-02T00:00:00"/>
    <x v="1"/>
    <d v="2018-03-03T00:00:00"/>
    <d v="1899-12-30T11:00:00"/>
    <d v="1899-12-30T14:30:00"/>
    <x v="4"/>
    <m/>
  </r>
  <r>
    <x v="26"/>
    <x v="29"/>
    <d v="1900-01-02T00:00:00"/>
    <x v="1"/>
    <d v="2018-03-03T00:00:00"/>
    <d v="1899-12-30T14:30:00"/>
    <d v="1899-12-30T19:00:00"/>
    <x v="15"/>
    <m/>
  </r>
  <r>
    <x v="26"/>
    <x v="29"/>
    <d v="1900-01-02T00:00:00"/>
    <x v="1"/>
    <d v="2018-03-03T00:00:00"/>
    <d v="1899-12-30T19:00:00"/>
    <d v="1899-12-30T20:15:00"/>
    <x v="9"/>
    <m/>
  </r>
  <r>
    <x v="27"/>
    <x v="0"/>
    <d v="1900-01-02T00:00:00"/>
    <x v="1"/>
    <d v="2018-03-04T00:00:00"/>
    <d v="1899-12-30T07:30:00"/>
    <d v="1899-12-30T10:00:00"/>
    <x v="4"/>
    <m/>
  </r>
  <r>
    <x v="27"/>
    <x v="0"/>
    <d v="1900-01-02T00:00:00"/>
    <x v="1"/>
    <d v="2018-03-04T00:00:00"/>
    <d v="1899-12-30T10:00:00"/>
    <d v="1899-12-30T13:30:00"/>
    <x v="8"/>
    <m/>
  </r>
  <r>
    <x v="27"/>
    <x v="1"/>
    <d v="1900-01-02T00:00:00"/>
    <x v="1"/>
    <d v="2018-03-05T00:00:00"/>
    <d v="1899-12-30T10:00:00"/>
    <d v="1899-12-30T12:00:00"/>
    <x v="0"/>
    <m/>
  </r>
  <r>
    <x v="27"/>
    <x v="1"/>
    <d v="1900-01-02T00:00:00"/>
    <x v="1"/>
    <d v="2018-03-05T00:00:00"/>
    <d v="1899-12-30T12:00:00"/>
    <d v="1899-12-30T13:30:00"/>
    <x v="1"/>
    <m/>
  </r>
  <r>
    <x v="27"/>
    <x v="1"/>
    <d v="1900-01-02T00:00:00"/>
    <x v="1"/>
    <d v="2018-03-05T00:00:00"/>
    <d v="1899-12-30T14:00:00"/>
    <d v="1899-12-30T15:30:00"/>
    <x v="2"/>
    <m/>
  </r>
  <r>
    <x v="27"/>
    <x v="1"/>
    <d v="1900-01-02T00:00:00"/>
    <x v="1"/>
    <d v="2018-03-05T00:00:00"/>
    <d v="1899-12-30T15:30:00"/>
    <d v="1899-12-30T17:00:00"/>
    <x v="3"/>
    <m/>
  </r>
  <r>
    <x v="27"/>
    <x v="1"/>
    <d v="1900-01-02T00:00:00"/>
    <x v="1"/>
    <d v="2018-03-05T00:00:00"/>
    <d v="1899-12-30T17:00:00"/>
    <d v="1899-12-30T18:00:00"/>
    <x v="1"/>
    <m/>
  </r>
  <r>
    <x v="27"/>
    <x v="1"/>
    <d v="1900-01-02T00:00:00"/>
    <x v="1"/>
    <d v="2018-03-05T00:00:00"/>
    <d v="1899-12-30T18:00:00"/>
    <d v="1899-12-30T22:30:00"/>
    <x v="4"/>
    <m/>
  </r>
  <r>
    <x v="27"/>
    <x v="2"/>
    <d v="1900-01-02T00:00:00"/>
    <x v="1"/>
    <d v="2018-03-06T00:00:00"/>
    <d v="1899-12-30T07:30:00"/>
    <d v="1899-12-30T08:15:00"/>
    <x v="5"/>
    <m/>
  </r>
  <r>
    <x v="27"/>
    <x v="2"/>
    <d v="1900-01-02T00:00:00"/>
    <x v="1"/>
    <d v="2018-03-06T00:00:00"/>
    <d v="1899-12-30T08:30:00"/>
    <d v="1899-12-30T12:00:00"/>
    <x v="6"/>
    <m/>
  </r>
  <r>
    <x v="27"/>
    <x v="2"/>
    <d v="1900-01-02T00:00:00"/>
    <x v="1"/>
    <d v="2018-03-06T00:00:00"/>
    <d v="1899-12-30T12:30:00"/>
    <d v="1899-12-30T13:30:00"/>
    <x v="7"/>
    <m/>
  </r>
  <r>
    <x v="27"/>
    <x v="2"/>
    <d v="1900-01-02T00:00:00"/>
    <x v="1"/>
    <d v="2018-03-06T00:00:00"/>
    <d v="1899-12-30T14:00:00"/>
    <d v="1899-12-30T18:00:00"/>
    <x v="0"/>
    <m/>
  </r>
  <r>
    <x v="27"/>
    <x v="2"/>
    <d v="1900-01-02T00:00:00"/>
    <x v="1"/>
    <d v="2018-03-06T00:00:00"/>
    <d v="1899-12-30T18:00:00"/>
    <d v="1899-12-30T20:00:00"/>
    <x v="8"/>
    <m/>
  </r>
  <r>
    <x v="27"/>
    <x v="2"/>
    <d v="1900-01-02T00:00:00"/>
    <x v="1"/>
    <d v="2018-03-06T00:00:00"/>
    <d v="1899-12-30T20:00:00"/>
    <d v="1899-12-30T22:30:00"/>
    <x v="4"/>
    <m/>
  </r>
  <r>
    <x v="27"/>
    <x v="3"/>
    <d v="1900-01-02T00:00:00"/>
    <x v="1"/>
    <d v="2018-03-07T00:00:00"/>
    <d v="1899-12-30T08:00:00"/>
    <d v="1899-12-30T10:00:00"/>
    <x v="0"/>
    <m/>
  </r>
  <r>
    <x v="27"/>
    <x v="3"/>
    <d v="1900-01-02T00:00:00"/>
    <x v="1"/>
    <d v="2018-03-07T00:00:00"/>
    <d v="1899-12-30T12:00:00"/>
    <d v="1899-12-30T12:00:00"/>
    <x v="0"/>
    <m/>
  </r>
  <r>
    <x v="27"/>
    <x v="3"/>
    <d v="1900-01-02T00:00:00"/>
    <x v="1"/>
    <d v="2018-03-07T00:00:00"/>
    <d v="1899-12-30T12:30:00"/>
    <d v="1899-12-30T14:30:00"/>
    <x v="4"/>
    <m/>
  </r>
  <r>
    <x v="27"/>
    <x v="3"/>
    <d v="1900-01-02T00:00:00"/>
    <x v="1"/>
    <d v="2018-03-07T00:00:00"/>
    <d v="1899-12-30T14:30:00"/>
    <d v="1899-12-30T19:00:00"/>
    <x v="8"/>
    <m/>
  </r>
  <r>
    <x v="27"/>
    <x v="3"/>
    <d v="1900-01-02T00:00:00"/>
    <x v="1"/>
    <d v="2018-03-07T00:00:00"/>
    <d v="1899-12-30T19:00:00"/>
    <d v="1899-12-30T20:00:00"/>
    <x v="4"/>
    <m/>
  </r>
  <r>
    <x v="27"/>
    <x v="3"/>
    <d v="1900-01-02T00:00:00"/>
    <x v="1"/>
    <d v="2018-03-07T00:00:00"/>
    <d v="1899-12-30T20:00:00"/>
    <d v="1899-12-30T22:30:00"/>
    <x v="9"/>
    <m/>
  </r>
  <r>
    <x v="27"/>
    <x v="4"/>
    <d v="1900-01-02T00:00:00"/>
    <x v="1"/>
    <d v="2018-03-08T00:00:00"/>
    <d v="1899-12-30T08:30:00"/>
    <d v="1899-12-30T10:00:00"/>
    <x v="3"/>
    <m/>
  </r>
  <r>
    <x v="27"/>
    <x v="4"/>
    <d v="1900-01-02T00:00:00"/>
    <x v="1"/>
    <d v="2018-03-08T00:00:00"/>
    <d v="1899-12-30T12:30:00"/>
    <d v="1899-12-30T13:30:00"/>
    <x v="10"/>
    <m/>
  </r>
  <r>
    <x v="27"/>
    <x v="4"/>
    <d v="1900-01-02T00:00:00"/>
    <x v="1"/>
    <d v="2018-03-08T00:00:00"/>
    <d v="1899-12-30T14:00:00"/>
    <d v="1899-12-30T14:40:00"/>
    <x v="11"/>
    <m/>
  </r>
  <r>
    <x v="27"/>
    <x v="4"/>
    <d v="1900-01-02T00:00:00"/>
    <x v="1"/>
    <d v="2018-03-08T00:00:00"/>
    <d v="1899-12-30T14:45:00"/>
    <d v="1899-12-30T15:25:00"/>
    <x v="11"/>
    <m/>
  </r>
  <r>
    <x v="27"/>
    <x v="4"/>
    <d v="1900-01-02T00:00:00"/>
    <x v="1"/>
    <d v="2018-03-08T00:00:00"/>
    <d v="1899-12-30T16:00:00"/>
    <d v="1899-12-30T18:00:00"/>
    <x v="0"/>
    <m/>
  </r>
  <r>
    <x v="27"/>
    <x v="4"/>
    <d v="1900-01-02T00:00:00"/>
    <x v="1"/>
    <d v="2018-03-08T00:00:00"/>
    <d v="1899-12-30T18:00:00"/>
    <d v="1899-12-30T20:00:00"/>
    <x v="8"/>
    <m/>
  </r>
  <r>
    <x v="27"/>
    <x v="4"/>
    <d v="1900-01-02T00:00:00"/>
    <x v="1"/>
    <d v="2018-03-08T00:00:00"/>
    <d v="1899-12-30T20:00:00"/>
    <d v="1899-12-30T22:30:00"/>
    <x v="4"/>
    <m/>
  </r>
  <r>
    <x v="27"/>
    <x v="5"/>
    <d v="1900-01-02T00:00:00"/>
    <x v="1"/>
    <d v="2018-03-09T00:00:00"/>
    <d v="1899-12-30T09:00:00"/>
    <d v="1899-12-30T11:30:00"/>
    <x v="12"/>
    <m/>
  </r>
  <r>
    <x v="27"/>
    <x v="5"/>
    <d v="1900-01-02T00:00:00"/>
    <x v="1"/>
    <d v="2018-03-09T00:00:00"/>
    <d v="1899-12-30T12:30:00"/>
    <d v="1899-12-30T13:30:00"/>
    <x v="7"/>
    <m/>
  </r>
  <r>
    <x v="27"/>
    <x v="5"/>
    <d v="1900-01-02T00:00:00"/>
    <x v="1"/>
    <d v="2018-03-09T00:00:00"/>
    <d v="1899-12-30T14:00:00"/>
    <d v="1899-12-30T16:00:00"/>
    <x v="0"/>
    <m/>
  </r>
  <r>
    <x v="27"/>
    <x v="5"/>
    <d v="1900-01-02T00:00:00"/>
    <x v="1"/>
    <d v="2018-03-09T00:00:00"/>
    <d v="1899-12-30T16:00:00"/>
    <d v="1899-12-30T18:00:00"/>
    <x v="0"/>
    <m/>
  </r>
  <r>
    <x v="27"/>
    <x v="5"/>
    <d v="1900-01-02T00:00:00"/>
    <x v="1"/>
    <d v="2018-03-09T00:00:00"/>
    <d v="1899-12-30T18:00:00"/>
    <d v="1899-12-30T20:00:00"/>
    <x v="8"/>
    <m/>
  </r>
  <r>
    <x v="27"/>
    <x v="5"/>
    <d v="1900-01-02T00:00:00"/>
    <x v="1"/>
    <d v="2018-03-09T00:00:00"/>
    <d v="1899-12-30T20:00:00"/>
    <d v="1899-12-30T21:00:00"/>
    <x v="4"/>
    <m/>
  </r>
  <r>
    <x v="27"/>
    <x v="5"/>
    <d v="1900-01-02T00:00:00"/>
    <x v="1"/>
    <d v="2018-03-09T00:00:00"/>
    <d v="1899-12-30T21:00:00"/>
    <d v="1899-12-30T22:30:00"/>
    <x v="13"/>
    <m/>
  </r>
  <r>
    <x v="27"/>
    <x v="6"/>
    <d v="1900-01-02T00:00:00"/>
    <x v="1"/>
    <d v="2018-03-10T00:00:00"/>
    <d v="1899-12-30T08:00:00"/>
    <d v="1899-12-30T09:00:00"/>
    <x v="1"/>
    <m/>
  </r>
  <r>
    <x v="27"/>
    <x v="6"/>
    <d v="1900-01-02T00:00:00"/>
    <x v="1"/>
    <d v="2018-03-10T00:00:00"/>
    <d v="1899-12-30T09:00:00"/>
    <d v="1899-12-30T11:00:00"/>
    <x v="14"/>
    <m/>
  </r>
  <r>
    <x v="27"/>
    <x v="6"/>
    <d v="1900-01-02T00:00:00"/>
    <x v="1"/>
    <d v="2018-03-10T00:00:00"/>
    <d v="1899-12-30T11:00:00"/>
    <d v="1899-12-30T14:30:00"/>
    <x v="4"/>
    <m/>
  </r>
  <r>
    <x v="27"/>
    <x v="6"/>
    <d v="1900-01-02T00:00:00"/>
    <x v="1"/>
    <d v="2018-03-10T00:00:00"/>
    <d v="1899-12-30T14:30:00"/>
    <d v="1899-12-30T19:00:00"/>
    <x v="15"/>
    <m/>
  </r>
  <r>
    <x v="27"/>
    <x v="6"/>
    <d v="1900-01-02T00:00:00"/>
    <x v="1"/>
    <d v="2018-03-10T00:00:00"/>
    <d v="1899-12-30T19:00:00"/>
    <d v="1899-12-30T20:15:00"/>
    <x v="9"/>
    <m/>
  </r>
  <r>
    <x v="28"/>
    <x v="7"/>
    <d v="1900-01-02T00:00:00"/>
    <x v="1"/>
    <d v="2018-03-11T00:00:00"/>
    <d v="1899-12-30T07:30:00"/>
    <d v="1899-12-30T10:00:00"/>
    <x v="4"/>
    <m/>
  </r>
  <r>
    <x v="28"/>
    <x v="7"/>
    <d v="1900-01-02T00:00:00"/>
    <x v="1"/>
    <d v="2018-03-11T00:00:00"/>
    <d v="1899-12-30T10:00:00"/>
    <d v="1899-12-30T13:30:00"/>
    <x v="8"/>
    <m/>
  </r>
  <r>
    <x v="28"/>
    <x v="8"/>
    <d v="1900-01-02T00:00:00"/>
    <x v="1"/>
    <d v="2018-03-12T00:00:00"/>
    <d v="1899-12-30T10:00:00"/>
    <d v="1899-12-30T12:00:00"/>
    <x v="0"/>
    <m/>
  </r>
  <r>
    <x v="28"/>
    <x v="8"/>
    <d v="1900-01-02T00:00:00"/>
    <x v="1"/>
    <d v="2018-03-12T00:00:00"/>
    <d v="1899-12-30T12:00:00"/>
    <d v="1899-12-30T13:30:00"/>
    <x v="1"/>
    <m/>
  </r>
  <r>
    <x v="28"/>
    <x v="8"/>
    <d v="1900-01-02T00:00:00"/>
    <x v="1"/>
    <d v="2018-03-12T00:00:00"/>
    <d v="1899-12-30T14:00:00"/>
    <d v="1899-12-30T15:30:00"/>
    <x v="2"/>
    <m/>
  </r>
  <r>
    <x v="28"/>
    <x v="8"/>
    <d v="1900-01-02T00:00:00"/>
    <x v="1"/>
    <d v="2018-03-12T00:00:00"/>
    <d v="1899-12-30T15:30:00"/>
    <d v="1899-12-30T17:00:00"/>
    <x v="3"/>
    <m/>
  </r>
  <r>
    <x v="28"/>
    <x v="8"/>
    <d v="1900-01-02T00:00:00"/>
    <x v="1"/>
    <d v="2018-03-12T00:00:00"/>
    <d v="1899-12-30T17:00:00"/>
    <d v="1899-12-30T18:00:00"/>
    <x v="1"/>
    <m/>
  </r>
  <r>
    <x v="28"/>
    <x v="8"/>
    <d v="1900-01-02T00:00:00"/>
    <x v="1"/>
    <d v="2018-03-12T00:00:00"/>
    <d v="1899-12-30T18:00:00"/>
    <d v="1899-12-30T22:30:00"/>
    <x v="4"/>
    <m/>
  </r>
  <r>
    <x v="28"/>
    <x v="9"/>
    <d v="1900-01-02T00:00:00"/>
    <x v="1"/>
    <d v="2018-03-13T00:00:00"/>
    <d v="1899-12-30T07:30:00"/>
    <d v="1899-12-30T08:15:00"/>
    <x v="5"/>
    <m/>
  </r>
  <r>
    <x v="28"/>
    <x v="9"/>
    <d v="1900-01-02T00:00:00"/>
    <x v="1"/>
    <d v="2018-03-13T00:00:00"/>
    <d v="1899-12-30T08:30:00"/>
    <d v="1899-12-30T12:00:00"/>
    <x v="6"/>
    <m/>
  </r>
  <r>
    <x v="28"/>
    <x v="9"/>
    <d v="1900-01-02T00:00:00"/>
    <x v="1"/>
    <d v="2018-03-13T00:00:00"/>
    <d v="1899-12-30T12:30:00"/>
    <d v="1899-12-30T13:30:00"/>
    <x v="7"/>
    <m/>
  </r>
  <r>
    <x v="28"/>
    <x v="9"/>
    <d v="1900-01-02T00:00:00"/>
    <x v="1"/>
    <d v="2018-03-13T00:00:00"/>
    <d v="1899-12-30T14:00:00"/>
    <d v="1899-12-30T18:00:00"/>
    <x v="0"/>
    <m/>
  </r>
  <r>
    <x v="28"/>
    <x v="9"/>
    <d v="1900-01-02T00:00:00"/>
    <x v="1"/>
    <d v="2018-03-13T00:00:00"/>
    <d v="1899-12-30T18:00:00"/>
    <d v="1899-12-30T20:00:00"/>
    <x v="8"/>
    <m/>
  </r>
  <r>
    <x v="28"/>
    <x v="9"/>
    <d v="1900-01-02T00:00:00"/>
    <x v="1"/>
    <d v="2018-03-13T00:00:00"/>
    <d v="1899-12-30T20:00:00"/>
    <d v="1899-12-30T22:30:00"/>
    <x v="4"/>
    <m/>
  </r>
  <r>
    <x v="28"/>
    <x v="10"/>
    <d v="1900-01-02T00:00:00"/>
    <x v="1"/>
    <d v="2018-03-14T00:00:00"/>
    <d v="1899-12-30T08:00:00"/>
    <d v="1899-12-30T10:00:00"/>
    <x v="0"/>
    <m/>
  </r>
  <r>
    <x v="28"/>
    <x v="10"/>
    <d v="1900-01-02T00:00:00"/>
    <x v="1"/>
    <d v="2018-03-14T00:00:00"/>
    <d v="1899-12-30T12:00:00"/>
    <d v="1899-12-30T12:00:00"/>
    <x v="0"/>
    <m/>
  </r>
  <r>
    <x v="28"/>
    <x v="10"/>
    <d v="1900-01-02T00:00:00"/>
    <x v="1"/>
    <d v="2018-03-14T00:00:00"/>
    <d v="1899-12-30T12:30:00"/>
    <d v="1899-12-30T14:30:00"/>
    <x v="4"/>
    <m/>
  </r>
  <r>
    <x v="28"/>
    <x v="10"/>
    <d v="1900-01-02T00:00:00"/>
    <x v="1"/>
    <d v="2018-03-14T00:00:00"/>
    <d v="1899-12-30T14:30:00"/>
    <d v="1899-12-30T19:00:00"/>
    <x v="8"/>
    <m/>
  </r>
  <r>
    <x v="28"/>
    <x v="10"/>
    <d v="1900-01-02T00:00:00"/>
    <x v="1"/>
    <d v="2018-03-14T00:00:00"/>
    <d v="1899-12-30T19:00:00"/>
    <d v="1899-12-30T20:00:00"/>
    <x v="4"/>
    <m/>
  </r>
  <r>
    <x v="28"/>
    <x v="10"/>
    <d v="1900-01-02T00:00:00"/>
    <x v="1"/>
    <d v="2018-03-14T00:00:00"/>
    <d v="1899-12-30T20:00:00"/>
    <d v="1899-12-30T22:30:00"/>
    <x v="9"/>
    <m/>
  </r>
  <r>
    <x v="28"/>
    <x v="11"/>
    <d v="1900-01-02T00:00:00"/>
    <x v="1"/>
    <d v="2018-03-15T00:00:00"/>
    <d v="1899-12-30T08:30:00"/>
    <d v="1899-12-30T10:00:00"/>
    <x v="3"/>
    <m/>
  </r>
  <r>
    <x v="28"/>
    <x v="11"/>
    <d v="1900-01-02T00:00:00"/>
    <x v="1"/>
    <d v="2018-03-15T00:00:00"/>
    <d v="1899-12-30T12:30:00"/>
    <d v="1899-12-30T13:30:00"/>
    <x v="10"/>
    <m/>
  </r>
  <r>
    <x v="28"/>
    <x v="11"/>
    <d v="1900-01-02T00:00:00"/>
    <x v="1"/>
    <d v="2018-03-15T00:00:00"/>
    <d v="1899-12-30T14:00:00"/>
    <d v="1899-12-30T14:40:00"/>
    <x v="11"/>
    <m/>
  </r>
  <r>
    <x v="28"/>
    <x v="11"/>
    <d v="1900-01-02T00:00:00"/>
    <x v="1"/>
    <d v="2018-03-15T00:00:00"/>
    <d v="1899-12-30T14:45:00"/>
    <d v="1899-12-30T15:25:00"/>
    <x v="11"/>
    <m/>
  </r>
  <r>
    <x v="28"/>
    <x v="11"/>
    <d v="1900-01-02T00:00:00"/>
    <x v="1"/>
    <d v="2018-03-15T00:00:00"/>
    <d v="1899-12-30T16:00:00"/>
    <d v="1899-12-30T18:00:00"/>
    <x v="0"/>
    <m/>
  </r>
  <r>
    <x v="28"/>
    <x v="11"/>
    <d v="1900-01-02T00:00:00"/>
    <x v="1"/>
    <d v="2018-03-15T00:00:00"/>
    <d v="1899-12-30T18:00:00"/>
    <d v="1899-12-30T20:00:00"/>
    <x v="8"/>
    <m/>
  </r>
  <r>
    <x v="28"/>
    <x v="11"/>
    <d v="1900-01-02T00:00:00"/>
    <x v="1"/>
    <d v="2018-03-15T00:00:00"/>
    <d v="1899-12-30T20:00:00"/>
    <d v="1899-12-30T22:30:00"/>
    <x v="4"/>
    <m/>
  </r>
  <r>
    <x v="28"/>
    <x v="12"/>
    <d v="1900-01-02T00:00:00"/>
    <x v="1"/>
    <d v="2018-03-16T00:00:00"/>
    <d v="1899-12-30T09:00:00"/>
    <d v="1899-12-30T11:30:00"/>
    <x v="12"/>
    <m/>
  </r>
  <r>
    <x v="28"/>
    <x v="12"/>
    <d v="1900-01-02T00:00:00"/>
    <x v="1"/>
    <d v="2018-03-16T00:00:00"/>
    <d v="1899-12-30T12:30:00"/>
    <d v="1899-12-30T13:30:00"/>
    <x v="7"/>
    <m/>
  </r>
  <r>
    <x v="28"/>
    <x v="12"/>
    <d v="1900-01-02T00:00:00"/>
    <x v="1"/>
    <d v="2018-03-16T00:00:00"/>
    <d v="1899-12-30T14:00:00"/>
    <d v="1899-12-30T16:00:00"/>
    <x v="0"/>
    <m/>
  </r>
  <r>
    <x v="28"/>
    <x v="12"/>
    <d v="1900-01-02T00:00:00"/>
    <x v="1"/>
    <d v="2018-03-16T00:00:00"/>
    <d v="1899-12-30T16:00:00"/>
    <d v="1899-12-30T18:00:00"/>
    <x v="0"/>
    <m/>
  </r>
  <r>
    <x v="28"/>
    <x v="12"/>
    <d v="1900-01-02T00:00:00"/>
    <x v="1"/>
    <d v="2018-03-16T00:00:00"/>
    <d v="1899-12-30T18:00:00"/>
    <d v="1899-12-30T20:00:00"/>
    <x v="8"/>
    <m/>
  </r>
  <r>
    <x v="28"/>
    <x v="12"/>
    <d v="1900-01-02T00:00:00"/>
    <x v="1"/>
    <d v="2018-03-16T00:00:00"/>
    <d v="1899-12-30T20:00:00"/>
    <d v="1899-12-30T21:00:00"/>
    <x v="4"/>
    <m/>
  </r>
  <r>
    <x v="28"/>
    <x v="12"/>
    <d v="1900-01-02T00:00:00"/>
    <x v="1"/>
    <d v="2018-03-16T00:00:00"/>
    <d v="1899-12-30T21:00:00"/>
    <d v="1899-12-30T22:30:00"/>
    <x v="13"/>
    <m/>
  </r>
  <r>
    <x v="28"/>
    <x v="13"/>
    <d v="1900-01-02T00:00:00"/>
    <x v="1"/>
    <d v="2018-03-17T00:00:00"/>
    <d v="1899-12-30T08:00:00"/>
    <d v="1899-12-30T09:00:00"/>
    <x v="1"/>
    <m/>
  </r>
  <r>
    <x v="28"/>
    <x v="13"/>
    <d v="1900-01-02T00:00:00"/>
    <x v="1"/>
    <d v="2018-03-17T00:00:00"/>
    <d v="1899-12-30T09:00:00"/>
    <d v="1899-12-30T11:00:00"/>
    <x v="14"/>
    <m/>
  </r>
  <r>
    <x v="28"/>
    <x v="13"/>
    <d v="1900-01-02T00:00:00"/>
    <x v="1"/>
    <d v="2018-03-17T00:00:00"/>
    <d v="1899-12-30T11:00:00"/>
    <d v="1899-12-30T14:30:00"/>
    <x v="4"/>
    <m/>
  </r>
  <r>
    <x v="28"/>
    <x v="13"/>
    <d v="1900-01-02T00:00:00"/>
    <x v="1"/>
    <d v="2018-03-17T00:00:00"/>
    <d v="1899-12-30T14:30:00"/>
    <d v="1899-12-30T19:00:00"/>
    <x v="15"/>
    <m/>
  </r>
  <r>
    <x v="28"/>
    <x v="13"/>
    <d v="1900-01-02T00:00:00"/>
    <x v="1"/>
    <d v="2018-03-17T00:00:00"/>
    <d v="1899-12-30T19:00:00"/>
    <d v="1899-12-30T20:15:00"/>
    <x v="9"/>
    <m/>
  </r>
  <r>
    <x v="29"/>
    <x v="14"/>
    <d v="1900-01-02T00:00:00"/>
    <x v="1"/>
    <d v="2018-03-18T00:00:00"/>
    <d v="1899-12-30T07:30:00"/>
    <d v="1899-12-30T10:00:00"/>
    <x v="4"/>
    <m/>
  </r>
  <r>
    <x v="29"/>
    <x v="14"/>
    <d v="1900-01-02T00:00:00"/>
    <x v="1"/>
    <d v="2018-03-18T00:00:00"/>
    <d v="1899-12-30T10:00:00"/>
    <d v="1899-12-30T13:30:00"/>
    <x v="8"/>
    <m/>
  </r>
  <r>
    <x v="29"/>
    <x v="15"/>
    <d v="1900-01-02T00:00:00"/>
    <x v="1"/>
    <d v="2018-03-19T00:00:00"/>
    <d v="1899-12-30T10:00:00"/>
    <d v="1899-12-30T12:00:00"/>
    <x v="0"/>
    <m/>
  </r>
  <r>
    <x v="29"/>
    <x v="15"/>
    <d v="1900-01-02T00:00:00"/>
    <x v="1"/>
    <d v="2018-03-19T00:00:00"/>
    <d v="1899-12-30T12:00:00"/>
    <d v="1899-12-30T13:30:00"/>
    <x v="1"/>
    <m/>
  </r>
  <r>
    <x v="29"/>
    <x v="15"/>
    <d v="1900-01-02T00:00:00"/>
    <x v="1"/>
    <d v="2018-03-19T00:00:00"/>
    <d v="1899-12-30T14:00:00"/>
    <d v="1899-12-30T15:30:00"/>
    <x v="2"/>
    <m/>
  </r>
  <r>
    <x v="29"/>
    <x v="15"/>
    <d v="1900-01-02T00:00:00"/>
    <x v="1"/>
    <d v="2018-03-19T00:00:00"/>
    <d v="1899-12-30T15:30:00"/>
    <d v="1899-12-30T17:00:00"/>
    <x v="3"/>
    <m/>
  </r>
  <r>
    <x v="29"/>
    <x v="15"/>
    <d v="1900-01-02T00:00:00"/>
    <x v="1"/>
    <d v="2018-03-19T00:00:00"/>
    <d v="1899-12-30T17:00:00"/>
    <d v="1899-12-30T18:00:00"/>
    <x v="1"/>
    <m/>
  </r>
  <r>
    <x v="29"/>
    <x v="15"/>
    <d v="1900-01-02T00:00:00"/>
    <x v="1"/>
    <d v="2018-03-19T00:00:00"/>
    <d v="1899-12-30T18:00:00"/>
    <d v="1899-12-30T22:30:00"/>
    <x v="4"/>
    <m/>
  </r>
  <r>
    <x v="29"/>
    <x v="16"/>
    <d v="1900-01-02T00:00:00"/>
    <x v="1"/>
    <d v="2018-03-20T00:00:00"/>
    <d v="1899-12-30T07:30:00"/>
    <d v="1899-12-30T08:15:00"/>
    <x v="5"/>
    <m/>
  </r>
  <r>
    <x v="29"/>
    <x v="16"/>
    <d v="1900-01-02T00:00:00"/>
    <x v="1"/>
    <d v="2018-03-20T00:00:00"/>
    <d v="1899-12-30T08:30:00"/>
    <d v="1899-12-30T12:00:00"/>
    <x v="6"/>
    <m/>
  </r>
  <r>
    <x v="29"/>
    <x v="16"/>
    <d v="1900-01-02T00:00:00"/>
    <x v="1"/>
    <d v="2018-03-20T00:00:00"/>
    <d v="1899-12-30T12:30:00"/>
    <d v="1899-12-30T13:30:00"/>
    <x v="7"/>
    <m/>
  </r>
  <r>
    <x v="29"/>
    <x v="16"/>
    <d v="1900-01-02T00:00:00"/>
    <x v="1"/>
    <d v="2018-03-20T00:00:00"/>
    <d v="1899-12-30T14:00:00"/>
    <d v="1899-12-30T18:00:00"/>
    <x v="0"/>
    <m/>
  </r>
  <r>
    <x v="29"/>
    <x v="16"/>
    <d v="1900-01-02T00:00:00"/>
    <x v="1"/>
    <d v="2018-03-20T00:00:00"/>
    <d v="1899-12-30T18:00:00"/>
    <d v="1899-12-30T20:00:00"/>
    <x v="8"/>
    <m/>
  </r>
  <r>
    <x v="29"/>
    <x v="16"/>
    <d v="1900-01-02T00:00:00"/>
    <x v="1"/>
    <d v="2018-03-20T00:00:00"/>
    <d v="1899-12-30T20:00:00"/>
    <d v="1899-12-30T22:30:00"/>
    <x v="4"/>
    <m/>
  </r>
  <r>
    <x v="29"/>
    <x v="17"/>
    <d v="1900-01-02T00:00:00"/>
    <x v="1"/>
    <d v="2018-03-21T00:00:00"/>
    <d v="1899-12-30T08:00:00"/>
    <d v="1899-12-30T10:00:00"/>
    <x v="0"/>
    <m/>
  </r>
  <r>
    <x v="29"/>
    <x v="17"/>
    <d v="1900-01-02T00:00:00"/>
    <x v="1"/>
    <d v="2018-03-21T00:00:00"/>
    <d v="1899-12-30T12:00:00"/>
    <d v="1899-12-30T12:00:00"/>
    <x v="0"/>
    <m/>
  </r>
  <r>
    <x v="29"/>
    <x v="17"/>
    <d v="1900-01-02T00:00:00"/>
    <x v="1"/>
    <d v="2018-03-21T00:00:00"/>
    <d v="1899-12-30T12:30:00"/>
    <d v="1899-12-30T14:30:00"/>
    <x v="4"/>
    <m/>
  </r>
  <r>
    <x v="29"/>
    <x v="17"/>
    <d v="1900-01-02T00:00:00"/>
    <x v="1"/>
    <d v="2018-03-21T00:00:00"/>
    <d v="1899-12-30T14:30:00"/>
    <d v="1899-12-30T19:00:00"/>
    <x v="8"/>
    <m/>
  </r>
  <r>
    <x v="29"/>
    <x v="17"/>
    <d v="1900-01-02T00:00:00"/>
    <x v="1"/>
    <d v="2018-03-21T00:00:00"/>
    <d v="1899-12-30T19:00:00"/>
    <d v="1899-12-30T20:00:00"/>
    <x v="4"/>
    <m/>
  </r>
  <r>
    <x v="29"/>
    <x v="17"/>
    <d v="1900-01-02T00:00:00"/>
    <x v="1"/>
    <d v="2018-03-21T00:00:00"/>
    <d v="1899-12-30T20:00:00"/>
    <d v="1899-12-30T22:30:00"/>
    <x v="9"/>
    <m/>
  </r>
  <r>
    <x v="29"/>
    <x v="18"/>
    <d v="1900-01-02T00:00:00"/>
    <x v="1"/>
    <d v="2018-03-22T00:00:00"/>
    <d v="1899-12-30T08:30:00"/>
    <d v="1899-12-30T10:00:00"/>
    <x v="3"/>
    <m/>
  </r>
  <r>
    <x v="29"/>
    <x v="18"/>
    <d v="1900-01-02T00:00:00"/>
    <x v="1"/>
    <d v="2018-03-22T00:00:00"/>
    <d v="1899-12-30T12:30:00"/>
    <d v="1899-12-30T13:30:00"/>
    <x v="10"/>
    <m/>
  </r>
  <r>
    <x v="29"/>
    <x v="18"/>
    <d v="1900-01-02T00:00:00"/>
    <x v="1"/>
    <d v="2018-03-22T00:00:00"/>
    <d v="1899-12-30T14:00:00"/>
    <d v="1899-12-30T14:40:00"/>
    <x v="11"/>
    <m/>
  </r>
  <r>
    <x v="29"/>
    <x v="18"/>
    <d v="1900-01-02T00:00:00"/>
    <x v="1"/>
    <d v="2018-03-22T00:00:00"/>
    <d v="1899-12-30T14:45:00"/>
    <d v="1899-12-30T15:25:00"/>
    <x v="11"/>
    <m/>
  </r>
  <r>
    <x v="29"/>
    <x v="18"/>
    <d v="1900-01-02T00:00:00"/>
    <x v="1"/>
    <d v="2018-03-22T00:00:00"/>
    <d v="1899-12-30T16:00:00"/>
    <d v="1899-12-30T18:00:00"/>
    <x v="0"/>
    <m/>
  </r>
  <r>
    <x v="29"/>
    <x v="18"/>
    <d v="1900-01-02T00:00:00"/>
    <x v="1"/>
    <d v="2018-03-22T00:00:00"/>
    <d v="1899-12-30T18:00:00"/>
    <d v="1899-12-30T20:00:00"/>
    <x v="8"/>
    <m/>
  </r>
  <r>
    <x v="29"/>
    <x v="18"/>
    <d v="1900-01-02T00:00:00"/>
    <x v="1"/>
    <d v="2018-03-22T00:00:00"/>
    <d v="1899-12-30T20:00:00"/>
    <d v="1899-12-30T22:30:00"/>
    <x v="4"/>
    <m/>
  </r>
  <r>
    <x v="29"/>
    <x v="19"/>
    <d v="1900-01-02T00:00:00"/>
    <x v="1"/>
    <d v="2018-03-23T00:00:00"/>
    <d v="1899-12-30T09:00:00"/>
    <d v="1899-12-30T11:30:00"/>
    <x v="12"/>
    <m/>
  </r>
  <r>
    <x v="29"/>
    <x v="19"/>
    <d v="1900-01-02T00:00:00"/>
    <x v="1"/>
    <d v="2018-03-23T00:00:00"/>
    <d v="1899-12-30T12:30:00"/>
    <d v="1899-12-30T13:30:00"/>
    <x v="7"/>
    <m/>
  </r>
  <r>
    <x v="29"/>
    <x v="19"/>
    <d v="1900-01-02T00:00:00"/>
    <x v="1"/>
    <d v="2018-03-23T00:00:00"/>
    <d v="1899-12-30T14:00:00"/>
    <d v="1899-12-30T16:00:00"/>
    <x v="0"/>
    <m/>
  </r>
  <r>
    <x v="29"/>
    <x v="19"/>
    <d v="1900-01-02T00:00:00"/>
    <x v="1"/>
    <d v="2018-03-23T00:00:00"/>
    <d v="1899-12-30T16:00:00"/>
    <d v="1899-12-30T18:00:00"/>
    <x v="0"/>
    <m/>
  </r>
  <r>
    <x v="29"/>
    <x v="19"/>
    <d v="1900-01-02T00:00:00"/>
    <x v="1"/>
    <d v="2018-03-23T00:00:00"/>
    <d v="1899-12-30T18:00:00"/>
    <d v="1899-12-30T20:00:00"/>
    <x v="8"/>
    <m/>
  </r>
  <r>
    <x v="29"/>
    <x v="19"/>
    <d v="1900-01-02T00:00:00"/>
    <x v="1"/>
    <d v="2018-03-23T00:00:00"/>
    <d v="1899-12-30T20:00:00"/>
    <d v="1899-12-30T21:00:00"/>
    <x v="4"/>
    <m/>
  </r>
  <r>
    <x v="29"/>
    <x v="19"/>
    <d v="1900-01-02T00:00:00"/>
    <x v="1"/>
    <d v="2018-03-23T00:00:00"/>
    <d v="1899-12-30T21:00:00"/>
    <d v="1899-12-30T22:30:00"/>
    <x v="13"/>
    <m/>
  </r>
  <r>
    <x v="29"/>
    <x v="20"/>
    <d v="1900-01-02T00:00:00"/>
    <x v="1"/>
    <d v="2018-03-24T00:00:00"/>
    <d v="1899-12-30T08:00:00"/>
    <d v="1899-12-30T09:00:00"/>
    <x v="1"/>
    <m/>
  </r>
  <r>
    <x v="29"/>
    <x v="20"/>
    <d v="1900-01-02T00:00:00"/>
    <x v="1"/>
    <d v="2018-03-24T00:00:00"/>
    <d v="1899-12-30T09:00:00"/>
    <d v="1899-12-30T11:00:00"/>
    <x v="14"/>
    <m/>
  </r>
  <r>
    <x v="29"/>
    <x v="20"/>
    <d v="1900-01-02T00:00:00"/>
    <x v="1"/>
    <d v="2018-03-24T00:00:00"/>
    <d v="1899-12-30T11:00:00"/>
    <d v="1899-12-30T14:30:00"/>
    <x v="4"/>
    <m/>
  </r>
  <r>
    <x v="29"/>
    <x v="20"/>
    <d v="1900-01-02T00:00:00"/>
    <x v="1"/>
    <d v="2018-03-24T00:00:00"/>
    <d v="1899-12-30T14:30:00"/>
    <d v="1899-12-30T19:00:00"/>
    <x v="15"/>
    <m/>
  </r>
  <r>
    <x v="29"/>
    <x v="20"/>
    <d v="1900-01-02T00:00:00"/>
    <x v="1"/>
    <d v="2018-03-24T00:00:00"/>
    <d v="1899-12-30T19:00:00"/>
    <d v="1899-12-30T20:15:00"/>
    <x v="9"/>
    <m/>
  </r>
  <r>
    <x v="30"/>
    <x v="21"/>
    <d v="1900-01-02T00:00:00"/>
    <x v="1"/>
    <d v="2018-03-25T00:00:00"/>
    <d v="1899-12-30T07:30:00"/>
    <d v="1899-12-30T10:00:00"/>
    <x v="4"/>
    <m/>
  </r>
  <r>
    <x v="30"/>
    <x v="21"/>
    <d v="1900-01-02T00:00:00"/>
    <x v="1"/>
    <d v="2018-03-25T00:00:00"/>
    <d v="1899-12-30T10:00:00"/>
    <d v="1899-12-30T13:30:00"/>
    <x v="8"/>
    <m/>
  </r>
  <r>
    <x v="30"/>
    <x v="22"/>
    <d v="1900-01-02T00:00:00"/>
    <x v="1"/>
    <d v="2018-03-26T00:00:00"/>
    <d v="1899-12-30T10:00:00"/>
    <d v="1899-12-30T12:00:00"/>
    <x v="0"/>
    <m/>
  </r>
  <r>
    <x v="30"/>
    <x v="22"/>
    <d v="1900-01-02T00:00:00"/>
    <x v="1"/>
    <d v="2018-03-26T00:00:00"/>
    <d v="1899-12-30T12:00:00"/>
    <d v="1899-12-30T13:30:00"/>
    <x v="1"/>
    <m/>
  </r>
  <r>
    <x v="30"/>
    <x v="22"/>
    <d v="1900-01-02T00:00:00"/>
    <x v="1"/>
    <d v="2018-03-26T00:00:00"/>
    <d v="1899-12-30T14:00:00"/>
    <d v="1899-12-30T15:30:00"/>
    <x v="2"/>
    <m/>
  </r>
  <r>
    <x v="30"/>
    <x v="22"/>
    <d v="1900-01-02T00:00:00"/>
    <x v="1"/>
    <d v="2018-03-26T00:00:00"/>
    <d v="1899-12-30T15:30:00"/>
    <d v="1899-12-30T17:00:00"/>
    <x v="3"/>
    <m/>
  </r>
  <r>
    <x v="30"/>
    <x v="22"/>
    <d v="1900-01-02T00:00:00"/>
    <x v="1"/>
    <d v="2018-03-26T00:00:00"/>
    <d v="1899-12-30T17:00:00"/>
    <d v="1899-12-30T18:00:00"/>
    <x v="1"/>
    <m/>
  </r>
  <r>
    <x v="30"/>
    <x v="22"/>
    <d v="1900-01-02T00:00:00"/>
    <x v="1"/>
    <d v="2018-03-26T00:00:00"/>
    <d v="1899-12-30T18:00:00"/>
    <d v="1899-12-30T22:30:00"/>
    <x v="4"/>
    <m/>
  </r>
  <r>
    <x v="30"/>
    <x v="23"/>
    <d v="1900-01-02T00:00:00"/>
    <x v="1"/>
    <d v="2018-03-27T00:00:00"/>
    <d v="1899-12-30T07:30:00"/>
    <d v="1899-12-30T08:15:00"/>
    <x v="5"/>
    <m/>
  </r>
  <r>
    <x v="30"/>
    <x v="23"/>
    <d v="1900-01-02T00:00:00"/>
    <x v="1"/>
    <d v="2018-03-27T00:00:00"/>
    <d v="1899-12-30T08:30:00"/>
    <d v="1899-12-30T12:00:00"/>
    <x v="6"/>
    <m/>
  </r>
  <r>
    <x v="30"/>
    <x v="23"/>
    <d v="1900-01-02T00:00:00"/>
    <x v="1"/>
    <d v="2018-03-27T00:00:00"/>
    <d v="1899-12-30T12:30:00"/>
    <d v="1899-12-30T13:30:00"/>
    <x v="7"/>
    <m/>
  </r>
  <r>
    <x v="30"/>
    <x v="23"/>
    <d v="1900-01-02T00:00:00"/>
    <x v="1"/>
    <d v="2018-03-27T00:00:00"/>
    <d v="1899-12-30T14:00:00"/>
    <d v="1899-12-30T18:00:00"/>
    <x v="0"/>
    <m/>
  </r>
  <r>
    <x v="30"/>
    <x v="23"/>
    <d v="1900-01-02T00:00:00"/>
    <x v="1"/>
    <d v="2018-03-27T00:00:00"/>
    <d v="1899-12-30T18:00:00"/>
    <d v="1899-12-30T20:00:00"/>
    <x v="8"/>
    <m/>
  </r>
  <r>
    <x v="30"/>
    <x v="23"/>
    <d v="1900-01-02T00:00:00"/>
    <x v="1"/>
    <d v="2018-03-27T00:00:00"/>
    <d v="1899-12-30T20:00:00"/>
    <d v="1899-12-30T22:30:00"/>
    <x v="4"/>
    <m/>
  </r>
  <r>
    <x v="30"/>
    <x v="24"/>
    <d v="1900-01-02T00:00:00"/>
    <x v="1"/>
    <d v="2018-03-28T00:00:00"/>
    <d v="1899-12-30T08:00:00"/>
    <d v="1899-12-30T10:00:00"/>
    <x v="0"/>
    <m/>
  </r>
  <r>
    <x v="30"/>
    <x v="24"/>
    <d v="1900-01-02T00:00:00"/>
    <x v="1"/>
    <d v="2018-03-28T00:00:00"/>
    <d v="1899-12-30T12:00:00"/>
    <d v="1899-12-30T12:00:00"/>
    <x v="0"/>
    <m/>
  </r>
  <r>
    <x v="30"/>
    <x v="24"/>
    <d v="1900-01-02T00:00:00"/>
    <x v="1"/>
    <d v="2018-03-28T00:00:00"/>
    <d v="1899-12-30T12:30:00"/>
    <d v="1899-12-30T14:30:00"/>
    <x v="4"/>
    <m/>
  </r>
  <r>
    <x v="30"/>
    <x v="24"/>
    <d v="1900-01-02T00:00:00"/>
    <x v="1"/>
    <d v="2018-03-28T00:00:00"/>
    <d v="1899-12-30T14:30:00"/>
    <d v="1899-12-30T19:00:00"/>
    <x v="8"/>
    <m/>
  </r>
  <r>
    <x v="30"/>
    <x v="24"/>
    <d v="1900-01-02T00:00:00"/>
    <x v="1"/>
    <d v="2018-03-28T00:00:00"/>
    <d v="1899-12-30T19:00:00"/>
    <d v="1899-12-30T20:00:00"/>
    <x v="4"/>
    <m/>
  </r>
  <r>
    <x v="30"/>
    <x v="24"/>
    <d v="1900-01-02T00:00:00"/>
    <x v="1"/>
    <d v="2018-03-28T00:00:00"/>
    <d v="1899-12-30T20:00:00"/>
    <d v="1899-12-30T22:30:00"/>
    <x v="9"/>
    <m/>
  </r>
  <r>
    <x v="30"/>
    <x v="25"/>
    <d v="1900-01-02T00:00:00"/>
    <x v="1"/>
    <d v="2018-03-29T00:00:00"/>
    <d v="1899-12-30T08:30:00"/>
    <d v="1899-12-30T10:00:00"/>
    <x v="3"/>
    <m/>
  </r>
  <r>
    <x v="30"/>
    <x v="25"/>
    <d v="1900-01-02T00:00:00"/>
    <x v="1"/>
    <d v="2018-03-29T00:00:00"/>
    <d v="1899-12-30T12:30:00"/>
    <d v="1899-12-30T13:30:00"/>
    <x v="10"/>
    <m/>
  </r>
  <r>
    <x v="30"/>
    <x v="25"/>
    <d v="1900-01-02T00:00:00"/>
    <x v="1"/>
    <d v="2018-03-29T00:00:00"/>
    <d v="1899-12-30T14:00:00"/>
    <d v="1899-12-30T14:40:00"/>
    <x v="11"/>
    <m/>
  </r>
  <r>
    <x v="30"/>
    <x v="25"/>
    <d v="1900-01-02T00:00:00"/>
    <x v="1"/>
    <d v="2018-03-29T00:00:00"/>
    <d v="1899-12-30T14:45:00"/>
    <d v="1899-12-30T15:25:00"/>
    <x v="11"/>
    <m/>
  </r>
  <r>
    <x v="30"/>
    <x v="25"/>
    <d v="1900-01-02T00:00:00"/>
    <x v="1"/>
    <d v="2018-03-29T00:00:00"/>
    <d v="1899-12-30T16:00:00"/>
    <d v="1899-12-30T18:00:00"/>
    <x v="0"/>
    <m/>
  </r>
  <r>
    <x v="30"/>
    <x v="25"/>
    <d v="1900-01-02T00:00:00"/>
    <x v="1"/>
    <d v="2018-03-29T00:00:00"/>
    <d v="1899-12-30T18:00:00"/>
    <d v="1899-12-30T20:00:00"/>
    <x v="8"/>
    <m/>
  </r>
  <r>
    <x v="30"/>
    <x v="25"/>
    <d v="1900-01-02T00:00:00"/>
    <x v="1"/>
    <d v="2018-03-29T00:00:00"/>
    <d v="1899-12-30T20:00:00"/>
    <d v="1899-12-30T22:30:00"/>
    <x v="4"/>
    <m/>
  </r>
  <r>
    <x v="30"/>
    <x v="26"/>
    <d v="1900-01-02T00:00:00"/>
    <x v="1"/>
    <d v="2018-03-30T00:00:00"/>
    <d v="1899-12-30T09:00:00"/>
    <d v="1899-12-30T11:30:00"/>
    <x v="12"/>
    <m/>
  </r>
  <r>
    <x v="30"/>
    <x v="26"/>
    <d v="1900-01-02T00:00:00"/>
    <x v="1"/>
    <d v="2018-03-30T00:00:00"/>
    <d v="1899-12-30T12:30:00"/>
    <d v="1899-12-30T13:30:00"/>
    <x v="7"/>
    <m/>
  </r>
  <r>
    <x v="30"/>
    <x v="26"/>
    <d v="1900-01-02T00:00:00"/>
    <x v="1"/>
    <d v="2018-03-30T00:00:00"/>
    <d v="1899-12-30T14:00:00"/>
    <d v="1899-12-30T16:00:00"/>
    <x v="0"/>
    <m/>
  </r>
  <r>
    <x v="30"/>
    <x v="26"/>
    <d v="1900-01-02T00:00:00"/>
    <x v="1"/>
    <d v="2018-03-30T00:00:00"/>
    <d v="1899-12-30T16:00:00"/>
    <d v="1899-12-30T18:00:00"/>
    <x v="0"/>
    <m/>
  </r>
  <r>
    <x v="30"/>
    <x v="26"/>
    <d v="1900-01-02T00:00:00"/>
    <x v="1"/>
    <d v="2018-03-30T00:00:00"/>
    <d v="1899-12-30T18:00:00"/>
    <d v="1899-12-30T20:00:00"/>
    <x v="8"/>
    <m/>
  </r>
  <r>
    <x v="30"/>
    <x v="26"/>
    <d v="1900-01-02T00:00:00"/>
    <x v="1"/>
    <d v="2018-03-30T00:00:00"/>
    <d v="1899-12-30T20:00:00"/>
    <d v="1899-12-30T21:00:00"/>
    <x v="4"/>
    <m/>
  </r>
  <r>
    <x v="30"/>
    <x v="26"/>
    <d v="1900-01-02T00:00:00"/>
    <x v="1"/>
    <d v="2018-03-30T00:00:00"/>
    <d v="1899-12-30T21:00:00"/>
    <d v="1899-12-30T22:30:00"/>
    <x v="13"/>
    <m/>
  </r>
  <r>
    <x v="30"/>
    <x v="30"/>
    <d v="1900-01-02T00:00:00"/>
    <x v="1"/>
    <d v="2018-03-31T00:00:00"/>
    <d v="1899-12-30T08:00:00"/>
    <d v="1899-12-30T09:00:00"/>
    <x v="1"/>
    <m/>
  </r>
  <r>
    <x v="30"/>
    <x v="30"/>
    <d v="1900-01-02T00:00:00"/>
    <x v="1"/>
    <d v="2018-03-31T00:00:00"/>
    <d v="1899-12-30T09:00:00"/>
    <d v="1899-12-30T11:00:00"/>
    <x v="14"/>
    <m/>
  </r>
  <r>
    <x v="30"/>
    <x v="30"/>
    <d v="1900-01-02T00:00:00"/>
    <x v="1"/>
    <d v="2018-03-31T00:00:00"/>
    <d v="1899-12-30T11:00:00"/>
    <d v="1899-12-30T14:30:00"/>
    <x v="4"/>
    <m/>
  </r>
  <r>
    <x v="30"/>
    <x v="30"/>
    <d v="1900-01-02T00:00:00"/>
    <x v="1"/>
    <d v="2018-03-31T00:00:00"/>
    <d v="1899-12-30T14:30:00"/>
    <d v="1899-12-30T19:00:00"/>
    <x v="15"/>
    <m/>
  </r>
  <r>
    <x v="30"/>
    <x v="30"/>
    <d v="1900-01-02T00:00:00"/>
    <x v="1"/>
    <d v="2018-03-31T00:00:00"/>
    <d v="1899-12-30T19:00:00"/>
    <d v="1899-12-30T20:15:00"/>
    <x v="9"/>
    <m/>
  </r>
  <r>
    <x v="31"/>
    <x v="27"/>
    <d v="1900-01-03T00:00:00"/>
    <x v="1"/>
    <d v="2018-04-01T00:00:00"/>
    <d v="1899-12-30T07:30:00"/>
    <d v="1899-12-30T10:00:00"/>
    <x v="4"/>
    <m/>
  </r>
  <r>
    <x v="31"/>
    <x v="27"/>
    <d v="1900-01-03T00:00:00"/>
    <x v="1"/>
    <d v="2018-04-01T00:00:00"/>
    <d v="1899-12-30T10:00:00"/>
    <d v="1899-12-30T13:30:00"/>
    <x v="8"/>
    <m/>
  </r>
  <r>
    <x v="31"/>
    <x v="28"/>
    <d v="1900-01-03T00:00:00"/>
    <x v="1"/>
    <d v="2018-04-02T00:00:00"/>
    <d v="1899-12-30T10:00:00"/>
    <d v="1899-12-30T12:00:00"/>
    <x v="0"/>
    <m/>
  </r>
  <r>
    <x v="31"/>
    <x v="28"/>
    <d v="1900-01-03T00:00:00"/>
    <x v="1"/>
    <d v="2018-04-02T00:00:00"/>
    <d v="1899-12-30T12:00:00"/>
    <d v="1899-12-30T13:30:00"/>
    <x v="1"/>
    <m/>
  </r>
  <r>
    <x v="31"/>
    <x v="28"/>
    <d v="1900-01-03T00:00:00"/>
    <x v="1"/>
    <d v="2018-04-02T00:00:00"/>
    <d v="1899-12-30T14:00:00"/>
    <d v="1899-12-30T15:30:00"/>
    <x v="2"/>
    <m/>
  </r>
  <r>
    <x v="31"/>
    <x v="28"/>
    <d v="1900-01-03T00:00:00"/>
    <x v="1"/>
    <d v="2018-04-02T00:00:00"/>
    <d v="1899-12-30T15:30:00"/>
    <d v="1899-12-30T17:00:00"/>
    <x v="3"/>
    <m/>
  </r>
  <r>
    <x v="31"/>
    <x v="28"/>
    <d v="1900-01-03T00:00:00"/>
    <x v="1"/>
    <d v="2018-04-02T00:00:00"/>
    <d v="1899-12-30T17:00:00"/>
    <d v="1899-12-30T18:00:00"/>
    <x v="1"/>
    <m/>
  </r>
  <r>
    <x v="31"/>
    <x v="28"/>
    <d v="1900-01-03T00:00:00"/>
    <x v="1"/>
    <d v="2018-04-02T00:00:00"/>
    <d v="1899-12-30T18:00:00"/>
    <d v="1899-12-30T22:30:00"/>
    <x v="4"/>
    <m/>
  </r>
  <r>
    <x v="31"/>
    <x v="29"/>
    <d v="1900-01-03T00:00:00"/>
    <x v="1"/>
    <d v="2018-04-03T00:00:00"/>
    <d v="1899-12-30T07:30:00"/>
    <d v="1899-12-30T08:15:00"/>
    <x v="5"/>
    <m/>
  </r>
  <r>
    <x v="31"/>
    <x v="29"/>
    <d v="1900-01-03T00:00:00"/>
    <x v="1"/>
    <d v="2018-04-03T00:00:00"/>
    <d v="1899-12-30T08:30:00"/>
    <d v="1899-12-30T12:00:00"/>
    <x v="6"/>
    <m/>
  </r>
  <r>
    <x v="31"/>
    <x v="29"/>
    <d v="1900-01-03T00:00:00"/>
    <x v="1"/>
    <d v="2018-04-03T00:00:00"/>
    <d v="1899-12-30T12:30:00"/>
    <d v="1899-12-30T13:30:00"/>
    <x v="7"/>
    <m/>
  </r>
  <r>
    <x v="31"/>
    <x v="29"/>
    <d v="1900-01-03T00:00:00"/>
    <x v="1"/>
    <d v="2018-04-03T00:00:00"/>
    <d v="1899-12-30T14:00:00"/>
    <d v="1899-12-30T18:00:00"/>
    <x v="0"/>
    <m/>
  </r>
  <r>
    <x v="31"/>
    <x v="29"/>
    <d v="1900-01-03T00:00:00"/>
    <x v="1"/>
    <d v="2018-04-03T00:00:00"/>
    <d v="1899-12-30T18:00:00"/>
    <d v="1899-12-30T20:00:00"/>
    <x v="8"/>
    <m/>
  </r>
  <r>
    <x v="31"/>
    <x v="29"/>
    <d v="1900-01-03T00:00:00"/>
    <x v="1"/>
    <d v="2018-04-03T00:00:00"/>
    <d v="1899-12-30T20:00:00"/>
    <d v="1899-12-30T22:30:00"/>
    <x v="4"/>
    <m/>
  </r>
  <r>
    <x v="31"/>
    <x v="0"/>
    <d v="1900-01-03T00:00:00"/>
    <x v="1"/>
    <d v="2018-04-04T00:00:00"/>
    <d v="1899-12-30T08:00:00"/>
    <d v="1899-12-30T10:00:00"/>
    <x v="0"/>
    <m/>
  </r>
  <r>
    <x v="31"/>
    <x v="0"/>
    <d v="1900-01-03T00:00:00"/>
    <x v="1"/>
    <d v="2018-04-04T00:00:00"/>
    <d v="1899-12-30T12:00:00"/>
    <d v="1899-12-30T12:00:00"/>
    <x v="0"/>
    <m/>
  </r>
  <r>
    <x v="31"/>
    <x v="0"/>
    <d v="1900-01-03T00:00:00"/>
    <x v="1"/>
    <d v="2018-04-04T00:00:00"/>
    <d v="1899-12-30T12:30:00"/>
    <d v="1899-12-30T14:30:00"/>
    <x v="4"/>
    <m/>
  </r>
  <r>
    <x v="31"/>
    <x v="0"/>
    <d v="1900-01-03T00:00:00"/>
    <x v="1"/>
    <d v="2018-04-04T00:00:00"/>
    <d v="1899-12-30T14:30:00"/>
    <d v="1899-12-30T19:00:00"/>
    <x v="8"/>
    <m/>
  </r>
  <r>
    <x v="31"/>
    <x v="0"/>
    <d v="1900-01-03T00:00:00"/>
    <x v="1"/>
    <d v="2018-04-04T00:00:00"/>
    <d v="1899-12-30T19:00:00"/>
    <d v="1899-12-30T20:00:00"/>
    <x v="4"/>
    <m/>
  </r>
  <r>
    <x v="31"/>
    <x v="0"/>
    <d v="1900-01-03T00:00:00"/>
    <x v="1"/>
    <d v="2018-04-04T00:00:00"/>
    <d v="1899-12-30T20:00:00"/>
    <d v="1899-12-30T22:30:00"/>
    <x v="9"/>
    <m/>
  </r>
  <r>
    <x v="31"/>
    <x v="1"/>
    <d v="1900-01-03T00:00:00"/>
    <x v="1"/>
    <d v="2018-04-05T00:00:00"/>
    <d v="1899-12-30T08:30:00"/>
    <d v="1899-12-30T10:00:00"/>
    <x v="3"/>
    <m/>
  </r>
  <r>
    <x v="31"/>
    <x v="1"/>
    <d v="1900-01-03T00:00:00"/>
    <x v="1"/>
    <d v="2018-04-05T00:00:00"/>
    <d v="1899-12-30T12:30:00"/>
    <d v="1899-12-30T13:30:00"/>
    <x v="10"/>
    <m/>
  </r>
  <r>
    <x v="31"/>
    <x v="1"/>
    <d v="1900-01-03T00:00:00"/>
    <x v="1"/>
    <d v="2018-04-05T00:00:00"/>
    <d v="1899-12-30T14:00:00"/>
    <d v="1899-12-30T14:40:00"/>
    <x v="11"/>
    <m/>
  </r>
  <r>
    <x v="31"/>
    <x v="1"/>
    <d v="1900-01-03T00:00:00"/>
    <x v="1"/>
    <d v="2018-04-05T00:00:00"/>
    <d v="1899-12-30T14:45:00"/>
    <d v="1899-12-30T15:25:00"/>
    <x v="11"/>
    <m/>
  </r>
  <r>
    <x v="31"/>
    <x v="1"/>
    <d v="1900-01-03T00:00:00"/>
    <x v="1"/>
    <d v="2018-04-05T00:00:00"/>
    <d v="1899-12-30T16:00:00"/>
    <d v="1899-12-30T18:00:00"/>
    <x v="0"/>
    <m/>
  </r>
  <r>
    <x v="31"/>
    <x v="1"/>
    <d v="1900-01-03T00:00:00"/>
    <x v="1"/>
    <d v="2018-04-05T00:00:00"/>
    <d v="1899-12-30T18:00:00"/>
    <d v="1899-12-30T20:00:00"/>
    <x v="8"/>
    <m/>
  </r>
  <r>
    <x v="31"/>
    <x v="1"/>
    <d v="1900-01-03T00:00:00"/>
    <x v="1"/>
    <d v="2018-04-05T00:00:00"/>
    <d v="1899-12-30T20:00:00"/>
    <d v="1899-12-30T22:30:00"/>
    <x v="4"/>
    <m/>
  </r>
  <r>
    <x v="31"/>
    <x v="2"/>
    <d v="1900-01-03T00:00:00"/>
    <x v="1"/>
    <d v="2018-04-06T00:00:00"/>
    <d v="1899-12-30T09:00:00"/>
    <d v="1899-12-30T11:30:00"/>
    <x v="12"/>
    <m/>
  </r>
  <r>
    <x v="31"/>
    <x v="2"/>
    <d v="1900-01-03T00:00:00"/>
    <x v="1"/>
    <d v="2018-04-06T00:00:00"/>
    <d v="1899-12-30T12:30:00"/>
    <d v="1899-12-30T13:30:00"/>
    <x v="7"/>
    <m/>
  </r>
  <r>
    <x v="31"/>
    <x v="2"/>
    <d v="1900-01-03T00:00:00"/>
    <x v="1"/>
    <d v="2018-04-06T00:00:00"/>
    <d v="1899-12-30T14:00:00"/>
    <d v="1899-12-30T16:00:00"/>
    <x v="0"/>
    <m/>
  </r>
  <r>
    <x v="31"/>
    <x v="2"/>
    <d v="1900-01-03T00:00:00"/>
    <x v="1"/>
    <d v="2018-04-06T00:00:00"/>
    <d v="1899-12-30T16:00:00"/>
    <d v="1899-12-30T18:00:00"/>
    <x v="0"/>
    <m/>
  </r>
  <r>
    <x v="31"/>
    <x v="2"/>
    <d v="1900-01-03T00:00:00"/>
    <x v="1"/>
    <d v="2018-04-06T00:00:00"/>
    <d v="1899-12-30T18:00:00"/>
    <d v="1899-12-30T20:00:00"/>
    <x v="8"/>
    <m/>
  </r>
  <r>
    <x v="31"/>
    <x v="2"/>
    <d v="1900-01-03T00:00:00"/>
    <x v="1"/>
    <d v="2018-04-06T00:00:00"/>
    <d v="1899-12-30T20:00:00"/>
    <d v="1899-12-30T21:00:00"/>
    <x v="4"/>
    <m/>
  </r>
  <r>
    <x v="31"/>
    <x v="2"/>
    <d v="1900-01-03T00:00:00"/>
    <x v="1"/>
    <d v="2018-04-06T00:00:00"/>
    <d v="1899-12-30T21:00:00"/>
    <d v="1899-12-30T22:30:00"/>
    <x v="13"/>
    <m/>
  </r>
  <r>
    <x v="31"/>
    <x v="3"/>
    <d v="1900-01-03T00:00:00"/>
    <x v="1"/>
    <d v="2018-04-07T00:00:00"/>
    <d v="1899-12-30T08:00:00"/>
    <d v="1899-12-30T09:00:00"/>
    <x v="1"/>
    <m/>
  </r>
  <r>
    <x v="31"/>
    <x v="3"/>
    <d v="1900-01-03T00:00:00"/>
    <x v="1"/>
    <d v="2018-04-07T00:00:00"/>
    <d v="1899-12-30T09:00:00"/>
    <d v="1899-12-30T11:00:00"/>
    <x v="14"/>
    <m/>
  </r>
  <r>
    <x v="31"/>
    <x v="3"/>
    <d v="1900-01-03T00:00:00"/>
    <x v="1"/>
    <d v="2018-04-07T00:00:00"/>
    <d v="1899-12-30T11:00:00"/>
    <d v="1899-12-30T14:30:00"/>
    <x v="4"/>
    <m/>
  </r>
  <r>
    <x v="31"/>
    <x v="3"/>
    <d v="1900-01-03T00:00:00"/>
    <x v="1"/>
    <d v="2018-04-07T00:00:00"/>
    <d v="1899-12-30T14:30:00"/>
    <d v="1899-12-30T19:00:00"/>
    <x v="15"/>
    <m/>
  </r>
  <r>
    <x v="31"/>
    <x v="3"/>
    <d v="1900-01-03T00:00:00"/>
    <x v="1"/>
    <d v="2018-04-07T00:00:00"/>
    <d v="1899-12-30T19:00:00"/>
    <d v="1899-12-30T20:15:00"/>
    <x v="9"/>
    <m/>
  </r>
  <r>
    <x v="32"/>
    <x v="4"/>
    <d v="1900-01-03T00:00:00"/>
    <x v="1"/>
    <d v="2018-04-08T00:00:00"/>
    <d v="1899-12-30T07:30:00"/>
    <d v="1899-12-30T10:00:00"/>
    <x v="4"/>
    <m/>
  </r>
  <r>
    <x v="32"/>
    <x v="4"/>
    <d v="1900-01-03T00:00:00"/>
    <x v="1"/>
    <d v="2018-04-08T00:00:00"/>
    <d v="1899-12-30T10:00:00"/>
    <d v="1899-12-30T13:30:00"/>
    <x v="8"/>
    <m/>
  </r>
  <r>
    <x v="32"/>
    <x v="5"/>
    <d v="1900-01-03T00:00:00"/>
    <x v="1"/>
    <d v="2018-04-09T00:00:00"/>
    <d v="1899-12-30T10:00:00"/>
    <d v="1899-12-30T12:00:00"/>
    <x v="0"/>
    <m/>
  </r>
  <r>
    <x v="32"/>
    <x v="5"/>
    <d v="1900-01-03T00:00:00"/>
    <x v="1"/>
    <d v="2018-04-09T00:00:00"/>
    <d v="1899-12-30T12:00:00"/>
    <d v="1899-12-30T13:30:00"/>
    <x v="1"/>
    <m/>
  </r>
  <r>
    <x v="32"/>
    <x v="5"/>
    <d v="1900-01-03T00:00:00"/>
    <x v="1"/>
    <d v="2018-04-09T00:00:00"/>
    <d v="1899-12-30T14:00:00"/>
    <d v="1899-12-30T15:30:00"/>
    <x v="2"/>
    <m/>
  </r>
  <r>
    <x v="32"/>
    <x v="5"/>
    <d v="1900-01-03T00:00:00"/>
    <x v="1"/>
    <d v="2018-04-09T00:00:00"/>
    <d v="1899-12-30T15:30:00"/>
    <d v="1899-12-30T17:00:00"/>
    <x v="3"/>
    <m/>
  </r>
  <r>
    <x v="32"/>
    <x v="5"/>
    <d v="1900-01-03T00:00:00"/>
    <x v="1"/>
    <d v="2018-04-09T00:00:00"/>
    <d v="1899-12-30T17:00:00"/>
    <d v="1899-12-30T18:00:00"/>
    <x v="1"/>
    <m/>
  </r>
  <r>
    <x v="32"/>
    <x v="5"/>
    <d v="1900-01-03T00:00:00"/>
    <x v="1"/>
    <d v="2018-04-09T00:00:00"/>
    <d v="1899-12-30T18:00:00"/>
    <d v="1899-12-30T22:30:00"/>
    <x v="4"/>
    <m/>
  </r>
  <r>
    <x v="32"/>
    <x v="6"/>
    <d v="1900-01-03T00:00:00"/>
    <x v="1"/>
    <d v="2018-04-10T00:00:00"/>
    <d v="1899-12-30T07:30:00"/>
    <d v="1899-12-30T08:15:00"/>
    <x v="5"/>
    <m/>
  </r>
  <r>
    <x v="32"/>
    <x v="6"/>
    <d v="1900-01-03T00:00:00"/>
    <x v="1"/>
    <d v="2018-04-10T00:00:00"/>
    <d v="1899-12-30T08:30:00"/>
    <d v="1899-12-30T12:00:00"/>
    <x v="6"/>
    <m/>
  </r>
  <r>
    <x v="32"/>
    <x v="6"/>
    <d v="1900-01-03T00:00:00"/>
    <x v="1"/>
    <d v="2018-04-10T00:00:00"/>
    <d v="1899-12-30T12:30:00"/>
    <d v="1899-12-30T13:30:00"/>
    <x v="7"/>
    <m/>
  </r>
  <r>
    <x v="32"/>
    <x v="6"/>
    <d v="1900-01-03T00:00:00"/>
    <x v="1"/>
    <d v="2018-04-10T00:00:00"/>
    <d v="1899-12-30T14:00:00"/>
    <d v="1899-12-30T18:00:00"/>
    <x v="0"/>
    <m/>
  </r>
  <r>
    <x v="32"/>
    <x v="6"/>
    <d v="1900-01-03T00:00:00"/>
    <x v="1"/>
    <d v="2018-04-10T00:00:00"/>
    <d v="1899-12-30T18:00:00"/>
    <d v="1899-12-30T20:00:00"/>
    <x v="8"/>
    <m/>
  </r>
  <r>
    <x v="32"/>
    <x v="6"/>
    <d v="1900-01-03T00:00:00"/>
    <x v="1"/>
    <d v="2018-04-10T00:00:00"/>
    <d v="1899-12-30T20:00:00"/>
    <d v="1899-12-30T22:30:00"/>
    <x v="4"/>
    <m/>
  </r>
  <r>
    <x v="32"/>
    <x v="7"/>
    <d v="1900-01-03T00:00:00"/>
    <x v="1"/>
    <d v="2018-04-11T00:00:00"/>
    <d v="1899-12-30T08:00:00"/>
    <d v="1899-12-30T10:00:00"/>
    <x v="0"/>
    <m/>
  </r>
  <r>
    <x v="32"/>
    <x v="7"/>
    <d v="1900-01-03T00:00:00"/>
    <x v="1"/>
    <d v="2018-04-11T00:00:00"/>
    <d v="1899-12-30T12:00:00"/>
    <d v="1899-12-30T12:00:00"/>
    <x v="0"/>
    <m/>
  </r>
  <r>
    <x v="32"/>
    <x v="7"/>
    <d v="1900-01-03T00:00:00"/>
    <x v="1"/>
    <d v="2018-04-11T00:00:00"/>
    <d v="1899-12-30T12:30:00"/>
    <d v="1899-12-30T14:30:00"/>
    <x v="4"/>
    <m/>
  </r>
  <r>
    <x v="32"/>
    <x v="7"/>
    <d v="1900-01-03T00:00:00"/>
    <x v="1"/>
    <d v="2018-04-11T00:00:00"/>
    <d v="1899-12-30T14:30:00"/>
    <d v="1899-12-30T19:00:00"/>
    <x v="8"/>
    <m/>
  </r>
  <r>
    <x v="32"/>
    <x v="7"/>
    <d v="1900-01-03T00:00:00"/>
    <x v="1"/>
    <d v="2018-04-11T00:00:00"/>
    <d v="1899-12-30T19:00:00"/>
    <d v="1899-12-30T20:00:00"/>
    <x v="4"/>
    <m/>
  </r>
  <r>
    <x v="32"/>
    <x v="7"/>
    <d v="1900-01-03T00:00:00"/>
    <x v="1"/>
    <d v="2018-04-11T00:00:00"/>
    <d v="1899-12-30T20:00:00"/>
    <d v="1899-12-30T22:30:00"/>
    <x v="9"/>
    <m/>
  </r>
  <r>
    <x v="32"/>
    <x v="8"/>
    <d v="1900-01-03T00:00:00"/>
    <x v="1"/>
    <d v="2018-04-12T00:00:00"/>
    <d v="1899-12-30T08:30:00"/>
    <d v="1899-12-30T10:00:00"/>
    <x v="3"/>
    <m/>
  </r>
  <r>
    <x v="32"/>
    <x v="8"/>
    <d v="1900-01-03T00:00:00"/>
    <x v="1"/>
    <d v="2018-04-12T00:00:00"/>
    <d v="1899-12-30T12:30:00"/>
    <d v="1899-12-30T13:30:00"/>
    <x v="10"/>
    <m/>
  </r>
  <r>
    <x v="32"/>
    <x v="8"/>
    <d v="1900-01-03T00:00:00"/>
    <x v="1"/>
    <d v="2018-04-12T00:00:00"/>
    <d v="1899-12-30T14:00:00"/>
    <d v="1899-12-30T14:40:00"/>
    <x v="11"/>
    <m/>
  </r>
  <r>
    <x v="32"/>
    <x v="8"/>
    <d v="1900-01-03T00:00:00"/>
    <x v="1"/>
    <d v="2018-04-12T00:00:00"/>
    <d v="1899-12-30T14:45:00"/>
    <d v="1899-12-30T15:25:00"/>
    <x v="11"/>
    <m/>
  </r>
  <r>
    <x v="32"/>
    <x v="8"/>
    <d v="1900-01-03T00:00:00"/>
    <x v="1"/>
    <d v="2018-04-12T00:00:00"/>
    <d v="1899-12-30T16:00:00"/>
    <d v="1899-12-30T18:00:00"/>
    <x v="0"/>
    <m/>
  </r>
  <r>
    <x v="32"/>
    <x v="8"/>
    <d v="1900-01-03T00:00:00"/>
    <x v="1"/>
    <d v="2018-04-12T00:00:00"/>
    <d v="1899-12-30T18:00:00"/>
    <d v="1899-12-30T20:00:00"/>
    <x v="8"/>
    <m/>
  </r>
  <r>
    <x v="32"/>
    <x v="8"/>
    <d v="1900-01-03T00:00:00"/>
    <x v="1"/>
    <d v="2018-04-12T00:00:00"/>
    <d v="1899-12-30T20:00:00"/>
    <d v="1899-12-30T22:30:00"/>
    <x v="4"/>
    <m/>
  </r>
  <r>
    <x v="32"/>
    <x v="9"/>
    <d v="1900-01-03T00:00:00"/>
    <x v="1"/>
    <d v="2018-04-13T00:00:00"/>
    <d v="1899-12-30T09:00:00"/>
    <d v="1899-12-30T11:30:00"/>
    <x v="12"/>
    <m/>
  </r>
  <r>
    <x v="32"/>
    <x v="9"/>
    <d v="1900-01-03T00:00:00"/>
    <x v="1"/>
    <d v="2018-04-13T00:00:00"/>
    <d v="1899-12-30T12:30:00"/>
    <d v="1899-12-30T13:30:00"/>
    <x v="7"/>
    <m/>
  </r>
  <r>
    <x v="32"/>
    <x v="9"/>
    <d v="1900-01-03T00:00:00"/>
    <x v="1"/>
    <d v="2018-04-13T00:00:00"/>
    <d v="1899-12-30T14:00:00"/>
    <d v="1899-12-30T16:00:00"/>
    <x v="0"/>
    <m/>
  </r>
  <r>
    <x v="32"/>
    <x v="9"/>
    <d v="1900-01-03T00:00:00"/>
    <x v="1"/>
    <d v="2018-04-13T00:00:00"/>
    <d v="1899-12-30T16:00:00"/>
    <d v="1899-12-30T18:00:00"/>
    <x v="0"/>
    <m/>
  </r>
  <r>
    <x v="32"/>
    <x v="9"/>
    <d v="1900-01-03T00:00:00"/>
    <x v="1"/>
    <d v="2018-04-13T00:00:00"/>
    <d v="1899-12-30T18:00:00"/>
    <d v="1899-12-30T20:00:00"/>
    <x v="8"/>
    <m/>
  </r>
  <r>
    <x v="32"/>
    <x v="9"/>
    <d v="1900-01-03T00:00:00"/>
    <x v="1"/>
    <d v="2018-04-13T00:00:00"/>
    <d v="1899-12-30T20:00:00"/>
    <d v="1899-12-30T21:00:00"/>
    <x v="4"/>
    <m/>
  </r>
  <r>
    <x v="32"/>
    <x v="9"/>
    <d v="1900-01-03T00:00:00"/>
    <x v="1"/>
    <d v="2018-04-13T00:00:00"/>
    <d v="1899-12-30T21:00:00"/>
    <d v="1899-12-30T22:30:00"/>
    <x v="13"/>
    <m/>
  </r>
  <r>
    <x v="32"/>
    <x v="10"/>
    <d v="1900-01-03T00:00:00"/>
    <x v="1"/>
    <d v="2018-04-14T00:00:00"/>
    <d v="1899-12-30T08:00:00"/>
    <d v="1899-12-30T09:00:00"/>
    <x v="1"/>
    <m/>
  </r>
  <r>
    <x v="32"/>
    <x v="10"/>
    <d v="1900-01-03T00:00:00"/>
    <x v="1"/>
    <d v="2018-04-14T00:00:00"/>
    <d v="1899-12-30T09:00:00"/>
    <d v="1899-12-30T11:00:00"/>
    <x v="14"/>
    <m/>
  </r>
  <r>
    <x v="32"/>
    <x v="10"/>
    <d v="1900-01-03T00:00:00"/>
    <x v="1"/>
    <d v="2018-04-14T00:00:00"/>
    <d v="1899-12-30T11:00:00"/>
    <d v="1899-12-30T14:30:00"/>
    <x v="4"/>
    <m/>
  </r>
  <r>
    <x v="32"/>
    <x v="10"/>
    <d v="1900-01-03T00:00:00"/>
    <x v="1"/>
    <d v="2018-04-14T00:00:00"/>
    <d v="1899-12-30T14:30:00"/>
    <d v="1899-12-30T19:00:00"/>
    <x v="15"/>
    <m/>
  </r>
  <r>
    <x v="32"/>
    <x v="10"/>
    <d v="1900-01-03T00:00:00"/>
    <x v="1"/>
    <d v="2018-04-14T00:00:00"/>
    <d v="1899-12-30T19:00:00"/>
    <d v="1899-12-30T20:15:00"/>
    <x v="9"/>
    <m/>
  </r>
  <r>
    <x v="33"/>
    <x v="11"/>
    <d v="1900-01-03T00:00:00"/>
    <x v="1"/>
    <d v="2018-04-15T00:00:00"/>
    <d v="1899-12-30T07:30:00"/>
    <d v="1899-12-30T10:00:00"/>
    <x v="4"/>
    <m/>
  </r>
  <r>
    <x v="33"/>
    <x v="11"/>
    <d v="1900-01-03T00:00:00"/>
    <x v="1"/>
    <d v="2018-04-15T00:00:00"/>
    <d v="1899-12-30T10:00:00"/>
    <d v="1899-12-30T13:30:00"/>
    <x v="8"/>
    <m/>
  </r>
  <r>
    <x v="33"/>
    <x v="12"/>
    <d v="1900-01-03T00:00:00"/>
    <x v="1"/>
    <d v="2018-04-16T00:00:00"/>
    <d v="1899-12-30T10:00:00"/>
    <d v="1899-12-30T12:00:00"/>
    <x v="0"/>
    <m/>
  </r>
  <r>
    <x v="33"/>
    <x v="12"/>
    <d v="1900-01-03T00:00:00"/>
    <x v="1"/>
    <d v="2018-04-16T00:00:00"/>
    <d v="1899-12-30T12:00:00"/>
    <d v="1899-12-30T13:30:00"/>
    <x v="1"/>
    <m/>
  </r>
  <r>
    <x v="33"/>
    <x v="12"/>
    <d v="1900-01-03T00:00:00"/>
    <x v="1"/>
    <d v="2018-04-16T00:00:00"/>
    <d v="1899-12-30T14:00:00"/>
    <d v="1899-12-30T15:30:00"/>
    <x v="2"/>
    <m/>
  </r>
  <r>
    <x v="33"/>
    <x v="12"/>
    <d v="1900-01-03T00:00:00"/>
    <x v="1"/>
    <d v="2018-04-16T00:00:00"/>
    <d v="1899-12-30T15:30:00"/>
    <d v="1899-12-30T17:00:00"/>
    <x v="3"/>
    <m/>
  </r>
  <r>
    <x v="33"/>
    <x v="12"/>
    <d v="1900-01-03T00:00:00"/>
    <x v="1"/>
    <d v="2018-04-16T00:00:00"/>
    <d v="1899-12-30T17:00:00"/>
    <d v="1899-12-30T18:00:00"/>
    <x v="1"/>
    <m/>
  </r>
  <r>
    <x v="33"/>
    <x v="12"/>
    <d v="1900-01-03T00:00:00"/>
    <x v="1"/>
    <d v="2018-04-16T00:00:00"/>
    <d v="1899-12-30T18:00:00"/>
    <d v="1899-12-30T22:30:00"/>
    <x v="4"/>
    <m/>
  </r>
  <r>
    <x v="33"/>
    <x v="13"/>
    <d v="1900-01-03T00:00:00"/>
    <x v="1"/>
    <d v="2018-04-17T00:00:00"/>
    <d v="1899-12-30T07:30:00"/>
    <d v="1899-12-30T08:15:00"/>
    <x v="5"/>
    <m/>
  </r>
  <r>
    <x v="33"/>
    <x v="13"/>
    <d v="1900-01-03T00:00:00"/>
    <x v="1"/>
    <d v="2018-04-17T00:00:00"/>
    <d v="1899-12-30T08:30:00"/>
    <d v="1899-12-30T12:00:00"/>
    <x v="6"/>
    <m/>
  </r>
  <r>
    <x v="33"/>
    <x v="13"/>
    <d v="1900-01-03T00:00:00"/>
    <x v="1"/>
    <d v="2018-04-17T00:00:00"/>
    <d v="1899-12-30T12:30:00"/>
    <d v="1899-12-30T13:30:00"/>
    <x v="7"/>
    <m/>
  </r>
  <r>
    <x v="33"/>
    <x v="13"/>
    <d v="1900-01-03T00:00:00"/>
    <x v="1"/>
    <d v="2018-04-17T00:00:00"/>
    <d v="1899-12-30T14:00:00"/>
    <d v="1899-12-30T18:00:00"/>
    <x v="0"/>
    <m/>
  </r>
  <r>
    <x v="33"/>
    <x v="13"/>
    <d v="1900-01-03T00:00:00"/>
    <x v="1"/>
    <d v="2018-04-17T00:00:00"/>
    <d v="1899-12-30T18:00:00"/>
    <d v="1899-12-30T20:00:00"/>
    <x v="8"/>
    <m/>
  </r>
  <r>
    <x v="33"/>
    <x v="13"/>
    <d v="1900-01-03T00:00:00"/>
    <x v="1"/>
    <d v="2018-04-17T00:00:00"/>
    <d v="1899-12-30T20:00:00"/>
    <d v="1899-12-30T22:30:00"/>
    <x v="4"/>
    <m/>
  </r>
  <r>
    <x v="33"/>
    <x v="14"/>
    <d v="1900-01-03T00:00:00"/>
    <x v="1"/>
    <d v="2018-04-18T00:00:00"/>
    <d v="1899-12-30T08:00:00"/>
    <d v="1899-12-30T10:00:00"/>
    <x v="0"/>
    <m/>
  </r>
  <r>
    <x v="33"/>
    <x v="14"/>
    <d v="1900-01-03T00:00:00"/>
    <x v="1"/>
    <d v="2018-04-18T00:00:00"/>
    <d v="1899-12-30T12:00:00"/>
    <d v="1899-12-30T12:00:00"/>
    <x v="0"/>
    <m/>
  </r>
  <r>
    <x v="33"/>
    <x v="14"/>
    <d v="1900-01-03T00:00:00"/>
    <x v="1"/>
    <d v="2018-04-18T00:00:00"/>
    <d v="1899-12-30T12:30:00"/>
    <d v="1899-12-30T14:30:00"/>
    <x v="4"/>
    <m/>
  </r>
  <r>
    <x v="33"/>
    <x v="14"/>
    <d v="1900-01-03T00:00:00"/>
    <x v="1"/>
    <d v="2018-04-18T00:00:00"/>
    <d v="1899-12-30T14:30:00"/>
    <d v="1899-12-30T19:00:00"/>
    <x v="8"/>
    <m/>
  </r>
  <r>
    <x v="33"/>
    <x v="14"/>
    <d v="1900-01-03T00:00:00"/>
    <x v="1"/>
    <d v="2018-04-18T00:00:00"/>
    <d v="1899-12-30T19:00:00"/>
    <d v="1899-12-30T20:00:00"/>
    <x v="4"/>
    <m/>
  </r>
  <r>
    <x v="33"/>
    <x v="14"/>
    <d v="1900-01-03T00:00:00"/>
    <x v="1"/>
    <d v="2018-04-18T00:00:00"/>
    <d v="1899-12-30T20:00:00"/>
    <d v="1899-12-30T22:30:00"/>
    <x v="9"/>
    <m/>
  </r>
  <r>
    <x v="33"/>
    <x v="15"/>
    <d v="1900-01-03T00:00:00"/>
    <x v="1"/>
    <d v="2018-04-19T00:00:00"/>
    <d v="1899-12-30T08:30:00"/>
    <d v="1899-12-30T10:00:00"/>
    <x v="3"/>
    <m/>
  </r>
  <r>
    <x v="33"/>
    <x v="15"/>
    <d v="1900-01-03T00:00:00"/>
    <x v="1"/>
    <d v="2018-04-19T00:00:00"/>
    <d v="1899-12-30T12:30:00"/>
    <d v="1899-12-30T13:30:00"/>
    <x v="10"/>
    <m/>
  </r>
  <r>
    <x v="33"/>
    <x v="15"/>
    <d v="1900-01-03T00:00:00"/>
    <x v="1"/>
    <d v="2018-04-19T00:00:00"/>
    <d v="1899-12-30T14:00:00"/>
    <d v="1899-12-30T14:40:00"/>
    <x v="11"/>
    <m/>
  </r>
  <r>
    <x v="33"/>
    <x v="15"/>
    <d v="1900-01-03T00:00:00"/>
    <x v="1"/>
    <d v="2018-04-19T00:00:00"/>
    <d v="1899-12-30T14:45:00"/>
    <d v="1899-12-30T15:25:00"/>
    <x v="11"/>
    <m/>
  </r>
  <r>
    <x v="33"/>
    <x v="15"/>
    <d v="1900-01-03T00:00:00"/>
    <x v="1"/>
    <d v="2018-04-19T00:00:00"/>
    <d v="1899-12-30T16:00:00"/>
    <d v="1899-12-30T18:00:00"/>
    <x v="0"/>
    <m/>
  </r>
  <r>
    <x v="33"/>
    <x v="15"/>
    <d v="1900-01-03T00:00:00"/>
    <x v="1"/>
    <d v="2018-04-19T00:00:00"/>
    <d v="1899-12-30T18:00:00"/>
    <d v="1899-12-30T20:00:00"/>
    <x v="8"/>
    <m/>
  </r>
  <r>
    <x v="33"/>
    <x v="15"/>
    <d v="1900-01-03T00:00:00"/>
    <x v="1"/>
    <d v="2018-04-19T00:00:00"/>
    <d v="1899-12-30T20:00:00"/>
    <d v="1899-12-30T22:30:00"/>
    <x v="4"/>
    <m/>
  </r>
  <r>
    <x v="33"/>
    <x v="16"/>
    <d v="1900-01-03T00:00:00"/>
    <x v="1"/>
    <d v="2018-04-20T00:00:00"/>
    <d v="1899-12-30T09:00:00"/>
    <d v="1899-12-30T11:30:00"/>
    <x v="12"/>
    <m/>
  </r>
  <r>
    <x v="33"/>
    <x v="16"/>
    <d v="1900-01-03T00:00:00"/>
    <x v="1"/>
    <d v="2018-04-20T00:00:00"/>
    <d v="1899-12-30T12:30:00"/>
    <d v="1899-12-30T13:30:00"/>
    <x v="7"/>
    <m/>
  </r>
  <r>
    <x v="33"/>
    <x v="16"/>
    <d v="1900-01-03T00:00:00"/>
    <x v="1"/>
    <d v="2018-04-20T00:00:00"/>
    <d v="1899-12-30T14:00:00"/>
    <d v="1899-12-30T16:00:00"/>
    <x v="0"/>
    <m/>
  </r>
  <r>
    <x v="33"/>
    <x v="16"/>
    <d v="1900-01-03T00:00:00"/>
    <x v="1"/>
    <d v="2018-04-20T00:00:00"/>
    <d v="1899-12-30T16:00:00"/>
    <d v="1899-12-30T18:00:00"/>
    <x v="0"/>
    <m/>
  </r>
  <r>
    <x v="33"/>
    <x v="16"/>
    <d v="1900-01-03T00:00:00"/>
    <x v="1"/>
    <d v="2018-04-20T00:00:00"/>
    <d v="1899-12-30T18:00:00"/>
    <d v="1899-12-30T20:00:00"/>
    <x v="8"/>
    <m/>
  </r>
  <r>
    <x v="33"/>
    <x v="16"/>
    <d v="1900-01-03T00:00:00"/>
    <x v="1"/>
    <d v="2018-04-20T00:00:00"/>
    <d v="1899-12-30T20:00:00"/>
    <d v="1899-12-30T21:00:00"/>
    <x v="4"/>
    <m/>
  </r>
  <r>
    <x v="33"/>
    <x v="16"/>
    <d v="1900-01-03T00:00:00"/>
    <x v="1"/>
    <d v="2018-04-20T00:00:00"/>
    <d v="1899-12-30T21:00:00"/>
    <d v="1899-12-30T22:30:00"/>
    <x v="13"/>
    <m/>
  </r>
  <r>
    <x v="33"/>
    <x v="17"/>
    <d v="1900-01-03T00:00:00"/>
    <x v="1"/>
    <d v="2018-04-21T00:00:00"/>
    <d v="1899-12-30T08:00:00"/>
    <d v="1899-12-30T09:00:00"/>
    <x v="1"/>
    <m/>
  </r>
  <r>
    <x v="33"/>
    <x v="17"/>
    <d v="1900-01-03T00:00:00"/>
    <x v="1"/>
    <d v="2018-04-21T00:00:00"/>
    <d v="1899-12-30T09:00:00"/>
    <d v="1899-12-30T11:00:00"/>
    <x v="14"/>
    <m/>
  </r>
  <r>
    <x v="33"/>
    <x v="17"/>
    <d v="1900-01-03T00:00:00"/>
    <x v="1"/>
    <d v="2018-04-21T00:00:00"/>
    <d v="1899-12-30T11:00:00"/>
    <d v="1899-12-30T14:30:00"/>
    <x v="4"/>
    <m/>
  </r>
  <r>
    <x v="33"/>
    <x v="17"/>
    <d v="1900-01-03T00:00:00"/>
    <x v="1"/>
    <d v="2018-04-21T00:00:00"/>
    <d v="1899-12-30T14:30:00"/>
    <d v="1899-12-30T19:00:00"/>
    <x v="15"/>
    <m/>
  </r>
  <r>
    <x v="33"/>
    <x v="17"/>
    <d v="1900-01-03T00:00:00"/>
    <x v="1"/>
    <d v="2018-04-21T00:00:00"/>
    <d v="1899-12-30T19:00:00"/>
    <d v="1899-12-30T20:15:00"/>
    <x v="9"/>
    <m/>
  </r>
  <r>
    <x v="34"/>
    <x v="18"/>
    <d v="1900-01-03T00:00:00"/>
    <x v="1"/>
    <d v="2018-04-22T00:00:00"/>
    <d v="1899-12-30T07:30:00"/>
    <d v="1899-12-30T10:00:00"/>
    <x v="4"/>
    <m/>
  </r>
  <r>
    <x v="34"/>
    <x v="18"/>
    <d v="1900-01-03T00:00:00"/>
    <x v="1"/>
    <d v="2018-04-22T00:00:00"/>
    <d v="1899-12-30T10:00:00"/>
    <d v="1899-12-30T13:30:00"/>
    <x v="8"/>
    <m/>
  </r>
  <r>
    <x v="34"/>
    <x v="19"/>
    <d v="1900-01-03T00:00:00"/>
    <x v="1"/>
    <d v="2018-04-23T00:00:00"/>
    <d v="1899-12-30T10:00:00"/>
    <d v="1899-12-30T12:00:00"/>
    <x v="0"/>
    <m/>
  </r>
  <r>
    <x v="34"/>
    <x v="19"/>
    <d v="1900-01-03T00:00:00"/>
    <x v="1"/>
    <d v="2018-04-23T00:00:00"/>
    <d v="1899-12-30T12:00:00"/>
    <d v="1899-12-30T13:30:00"/>
    <x v="1"/>
    <m/>
  </r>
  <r>
    <x v="34"/>
    <x v="19"/>
    <d v="1900-01-03T00:00:00"/>
    <x v="1"/>
    <d v="2018-04-23T00:00:00"/>
    <d v="1899-12-30T14:00:00"/>
    <d v="1899-12-30T15:30:00"/>
    <x v="2"/>
    <m/>
  </r>
  <r>
    <x v="34"/>
    <x v="19"/>
    <d v="1900-01-03T00:00:00"/>
    <x v="1"/>
    <d v="2018-04-23T00:00:00"/>
    <d v="1899-12-30T15:30:00"/>
    <d v="1899-12-30T17:00:00"/>
    <x v="3"/>
    <m/>
  </r>
  <r>
    <x v="34"/>
    <x v="19"/>
    <d v="1900-01-03T00:00:00"/>
    <x v="1"/>
    <d v="2018-04-23T00:00:00"/>
    <d v="1899-12-30T17:00:00"/>
    <d v="1899-12-30T18:00:00"/>
    <x v="1"/>
    <m/>
  </r>
  <r>
    <x v="34"/>
    <x v="19"/>
    <d v="1900-01-03T00:00:00"/>
    <x v="1"/>
    <d v="2018-04-23T00:00:00"/>
    <d v="1899-12-30T18:00:00"/>
    <d v="1899-12-30T22:30:00"/>
    <x v="4"/>
    <m/>
  </r>
  <r>
    <x v="34"/>
    <x v="20"/>
    <d v="1900-01-03T00:00:00"/>
    <x v="1"/>
    <d v="2018-04-24T00:00:00"/>
    <d v="1899-12-30T07:30:00"/>
    <d v="1899-12-30T08:15:00"/>
    <x v="5"/>
    <m/>
  </r>
  <r>
    <x v="34"/>
    <x v="20"/>
    <d v="1900-01-03T00:00:00"/>
    <x v="1"/>
    <d v="2018-04-24T00:00:00"/>
    <d v="1899-12-30T08:30:00"/>
    <d v="1899-12-30T12:00:00"/>
    <x v="6"/>
    <m/>
  </r>
  <r>
    <x v="34"/>
    <x v="20"/>
    <d v="1900-01-03T00:00:00"/>
    <x v="1"/>
    <d v="2018-04-24T00:00:00"/>
    <d v="1899-12-30T12:30:00"/>
    <d v="1899-12-30T13:30:00"/>
    <x v="7"/>
    <m/>
  </r>
  <r>
    <x v="34"/>
    <x v="20"/>
    <d v="1900-01-03T00:00:00"/>
    <x v="1"/>
    <d v="2018-04-24T00:00:00"/>
    <d v="1899-12-30T14:00:00"/>
    <d v="1899-12-30T18:00:00"/>
    <x v="0"/>
    <m/>
  </r>
  <r>
    <x v="34"/>
    <x v="20"/>
    <d v="1900-01-03T00:00:00"/>
    <x v="1"/>
    <d v="2018-04-24T00:00:00"/>
    <d v="1899-12-30T18:00:00"/>
    <d v="1899-12-30T20:00:00"/>
    <x v="8"/>
    <m/>
  </r>
  <r>
    <x v="34"/>
    <x v="20"/>
    <d v="1900-01-03T00:00:00"/>
    <x v="1"/>
    <d v="2018-04-24T00:00:00"/>
    <d v="1899-12-30T20:00:00"/>
    <d v="1899-12-30T22:30:00"/>
    <x v="4"/>
    <m/>
  </r>
  <r>
    <x v="34"/>
    <x v="21"/>
    <d v="1900-01-03T00:00:00"/>
    <x v="1"/>
    <d v="2018-04-25T00:00:00"/>
    <d v="1899-12-30T08:00:00"/>
    <d v="1899-12-30T10:00:00"/>
    <x v="0"/>
    <m/>
  </r>
  <r>
    <x v="34"/>
    <x v="21"/>
    <d v="1900-01-03T00:00:00"/>
    <x v="1"/>
    <d v="2018-04-25T00:00:00"/>
    <d v="1899-12-30T12:00:00"/>
    <d v="1899-12-30T12:00:00"/>
    <x v="0"/>
    <m/>
  </r>
  <r>
    <x v="34"/>
    <x v="21"/>
    <d v="1900-01-03T00:00:00"/>
    <x v="1"/>
    <d v="2018-04-25T00:00:00"/>
    <d v="1899-12-30T12:30:00"/>
    <d v="1899-12-30T14:30:00"/>
    <x v="4"/>
    <m/>
  </r>
  <r>
    <x v="34"/>
    <x v="21"/>
    <d v="1900-01-03T00:00:00"/>
    <x v="1"/>
    <d v="2018-04-25T00:00:00"/>
    <d v="1899-12-30T14:30:00"/>
    <d v="1899-12-30T19:00:00"/>
    <x v="8"/>
    <m/>
  </r>
  <r>
    <x v="34"/>
    <x v="21"/>
    <d v="1900-01-03T00:00:00"/>
    <x v="1"/>
    <d v="2018-04-25T00:00:00"/>
    <d v="1899-12-30T19:00:00"/>
    <d v="1899-12-30T20:00:00"/>
    <x v="4"/>
    <m/>
  </r>
  <r>
    <x v="34"/>
    <x v="21"/>
    <d v="1900-01-03T00:00:00"/>
    <x v="1"/>
    <d v="2018-04-25T00:00:00"/>
    <d v="1899-12-30T20:00:00"/>
    <d v="1899-12-30T22:30:00"/>
    <x v="9"/>
    <m/>
  </r>
  <r>
    <x v="34"/>
    <x v="22"/>
    <d v="1900-01-03T00:00:00"/>
    <x v="1"/>
    <d v="2018-04-26T00:00:00"/>
    <d v="1899-12-30T08:30:00"/>
    <d v="1899-12-30T10:00:00"/>
    <x v="3"/>
    <m/>
  </r>
  <r>
    <x v="34"/>
    <x v="22"/>
    <d v="1900-01-03T00:00:00"/>
    <x v="1"/>
    <d v="2018-04-26T00:00:00"/>
    <d v="1899-12-30T12:30:00"/>
    <d v="1899-12-30T13:30:00"/>
    <x v="10"/>
    <m/>
  </r>
  <r>
    <x v="34"/>
    <x v="22"/>
    <d v="1900-01-03T00:00:00"/>
    <x v="1"/>
    <d v="2018-04-26T00:00:00"/>
    <d v="1899-12-30T14:00:00"/>
    <d v="1899-12-30T14:40:00"/>
    <x v="11"/>
    <m/>
  </r>
  <r>
    <x v="34"/>
    <x v="22"/>
    <d v="1900-01-03T00:00:00"/>
    <x v="1"/>
    <d v="2018-04-26T00:00:00"/>
    <d v="1899-12-30T14:45:00"/>
    <d v="1899-12-30T15:25:00"/>
    <x v="11"/>
    <m/>
  </r>
  <r>
    <x v="34"/>
    <x v="22"/>
    <d v="1900-01-03T00:00:00"/>
    <x v="1"/>
    <d v="2018-04-26T00:00:00"/>
    <d v="1899-12-30T16:00:00"/>
    <d v="1899-12-30T18:00:00"/>
    <x v="0"/>
    <m/>
  </r>
  <r>
    <x v="34"/>
    <x v="22"/>
    <d v="1900-01-03T00:00:00"/>
    <x v="1"/>
    <d v="2018-04-26T00:00:00"/>
    <d v="1899-12-30T18:00:00"/>
    <d v="1899-12-30T20:00:00"/>
    <x v="8"/>
    <m/>
  </r>
  <r>
    <x v="34"/>
    <x v="22"/>
    <d v="1900-01-03T00:00:00"/>
    <x v="1"/>
    <d v="2018-04-26T00:00:00"/>
    <d v="1899-12-30T20:00:00"/>
    <d v="1899-12-30T22:30:00"/>
    <x v="4"/>
    <m/>
  </r>
  <r>
    <x v="34"/>
    <x v="23"/>
    <d v="1900-01-03T00:00:00"/>
    <x v="1"/>
    <d v="2018-04-27T00:00:00"/>
    <d v="1899-12-30T09:00:00"/>
    <d v="1899-12-30T11:30:00"/>
    <x v="12"/>
    <m/>
  </r>
  <r>
    <x v="34"/>
    <x v="23"/>
    <d v="1900-01-03T00:00:00"/>
    <x v="1"/>
    <d v="2018-04-27T00:00:00"/>
    <d v="1899-12-30T12:30:00"/>
    <d v="1899-12-30T13:30:00"/>
    <x v="7"/>
    <m/>
  </r>
  <r>
    <x v="34"/>
    <x v="23"/>
    <d v="1900-01-03T00:00:00"/>
    <x v="1"/>
    <d v="2018-04-27T00:00:00"/>
    <d v="1899-12-30T14:00:00"/>
    <d v="1899-12-30T16:00:00"/>
    <x v="0"/>
    <m/>
  </r>
  <r>
    <x v="34"/>
    <x v="23"/>
    <d v="1900-01-03T00:00:00"/>
    <x v="1"/>
    <d v="2018-04-27T00:00:00"/>
    <d v="1899-12-30T16:00:00"/>
    <d v="1899-12-30T18:00:00"/>
    <x v="0"/>
    <m/>
  </r>
  <r>
    <x v="34"/>
    <x v="23"/>
    <d v="1900-01-03T00:00:00"/>
    <x v="1"/>
    <d v="2018-04-27T00:00:00"/>
    <d v="1899-12-30T18:00:00"/>
    <d v="1899-12-30T20:00:00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H23" firstHeaderRow="1" firstDataRow="2" firstDataCol="1" rowPageCount="2" colPageCount="1"/>
  <pivotFields count="9">
    <pivotField axis="axisPage" showAll="0">
      <items count="36"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axis="axisCol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numFmtId="166" showAll="0"/>
    <pivotField numFmtId="20" showAll="0"/>
    <pivotField numFmtId="20" showAll="0"/>
    <pivotField axis="axisRow" showAll="0">
      <items count="17">
        <item x="4"/>
        <item x="2"/>
        <item x="3"/>
        <item x="6"/>
        <item x="11"/>
        <item x="12"/>
        <item x="1"/>
        <item x="10"/>
        <item x="0"/>
        <item x="7"/>
        <item x="9"/>
        <item x="8"/>
        <item x="15"/>
        <item x="5"/>
        <item x="13"/>
        <item x="14"/>
        <item t="default"/>
      </items>
    </pivotField>
    <pivotField dataField="1" showAll="0"/>
  </pivotFields>
  <rowFields count="1">
    <field x="7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2">
    <pageField fld="3" item="0" hier="-1"/>
    <pageField fld="0" item="17" hier="-1"/>
  </pageFields>
  <dataFields count="1">
    <dataField name="Somme de Fréquent." fld="8" baseField="7" baseItem="0"/>
  </dataFields>
  <formats count="7">
    <format dxfId="58">
      <pivotArea dataOnly="0" labelOnly="1" fieldPosition="0">
        <references count="1">
          <reference field="1" count="6">
            <x v="0"/>
            <x v="1"/>
            <x v="2"/>
            <x v="3"/>
            <x v="4"/>
            <x v="5"/>
          </reference>
        </references>
      </pivotArea>
    </format>
    <format dxfId="57">
      <pivotArea outline="0" collapsedLevelsAreSubtotals="1" fieldPosition="0"/>
    </format>
    <format dxfId="56">
      <pivotArea field="7" type="button" dataOnly="0" labelOnly="1" outline="0" axis="axisRow" fieldPosition="0"/>
    </format>
    <format dxfId="55">
      <pivotArea dataOnly="0" labelOnly="1" fieldPosition="0">
        <references count="1">
          <reference field="7" count="0"/>
        </references>
      </pivotArea>
    </format>
    <format dxfId="54">
      <pivotArea dataOnly="0" labelOnly="1" grandRow="1" outline="0" fieldPosition="0"/>
    </format>
    <format dxfId="53">
      <pivotArea dataOnly="0" labelOnly="1" fieldPosition="0">
        <references count="1">
          <reference field="1" count="6">
            <x v="0"/>
            <x v="1"/>
            <x v="2"/>
            <x v="3"/>
            <x v="4"/>
            <x v="5"/>
          </reference>
        </references>
      </pivotArea>
    </format>
    <format dxfId="52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67"/>
  <sheetViews>
    <sheetView tabSelected="1" topLeftCell="C2" zoomScale="84" zoomScaleNormal="84" workbookViewId="0">
      <selection activeCell="L8" sqref="L8:L11"/>
    </sheetView>
    <sheetView workbookViewId="1"/>
  </sheetViews>
  <sheetFormatPr baseColWidth="10" defaultRowHeight="15" x14ac:dyDescent="0.15"/>
  <cols>
    <col min="1" max="1" width="7.42578125" style="1" customWidth="1"/>
    <col min="2" max="2" width="20.7109375" style="2" customWidth="1"/>
    <col min="3" max="3" width="5.7109375" style="2" customWidth="1"/>
    <col min="4" max="4" width="20.7109375" style="2" customWidth="1"/>
    <col min="5" max="5" width="5.7109375" style="2" customWidth="1"/>
    <col min="6" max="6" width="20.7109375" style="2" customWidth="1"/>
    <col min="7" max="7" width="5.7109375" style="2" customWidth="1"/>
    <col min="8" max="8" width="20.7109375" style="2" customWidth="1"/>
    <col min="9" max="9" width="5.7109375" style="2" customWidth="1"/>
    <col min="10" max="10" width="19.5703125" style="2" customWidth="1"/>
    <col min="11" max="11" width="5.7109375" style="2" customWidth="1"/>
    <col min="12" max="12" width="20.7109375" style="2" customWidth="1"/>
    <col min="13" max="13" width="5.7109375" style="2" customWidth="1"/>
    <col min="14" max="14" width="20.7109375" style="2" customWidth="1"/>
    <col min="15" max="15" width="5.7109375" style="2" customWidth="1"/>
    <col min="16" max="16" width="17" style="2" customWidth="1"/>
    <col min="17" max="17" width="4.85546875" style="2" customWidth="1"/>
    <col min="18" max="256" width="11.42578125" style="2"/>
    <col min="257" max="257" width="7.42578125" style="2" customWidth="1"/>
    <col min="258" max="258" width="20.7109375" style="2" customWidth="1"/>
    <col min="259" max="259" width="5.7109375" style="2" customWidth="1"/>
    <col min="260" max="260" width="20.7109375" style="2" customWidth="1"/>
    <col min="261" max="261" width="5.7109375" style="2" customWidth="1"/>
    <col min="262" max="262" width="20.7109375" style="2" customWidth="1"/>
    <col min="263" max="263" width="5.7109375" style="2" customWidth="1"/>
    <col min="264" max="264" width="20.7109375" style="2" customWidth="1"/>
    <col min="265" max="265" width="5.7109375" style="2" customWidth="1"/>
    <col min="266" max="266" width="19.5703125" style="2" customWidth="1"/>
    <col min="267" max="267" width="5.7109375" style="2" customWidth="1"/>
    <col min="268" max="268" width="20.7109375" style="2" customWidth="1"/>
    <col min="269" max="269" width="5.7109375" style="2" customWidth="1"/>
    <col min="270" max="270" width="20.7109375" style="2" customWidth="1"/>
    <col min="271" max="271" width="5.7109375" style="2" customWidth="1"/>
    <col min="272" max="272" width="17" style="2" customWidth="1"/>
    <col min="273" max="273" width="4.85546875" style="2" customWidth="1"/>
    <col min="274" max="512" width="11.42578125" style="2"/>
    <col min="513" max="513" width="7.42578125" style="2" customWidth="1"/>
    <col min="514" max="514" width="20.7109375" style="2" customWidth="1"/>
    <col min="515" max="515" width="5.7109375" style="2" customWidth="1"/>
    <col min="516" max="516" width="20.7109375" style="2" customWidth="1"/>
    <col min="517" max="517" width="5.7109375" style="2" customWidth="1"/>
    <col min="518" max="518" width="20.7109375" style="2" customWidth="1"/>
    <col min="519" max="519" width="5.7109375" style="2" customWidth="1"/>
    <col min="520" max="520" width="20.7109375" style="2" customWidth="1"/>
    <col min="521" max="521" width="5.7109375" style="2" customWidth="1"/>
    <col min="522" max="522" width="19.5703125" style="2" customWidth="1"/>
    <col min="523" max="523" width="5.7109375" style="2" customWidth="1"/>
    <col min="524" max="524" width="20.7109375" style="2" customWidth="1"/>
    <col min="525" max="525" width="5.7109375" style="2" customWidth="1"/>
    <col min="526" max="526" width="20.7109375" style="2" customWidth="1"/>
    <col min="527" max="527" width="5.7109375" style="2" customWidth="1"/>
    <col min="528" max="528" width="17" style="2" customWidth="1"/>
    <col min="529" max="529" width="4.85546875" style="2" customWidth="1"/>
    <col min="530" max="768" width="11.42578125" style="2"/>
    <col min="769" max="769" width="7.42578125" style="2" customWidth="1"/>
    <col min="770" max="770" width="20.7109375" style="2" customWidth="1"/>
    <col min="771" max="771" width="5.7109375" style="2" customWidth="1"/>
    <col min="772" max="772" width="20.7109375" style="2" customWidth="1"/>
    <col min="773" max="773" width="5.7109375" style="2" customWidth="1"/>
    <col min="774" max="774" width="20.7109375" style="2" customWidth="1"/>
    <col min="775" max="775" width="5.7109375" style="2" customWidth="1"/>
    <col min="776" max="776" width="20.7109375" style="2" customWidth="1"/>
    <col min="777" max="777" width="5.7109375" style="2" customWidth="1"/>
    <col min="778" max="778" width="19.5703125" style="2" customWidth="1"/>
    <col min="779" max="779" width="5.7109375" style="2" customWidth="1"/>
    <col min="780" max="780" width="20.7109375" style="2" customWidth="1"/>
    <col min="781" max="781" width="5.7109375" style="2" customWidth="1"/>
    <col min="782" max="782" width="20.7109375" style="2" customWidth="1"/>
    <col min="783" max="783" width="5.7109375" style="2" customWidth="1"/>
    <col min="784" max="784" width="17" style="2" customWidth="1"/>
    <col min="785" max="785" width="4.85546875" style="2" customWidth="1"/>
    <col min="786" max="1024" width="11.42578125" style="2"/>
    <col min="1025" max="1025" width="7.42578125" style="2" customWidth="1"/>
    <col min="1026" max="1026" width="20.7109375" style="2" customWidth="1"/>
    <col min="1027" max="1027" width="5.7109375" style="2" customWidth="1"/>
    <col min="1028" max="1028" width="20.7109375" style="2" customWidth="1"/>
    <col min="1029" max="1029" width="5.7109375" style="2" customWidth="1"/>
    <col min="1030" max="1030" width="20.7109375" style="2" customWidth="1"/>
    <col min="1031" max="1031" width="5.7109375" style="2" customWidth="1"/>
    <col min="1032" max="1032" width="20.7109375" style="2" customWidth="1"/>
    <col min="1033" max="1033" width="5.7109375" style="2" customWidth="1"/>
    <col min="1034" max="1034" width="19.5703125" style="2" customWidth="1"/>
    <col min="1035" max="1035" width="5.7109375" style="2" customWidth="1"/>
    <col min="1036" max="1036" width="20.7109375" style="2" customWidth="1"/>
    <col min="1037" max="1037" width="5.7109375" style="2" customWidth="1"/>
    <col min="1038" max="1038" width="20.7109375" style="2" customWidth="1"/>
    <col min="1039" max="1039" width="5.7109375" style="2" customWidth="1"/>
    <col min="1040" max="1040" width="17" style="2" customWidth="1"/>
    <col min="1041" max="1041" width="4.85546875" style="2" customWidth="1"/>
    <col min="1042" max="1280" width="11.42578125" style="2"/>
    <col min="1281" max="1281" width="7.42578125" style="2" customWidth="1"/>
    <col min="1282" max="1282" width="20.7109375" style="2" customWidth="1"/>
    <col min="1283" max="1283" width="5.7109375" style="2" customWidth="1"/>
    <col min="1284" max="1284" width="20.7109375" style="2" customWidth="1"/>
    <col min="1285" max="1285" width="5.7109375" style="2" customWidth="1"/>
    <col min="1286" max="1286" width="20.7109375" style="2" customWidth="1"/>
    <col min="1287" max="1287" width="5.7109375" style="2" customWidth="1"/>
    <col min="1288" max="1288" width="20.7109375" style="2" customWidth="1"/>
    <col min="1289" max="1289" width="5.7109375" style="2" customWidth="1"/>
    <col min="1290" max="1290" width="19.5703125" style="2" customWidth="1"/>
    <col min="1291" max="1291" width="5.7109375" style="2" customWidth="1"/>
    <col min="1292" max="1292" width="20.7109375" style="2" customWidth="1"/>
    <col min="1293" max="1293" width="5.7109375" style="2" customWidth="1"/>
    <col min="1294" max="1294" width="20.7109375" style="2" customWidth="1"/>
    <col min="1295" max="1295" width="5.7109375" style="2" customWidth="1"/>
    <col min="1296" max="1296" width="17" style="2" customWidth="1"/>
    <col min="1297" max="1297" width="4.85546875" style="2" customWidth="1"/>
    <col min="1298" max="1536" width="11.42578125" style="2"/>
    <col min="1537" max="1537" width="7.42578125" style="2" customWidth="1"/>
    <col min="1538" max="1538" width="20.7109375" style="2" customWidth="1"/>
    <col min="1539" max="1539" width="5.7109375" style="2" customWidth="1"/>
    <col min="1540" max="1540" width="20.7109375" style="2" customWidth="1"/>
    <col min="1541" max="1541" width="5.7109375" style="2" customWidth="1"/>
    <col min="1542" max="1542" width="20.7109375" style="2" customWidth="1"/>
    <col min="1543" max="1543" width="5.7109375" style="2" customWidth="1"/>
    <col min="1544" max="1544" width="20.7109375" style="2" customWidth="1"/>
    <col min="1545" max="1545" width="5.7109375" style="2" customWidth="1"/>
    <col min="1546" max="1546" width="19.5703125" style="2" customWidth="1"/>
    <col min="1547" max="1547" width="5.7109375" style="2" customWidth="1"/>
    <col min="1548" max="1548" width="20.7109375" style="2" customWidth="1"/>
    <col min="1549" max="1549" width="5.7109375" style="2" customWidth="1"/>
    <col min="1550" max="1550" width="20.7109375" style="2" customWidth="1"/>
    <col min="1551" max="1551" width="5.7109375" style="2" customWidth="1"/>
    <col min="1552" max="1552" width="17" style="2" customWidth="1"/>
    <col min="1553" max="1553" width="4.85546875" style="2" customWidth="1"/>
    <col min="1554" max="1792" width="11.42578125" style="2"/>
    <col min="1793" max="1793" width="7.42578125" style="2" customWidth="1"/>
    <col min="1794" max="1794" width="20.7109375" style="2" customWidth="1"/>
    <col min="1795" max="1795" width="5.7109375" style="2" customWidth="1"/>
    <col min="1796" max="1796" width="20.7109375" style="2" customWidth="1"/>
    <col min="1797" max="1797" width="5.7109375" style="2" customWidth="1"/>
    <col min="1798" max="1798" width="20.7109375" style="2" customWidth="1"/>
    <col min="1799" max="1799" width="5.7109375" style="2" customWidth="1"/>
    <col min="1800" max="1800" width="20.7109375" style="2" customWidth="1"/>
    <col min="1801" max="1801" width="5.7109375" style="2" customWidth="1"/>
    <col min="1802" max="1802" width="19.5703125" style="2" customWidth="1"/>
    <col min="1803" max="1803" width="5.7109375" style="2" customWidth="1"/>
    <col min="1804" max="1804" width="20.7109375" style="2" customWidth="1"/>
    <col min="1805" max="1805" width="5.7109375" style="2" customWidth="1"/>
    <col min="1806" max="1806" width="20.7109375" style="2" customWidth="1"/>
    <col min="1807" max="1807" width="5.7109375" style="2" customWidth="1"/>
    <col min="1808" max="1808" width="17" style="2" customWidth="1"/>
    <col min="1809" max="1809" width="4.85546875" style="2" customWidth="1"/>
    <col min="1810" max="2048" width="11.42578125" style="2"/>
    <col min="2049" max="2049" width="7.42578125" style="2" customWidth="1"/>
    <col min="2050" max="2050" width="20.7109375" style="2" customWidth="1"/>
    <col min="2051" max="2051" width="5.7109375" style="2" customWidth="1"/>
    <col min="2052" max="2052" width="20.7109375" style="2" customWidth="1"/>
    <col min="2053" max="2053" width="5.7109375" style="2" customWidth="1"/>
    <col min="2054" max="2054" width="20.7109375" style="2" customWidth="1"/>
    <col min="2055" max="2055" width="5.7109375" style="2" customWidth="1"/>
    <col min="2056" max="2056" width="20.7109375" style="2" customWidth="1"/>
    <col min="2057" max="2057" width="5.7109375" style="2" customWidth="1"/>
    <col min="2058" max="2058" width="19.5703125" style="2" customWidth="1"/>
    <col min="2059" max="2059" width="5.7109375" style="2" customWidth="1"/>
    <col min="2060" max="2060" width="20.7109375" style="2" customWidth="1"/>
    <col min="2061" max="2061" width="5.7109375" style="2" customWidth="1"/>
    <col min="2062" max="2062" width="20.7109375" style="2" customWidth="1"/>
    <col min="2063" max="2063" width="5.7109375" style="2" customWidth="1"/>
    <col min="2064" max="2064" width="17" style="2" customWidth="1"/>
    <col min="2065" max="2065" width="4.85546875" style="2" customWidth="1"/>
    <col min="2066" max="2304" width="11.42578125" style="2"/>
    <col min="2305" max="2305" width="7.42578125" style="2" customWidth="1"/>
    <col min="2306" max="2306" width="20.7109375" style="2" customWidth="1"/>
    <col min="2307" max="2307" width="5.7109375" style="2" customWidth="1"/>
    <col min="2308" max="2308" width="20.7109375" style="2" customWidth="1"/>
    <col min="2309" max="2309" width="5.7109375" style="2" customWidth="1"/>
    <col min="2310" max="2310" width="20.7109375" style="2" customWidth="1"/>
    <col min="2311" max="2311" width="5.7109375" style="2" customWidth="1"/>
    <col min="2312" max="2312" width="20.7109375" style="2" customWidth="1"/>
    <col min="2313" max="2313" width="5.7109375" style="2" customWidth="1"/>
    <col min="2314" max="2314" width="19.5703125" style="2" customWidth="1"/>
    <col min="2315" max="2315" width="5.7109375" style="2" customWidth="1"/>
    <col min="2316" max="2316" width="20.7109375" style="2" customWidth="1"/>
    <col min="2317" max="2317" width="5.7109375" style="2" customWidth="1"/>
    <col min="2318" max="2318" width="20.7109375" style="2" customWidth="1"/>
    <col min="2319" max="2319" width="5.7109375" style="2" customWidth="1"/>
    <col min="2320" max="2320" width="17" style="2" customWidth="1"/>
    <col min="2321" max="2321" width="4.85546875" style="2" customWidth="1"/>
    <col min="2322" max="2560" width="11.42578125" style="2"/>
    <col min="2561" max="2561" width="7.42578125" style="2" customWidth="1"/>
    <col min="2562" max="2562" width="20.7109375" style="2" customWidth="1"/>
    <col min="2563" max="2563" width="5.7109375" style="2" customWidth="1"/>
    <col min="2564" max="2564" width="20.7109375" style="2" customWidth="1"/>
    <col min="2565" max="2565" width="5.7109375" style="2" customWidth="1"/>
    <col min="2566" max="2566" width="20.7109375" style="2" customWidth="1"/>
    <col min="2567" max="2567" width="5.7109375" style="2" customWidth="1"/>
    <col min="2568" max="2568" width="20.7109375" style="2" customWidth="1"/>
    <col min="2569" max="2569" width="5.7109375" style="2" customWidth="1"/>
    <col min="2570" max="2570" width="19.5703125" style="2" customWidth="1"/>
    <col min="2571" max="2571" width="5.7109375" style="2" customWidth="1"/>
    <col min="2572" max="2572" width="20.7109375" style="2" customWidth="1"/>
    <col min="2573" max="2573" width="5.7109375" style="2" customWidth="1"/>
    <col min="2574" max="2574" width="20.7109375" style="2" customWidth="1"/>
    <col min="2575" max="2575" width="5.7109375" style="2" customWidth="1"/>
    <col min="2576" max="2576" width="17" style="2" customWidth="1"/>
    <col min="2577" max="2577" width="4.85546875" style="2" customWidth="1"/>
    <col min="2578" max="2816" width="11.42578125" style="2"/>
    <col min="2817" max="2817" width="7.42578125" style="2" customWidth="1"/>
    <col min="2818" max="2818" width="20.7109375" style="2" customWidth="1"/>
    <col min="2819" max="2819" width="5.7109375" style="2" customWidth="1"/>
    <col min="2820" max="2820" width="20.7109375" style="2" customWidth="1"/>
    <col min="2821" max="2821" width="5.7109375" style="2" customWidth="1"/>
    <col min="2822" max="2822" width="20.7109375" style="2" customWidth="1"/>
    <col min="2823" max="2823" width="5.7109375" style="2" customWidth="1"/>
    <col min="2824" max="2824" width="20.7109375" style="2" customWidth="1"/>
    <col min="2825" max="2825" width="5.7109375" style="2" customWidth="1"/>
    <col min="2826" max="2826" width="19.5703125" style="2" customWidth="1"/>
    <col min="2827" max="2827" width="5.7109375" style="2" customWidth="1"/>
    <col min="2828" max="2828" width="20.7109375" style="2" customWidth="1"/>
    <col min="2829" max="2829" width="5.7109375" style="2" customWidth="1"/>
    <col min="2830" max="2830" width="20.7109375" style="2" customWidth="1"/>
    <col min="2831" max="2831" width="5.7109375" style="2" customWidth="1"/>
    <col min="2832" max="2832" width="17" style="2" customWidth="1"/>
    <col min="2833" max="2833" width="4.85546875" style="2" customWidth="1"/>
    <col min="2834" max="3072" width="11.42578125" style="2"/>
    <col min="3073" max="3073" width="7.42578125" style="2" customWidth="1"/>
    <col min="3074" max="3074" width="20.7109375" style="2" customWidth="1"/>
    <col min="3075" max="3075" width="5.7109375" style="2" customWidth="1"/>
    <col min="3076" max="3076" width="20.7109375" style="2" customWidth="1"/>
    <col min="3077" max="3077" width="5.7109375" style="2" customWidth="1"/>
    <col min="3078" max="3078" width="20.7109375" style="2" customWidth="1"/>
    <col min="3079" max="3079" width="5.7109375" style="2" customWidth="1"/>
    <col min="3080" max="3080" width="20.7109375" style="2" customWidth="1"/>
    <col min="3081" max="3081" width="5.7109375" style="2" customWidth="1"/>
    <col min="3082" max="3082" width="19.5703125" style="2" customWidth="1"/>
    <col min="3083" max="3083" width="5.7109375" style="2" customWidth="1"/>
    <col min="3084" max="3084" width="20.7109375" style="2" customWidth="1"/>
    <col min="3085" max="3085" width="5.7109375" style="2" customWidth="1"/>
    <col min="3086" max="3086" width="20.7109375" style="2" customWidth="1"/>
    <col min="3087" max="3087" width="5.7109375" style="2" customWidth="1"/>
    <col min="3088" max="3088" width="17" style="2" customWidth="1"/>
    <col min="3089" max="3089" width="4.85546875" style="2" customWidth="1"/>
    <col min="3090" max="3328" width="11.42578125" style="2"/>
    <col min="3329" max="3329" width="7.42578125" style="2" customWidth="1"/>
    <col min="3330" max="3330" width="20.7109375" style="2" customWidth="1"/>
    <col min="3331" max="3331" width="5.7109375" style="2" customWidth="1"/>
    <col min="3332" max="3332" width="20.7109375" style="2" customWidth="1"/>
    <col min="3333" max="3333" width="5.7109375" style="2" customWidth="1"/>
    <col min="3334" max="3334" width="20.7109375" style="2" customWidth="1"/>
    <col min="3335" max="3335" width="5.7109375" style="2" customWidth="1"/>
    <col min="3336" max="3336" width="20.7109375" style="2" customWidth="1"/>
    <col min="3337" max="3337" width="5.7109375" style="2" customWidth="1"/>
    <col min="3338" max="3338" width="19.5703125" style="2" customWidth="1"/>
    <col min="3339" max="3339" width="5.7109375" style="2" customWidth="1"/>
    <col min="3340" max="3340" width="20.7109375" style="2" customWidth="1"/>
    <col min="3341" max="3341" width="5.7109375" style="2" customWidth="1"/>
    <col min="3342" max="3342" width="20.7109375" style="2" customWidth="1"/>
    <col min="3343" max="3343" width="5.7109375" style="2" customWidth="1"/>
    <col min="3344" max="3344" width="17" style="2" customWidth="1"/>
    <col min="3345" max="3345" width="4.85546875" style="2" customWidth="1"/>
    <col min="3346" max="3584" width="11.42578125" style="2"/>
    <col min="3585" max="3585" width="7.42578125" style="2" customWidth="1"/>
    <col min="3586" max="3586" width="20.7109375" style="2" customWidth="1"/>
    <col min="3587" max="3587" width="5.7109375" style="2" customWidth="1"/>
    <col min="3588" max="3588" width="20.7109375" style="2" customWidth="1"/>
    <col min="3589" max="3589" width="5.7109375" style="2" customWidth="1"/>
    <col min="3590" max="3590" width="20.7109375" style="2" customWidth="1"/>
    <col min="3591" max="3591" width="5.7109375" style="2" customWidth="1"/>
    <col min="3592" max="3592" width="20.7109375" style="2" customWidth="1"/>
    <col min="3593" max="3593" width="5.7109375" style="2" customWidth="1"/>
    <col min="3594" max="3594" width="19.5703125" style="2" customWidth="1"/>
    <col min="3595" max="3595" width="5.7109375" style="2" customWidth="1"/>
    <col min="3596" max="3596" width="20.7109375" style="2" customWidth="1"/>
    <col min="3597" max="3597" width="5.7109375" style="2" customWidth="1"/>
    <col min="3598" max="3598" width="20.7109375" style="2" customWidth="1"/>
    <col min="3599" max="3599" width="5.7109375" style="2" customWidth="1"/>
    <col min="3600" max="3600" width="17" style="2" customWidth="1"/>
    <col min="3601" max="3601" width="4.85546875" style="2" customWidth="1"/>
    <col min="3602" max="3840" width="11.42578125" style="2"/>
    <col min="3841" max="3841" width="7.42578125" style="2" customWidth="1"/>
    <col min="3842" max="3842" width="20.7109375" style="2" customWidth="1"/>
    <col min="3843" max="3843" width="5.7109375" style="2" customWidth="1"/>
    <col min="3844" max="3844" width="20.7109375" style="2" customWidth="1"/>
    <col min="3845" max="3845" width="5.7109375" style="2" customWidth="1"/>
    <col min="3846" max="3846" width="20.7109375" style="2" customWidth="1"/>
    <col min="3847" max="3847" width="5.7109375" style="2" customWidth="1"/>
    <col min="3848" max="3848" width="20.7109375" style="2" customWidth="1"/>
    <col min="3849" max="3849" width="5.7109375" style="2" customWidth="1"/>
    <col min="3850" max="3850" width="19.5703125" style="2" customWidth="1"/>
    <col min="3851" max="3851" width="5.7109375" style="2" customWidth="1"/>
    <col min="3852" max="3852" width="20.7109375" style="2" customWidth="1"/>
    <col min="3853" max="3853" width="5.7109375" style="2" customWidth="1"/>
    <col min="3854" max="3854" width="20.7109375" style="2" customWidth="1"/>
    <col min="3855" max="3855" width="5.7109375" style="2" customWidth="1"/>
    <col min="3856" max="3856" width="17" style="2" customWidth="1"/>
    <col min="3857" max="3857" width="4.85546875" style="2" customWidth="1"/>
    <col min="3858" max="4096" width="11.42578125" style="2"/>
    <col min="4097" max="4097" width="7.42578125" style="2" customWidth="1"/>
    <col min="4098" max="4098" width="20.7109375" style="2" customWidth="1"/>
    <col min="4099" max="4099" width="5.7109375" style="2" customWidth="1"/>
    <col min="4100" max="4100" width="20.7109375" style="2" customWidth="1"/>
    <col min="4101" max="4101" width="5.7109375" style="2" customWidth="1"/>
    <col min="4102" max="4102" width="20.7109375" style="2" customWidth="1"/>
    <col min="4103" max="4103" width="5.7109375" style="2" customWidth="1"/>
    <col min="4104" max="4104" width="20.7109375" style="2" customWidth="1"/>
    <col min="4105" max="4105" width="5.7109375" style="2" customWidth="1"/>
    <col min="4106" max="4106" width="19.5703125" style="2" customWidth="1"/>
    <col min="4107" max="4107" width="5.7109375" style="2" customWidth="1"/>
    <col min="4108" max="4108" width="20.7109375" style="2" customWidth="1"/>
    <col min="4109" max="4109" width="5.7109375" style="2" customWidth="1"/>
    <col min="4110" max="4110" width="20.7109375" style="2" customWidth="1"/>
    <col min="4111" max="4111" width="5.7109375" style="2" customWidth="1"/>
    <col min="4112" max="4112" width="17" style="2" customWidth="1"/>
    <col min="4113" max="4113" width="4.85546875" style="2" customWidth="1"/>
    <col min="4114" max="4352" width="11.42578125" style="2"/>
    <col min="4353" max="4353" width="7.42578125" style="2" customWidth="1"/>
    <col min="4354" max="4354" width="20.7109375" style="2" customWidth="1"/>
    <col min="4355" max="4355" width="5.7109375" style="2" customWidth="1"/>
    <col min="4356" max="4356" width="20.7109375" style="2" customWidth="1"/>
    <col min="4357" max="4357" width="5.7109375" style="2" customWidth="1"/>
    <col min="4358" max="4358" width="20.7109375" style="2" customWidth="1"/>
    <col min="4359" max="4359" width="5.7109375" style="2" customWidth="1"/>
    <col min="4360" max="4360" width="20.7109375" style="2" customWidth="1"/>
    <col min="4361" max="4361" width="5.7109375" style="2" customWidth="1"/>
    <col min="4362" max="4362" width="19.5703125" style="2" customWidth="1"/>
    <col min="4363" max="4363" width="5.7109375" style="2" customWidth="1"/>
    <col min="4364" max="4364" width="20.7109375" style="2" customWidth="1"/>
    <col min="4365" max="4365" width="5.7109375" style="2" customWidth="1"/>
    <col min="4366" max="4366" width="20.7109375" style="2" customWidth="1"/>
    <col min="4367" max="4367" width="5.7109375" style="2" customWidth="1"/>
    <col min="4368" max="4368" width="17" style="2" customWidth="1"/>
    <col min="4369" max="4369" width="4.85546875" style="2" customWidth="1"/>
    <col min="4370" max="4608" width="11.42578125" style="2"/>
    <col min="4609" max="4609" width="7.42578125" style="2" customWidth="1"/>
    <col min="4610" max="4610" width="20.7109375" style="2" customWidth="1"/>
    <col min="4611" max="4611" width="5.7109375" style="2" customWidth="1"/>
    <col min="4612" max="4612" width="20.7109375" style="2" customWidth="1"/>
    <col min="4613" max="4613" width="5.7109375" style="2" customWidth="1"/>
    <col min="4614" max="4614" width="20.7109375" style="2" customWidth="1"/>
    <col min="4615" max="4615" width="5.7109375" style="2" customWidth="1"/>
    <col min="4616" max="4616" width="20.7109375" style="2" customWidth="1"/>
    <col min="4617" max="4617" width="5.7109375" style="2" customWidth="1"/>
    <col min="4618" max="4618" width="19.5703125" style="2" customWidth="1"/>
    <col min="4619" max="4619" width="5.7109375" style="2" customWidth="1"/>
    <col min="4620" max="4620" width="20.7109375" style="2" customWidth="1"/>
    <col min="4621" max="4621" width="5.7109375" style="2" customWidth="1"/>
    <col min="4622" max="4622" width="20.7109375" style="2" customWidth="1"/>
    <col min="4623" max="4623" width="5.7109375" style="2" customWidth="1"/>
    <col min="4624" max="4624" width="17" style="2" customWidth="1"/>
    <col min="4625" max="4625" width="4.85546875" style="2" customWidth="1"/>
    <col min="4626" max="4864" width="11.42578125" style="2"/>
    <col min="4865" max="4865" width="7.42578125" style="2" customWidth="1"/>
    <col min="4866" max="4866" width="20.7109375" style="2" customWidth="1"/>
    <col min="4867" max="4867" width="5.7109375" style="2" customWidth="1"/>
    <col min="4868" max="4868" width="20.7109375" style="2" customWidth="1"/>
    <col min="4869" max="4869" width="5.7109375" style="2" customWidth="1"/>
    <col min="4870" max="4870" width="20.7109375" style="2" customWidth="1"/>
    <col min="4871" max="4871" width="5.7109375" style="2" customWidth="1"/>
    <col min="4872" max="4872" width="20.7109375" style="2" customWidth="1"/>
    <col min="4873" max="4873" width="5.7109375" style="2" customWidth="1"/>
    <col min="4874" max="4874" width="19.5703125" style="2" customWidth="1"/>
    <col min="4875" max="4875" width="5.7109375" style="2" customWidth="1"/>
    <col min="4876" max="4876" width="20.7109375" style="2" customWidth="1"/>
    <col min="4877" max="4877" width="5.7109375" style="2" customWidth="1"/>
    <col min="4878" max="4878" width="20.7109375" style="2" customWidth="1"/>
    <col min="4879" max="4879" width="5.7109375" style="2" customWidth="1"/>
    <col min="4880" max="4880" width="17" style="2" customWidth="1"/>
    <col min="4881" max="4881" width="4.85546875" style="2" customWidth="1"/>
    <col min="4882" max="5120" width="11.42578125" style="2"/>
    <col min="5121" max="5121" width="7.42578125" style="2" customWidth="1"/>
    <col min="5122" max="5122" width="20.7109375" style="2" customWidth="1"/>
    <col min="5123" max="5123" width="5.7109375" style="2" customWidth="1"/>
    <col min="5124" max="5124" width="20.7109375" style="2" customWidth="1"/>
    <col min="5125" max="5125" width="5.7109375" style="2" customWidth="1"/>
    <col min="5126" max="5126" width="20.7109375" style="2" customWidth="1"/>
    <col min="5127" max="5127" width="5.7109375" style="2" customWidth="1"/>
    <col min="5128" max="5128" width="20.7109375" style="2" customWidth="1"/>
    <col min="5129" max="5129" width="5.7109375" style="2" customWidth="1"/>
    <col min="5130" max="5130" width="19.5703125" style="2" customWidth="1"/>
    <col min="5131" max="5131" width="5.7109375" style="2" customWidth="1"/>
    <col min="5132" max="5132" width="20.7109375" style="2" customWidth="1"/>
    <col min="5133" max="5133" width="5.7109375" style="2" customWidth="1"/>
    <col min="5134" max="5134" width="20.7109375" style="2" customWidth="1"/>
    <col min="5135" max="5135" width="5.7109375" style="2" customWidth="1"/>
    <col min="5136" max="5136" width="17" style="2" customWidth="1"/>
    <col min="5137" max="5137" width="4.85546875" style="2" customWidth="1"/>
    <col min="5138" max="5376" width="11.42578125" style="2"/>
    <col min="5377" max="5377" width="7.42578125" style="2" customWidth="1"/>
    <col min="5378" max="5378" width="20.7109375" style="2" customWidth="1"/>
    <col min="5379" max="5379" width="5.7109375" style="2" customWidth="1"/>
    <col min="5380" max="5380" width="20.7109375" style="2" customWidth="1"/>
    <col min="5381" max="5381" width="5.7109375" style="2" customWidth="1"/>
    <col min="5382" max="5382" width="20.7109375" style="2" customWidth="1"/>
    <col min="5383" max="5383" width="5.7109375" style="2" customWidth="1"/>
    <col min="5384" max="5384" width="20.7109375" style="2" customWidth="1"/>
    <col min="5385" max="5385" width="5.7109375" style="2" customWidth="1"/>
    <col min="5386" max="5386" width="19.5703125" style="2" customWidth="1"/>
    <col min="5387" max="5387" width="5.7109375" style="2" customWidth="1"/>
    <col min="5388" max="5388" width="20.7109375" style="2" customWidth="1"/>
    <col min="5389" max="5389" width="5.7109375" style="2" customWidth="1"/>
    <col min="5390" max="5390" width="20.7109375" style="2" customWidth="1"/>
    <col min="5391" max="5391" width="5.7109375" style="2" customWidth="1"/>
    <col min="5392" max="5392" width="17" style="2" customWidth="1"/>
    <col min="5393" max="5393" width="4.85546875" style="2" customWidth="1"/>
    <col min="5394" max="5632" width="11.42578125" style="2"/>
    <col min="5633" max="5633" width="7.42578125" style="2" customWidth="1"/>
    <col min="5634" max="5634" width="20.7109375" style="2" customWidth="1"/>
    <col min="5635" max="5635" width="5.7109375" style="2" customWidth="1"/>
    <col min="5636" max="5636" width="20.7109375" style="2" customWidth="1"/>
    <col min="5637" max="5637" width="5.7109375" style="2" customWidth="1"/>
    <col min="5638" max="5638" width="20.7109375" style="2" customWidth="1"/>
    <col min="5639" max="5639" width="5.7109375" style="2" customWidth="1"/>
    <col min="5640" max="5640" width="20.7109375" style="2" customWidth="1"/>
    <col min="5641" max="5641" width="5.7109375" style="2" customWidth="1"/>
    <col min="5642" max="5642" width="19.5703125" style="2" customWidth="1"/>
    <col min="5643" max="5643" width="5.7109375" style="2" customWidth="1"/>
    <col min="5644" max="5644" width="20.7109375" style="2" customWidth="1"/>
    <col min="5645" max="5645" width="5.7109375" style="2" customWidth="1"/>
    <col min="5646" max="5646" width="20.7109375" style="2" customWidth="1"/>
    <col min="5647" max="5647" width="5.7109375" style="2" customWidth="1"/>
    <col min="5648" max="5648" width="17" style="2" customWidth="1"/>
    <col min="5649" max="5649" width="4.85546875" style="2" customWidth="1"/>
    <col min="5650" max="5888" width="11.42578125" style="2"/>
    <col min="5889" max="5889" width="7.42578125" style="2" customWidth="1"/>
    <col min="5890" max="5890" width="20.7109375" style="2" customWidth="1"/>
    <col min="5891" max="5891" width="5.7109375" style="2" customWidth="1"/>
    <col min="5892" max="5892" width="20.7109375" style="2" customWidth="1"/>
    <col min="5893" max="5893" width="5.7109375" style="2" customWidth="1"/>
    <col min="5894" max="5894" width="20.7109375" style="2" customWidth="1"/>
    <col min="5895" max="5895" width="5.7109375" style="2" customWidth="1"/>
    <col min="5896" max="5896" width="20.7109375" style="2" customWidth="1"/>
    <col min="5897" max="5897" width="5.7109375" style="2" customWidth="1"/>
    <col min="5898" max="5898" width="19.5703125" style="2" customWidth="1"/>
    <col min="5899" max="5899" width="5.7109375" style="2" customWidth="1"/>
    <col min="5900" max="5900" width="20.7109375" style="2" customWidth="1"/>
    <col min="5901" max="5901" width="5.7109375" style="2" customWidth="1"/>
    <col min="5902" max="5902" width="20.7109375" style="2" customWidth="1"/>
    <col min="5903" max="5903" width="5.7109375" style="2" customWidth="1"/>
    <col min="5904" max="5904" width="17" style="2" customWidth="1"/>
    <col min="5905" max="5905" width="4.85546875" style="2" customWidth="1"/>
    <col min="5906" max="6144" width="11.42578125" style="2"/>
    <col min="6145" max="6145" width="7.42578125" style="2" customWidth="1"/>
    <col min="6146" max="6146" width="20.7109375" style="2" customWidth="1"/>
    <col min="6147" max="6147" width="5.7109375" style="2" customWidth="1"/>
    <col min="6148" max="6148" width="20.7109375" style="2" customWidth="1"/>
    <col min="6149" max="6149" width="5.7109375" style="2" customWidth="1"/>
    <col min="6150" max="6150" width="20.7109375" style="2" customWidth="1"/>
    <col min="6151" max="6151" width="5.7109375" style="2" customWidth="1"/>
    <col min="6152" max="6152" width="20.7109375" style="2" customWidth="1"/>
    <col min="6153" max="6153" width="5.7109375" style="2" customWidth="1"/>
    <col min="6154" max="6154" width="19.5703125" style="2" customWidth="1"/>
    <col min="6155" max="6155" width="5.7109375" style="2" customWidth="1"/>
    <col min="6156" max="6156" width="20.7109375" style="2" customWidth="1"/>
    <col min="6157" max="6157" width="5.7109375" style="2" customWidth="1"/>
    <col min="6158" max="6158" width="20.7109375" style="2" customWidth="1"/>
    <col min="6159" max="6159" width="5.7109375" style="2" customWidth="1"/>
    <col min="6160" max="6160" width="17" style="2" customWidth="1"/>
    <col min="6161" max="6161" width="4.85546875" style="2" customWidth="1"/>
    <col min="6162" max="6400" width="11.42578125" style="2"/>
    <col min="6401" max="6401" width="7.42578125" style="2" customWidth="1"/>
    <col min="6402" max="6402" width="20.7109375" style="2" customWidth="1"/>
    <col min="6403" max="6403" width="5.7109375" style="2" customWidth="1"/>
    <col min="6404" max="6404" width="20.7109375" style="2" customWidth="1"/>
    <col min="6405" max="6405" width="5.7109375" style="2" customWidth="1"/>
    <col min="6406" max="6406" width="20.7109375" style="2" customWidth="1"/>
    <col min="6407" max="6407" width="5.7109375" style="2" customWidth="1"/>
    <col min="6408" max="6408" width="20.7109375" style="2" customWidth="1"/>
    <col min="6409" max="6409" width="5.7109375" style="2" customWidth="1"/>
    <col min="6410" max="6410" width="19.5703125" style="2" customWidth="1"/>
    <col min="6411" max="6411" width="5.7109375" style="2" customWidth="1"/>
    <col min="6412" max="6412" width="20.7109375" style="2" customWidth="1"/>
    <col min="6413" max="6413" width="5.7109375" style="2" customWidth="1"/>
    <col min="6414" max="6414" width="20.7109375" style="2" customWidth="1"/>
    <col min="6415" max="6415" width="5.7109375" style="2" customWidth="1"/>
    <col min="6416" max="6416" width="17" style="2" customWidth="1"/>
    <col min="6417" max="6417" width="4.85546875" style="2" customWidth="1"/>
    <col min="6418" max="6656" width="11.42578125" style="2"/>
    <col min="6657" max="6657" width="7.42578125" style="2" customWidth="1"/>
    <col min="6658" max="6658" width="20.7109375" style="2" customWidth="1"/>
    <col min="6659" max="6659" width="5.7109375" style="2" customWidth="1"/>
    <col min="6660" max="6660" width="20.7109375" style="2" customWidth="1"/>
    <col min="6661" max="6661" width="5.7109375" style="2" customWidth="1"/>
    <col min="6662" max="6662" width="20.7109375" style="2" customWidth="1"/>
    <col min="6663" max="6663" width="5.7109375" style="2" customWidth="1"/>
    <col min="6664" max="6664" width="20.7109375" style="2" customWidth="1"/>
    <col min="6665" max="6665" width="5.7109375" style="2" customWidth="1"/>
    <col min="6666" max="6666" width="19.5703125" style="2" customWidth="1"/>
    <col min="6667" max="6667" width="5.7109375" style="2" customWidth="1"/>
    <col min="6668" max="6668" width="20.7109375" style="2" customWidth="1"/>
    <col min="6669" max="6669" width="5.7109375" style="2" customWidth="1"/>
    <col min="6670" max="6670" width="20.7109375" style="2" customWidth="1"/>
    <col min="6671" max="6671" width="5.7109375" style="2" customWidth="1"/>
    <col min="6672" max="6672" width="17" style="2" customWidth="1"/>
    <col min="6673" max="6673" width="4.85546875" style="2" customWidth="1"/>
    <col min="6674" max="6912" width="11.42578125" style="2"/>
    <col min="6913" max="6913" width="7.42578125" style="2" customWidth="1"/>
    <col min="6914" max="6914" width="20.7109375" style="2" customWidth="1"/>
    <col min="6915" max="6915" width="5.7109375" style="2" customWidth="1"/>
    <col min="6916" max="6916" width="20.7109375" style="2" customWidth="1"/>
    <col min="6917" max="6917" width="5.7109375" style="2" customWidth="1"/>
    <col min="6918" max="6918" width="20.7109375" style="2" customWidth="1"/>
    <col min="6919" max="6919" width="5.7109375" style="2" customWidth="1"/>
    <col min="6920" max="6920" width="20.7109375" style="2" customWidth="1"/>
    <col min="6921" max="6921" width="5.7109375" style="2" customWidth="1"/>
    <col min="6922" max="6922" width="19.5703125" style="2" customWidth="1"/>
    <col min="6923" max="6923" width="5.7109375" style="2" customWidth="1"/>
    <col min="6924" max="6924" width="20.7109375" style="2" customWidth="1"/>
    <col min="6925" max="6925" width="5.7109375" style="2" customWidth="1"/>
    <col min="6926" max="6926" width="20.7109375" style="2" customWidth="1"/>
    <col min="6927" max="6927" width="5.7109375" style="2" customWidth="1"/>
    <col min="6928" max="6928" width="17" style="2" customWidth="1"/>
    <col min="6929" max="6929" width="4.85546875" style="2" customWidth="1"/>
    <col min="6930" max="7168" width="11.42578125" style="2"/>
    <col min="7169" max="7169" width="7.42578125" style="2" customWidth="1"/>
    <col min="7170" max="7170" width="20.7109375" style="2" customWidth="1"/>
    <col min="7171" max="7171" width="5.7109375" style="2" customWidth="1"/>
    <col min="7172" max="7172" width="20.7109375" style="2" customWidth="1"/>
    <col min="7173" max="7173" width="5.7109375" style="2" customWidth="1"/>
    <col min="7174" max="7174" width="20.7109375" style="2" customWidth="1"/>
    <col min="7175" max="7175" width="5.7109375" style="2" customWidth="1"/>
    <col min="7176" max="7176" width="20.7109375" style="2" customWidth="1"/>
    <col min="7177" max="7177" width="5.7109375" style="2" customWidth="1"/>
    <col min="7178" max="7178" width="19.5703125" style="2" customWidth="1"/>
    <col min="7179" max="7179" width="5.7109375" style="2" customWidth="1"/>
    <col min="7180" max="7180" width="20.7109375" style="2" customWidth="1"/>
    <col min="7181" max="7181" width="5.7109375" style="2" customWidth="1"/>
    <col min="7182" max="7182" width="20.7109375" style="2" customWidth="1"/>
    <col min="7183" max="7183" width="5.7109375" style="2" customWidth="1"/>
    <col min="7184" max="7184" width="17" style="2" customWidth="1"/>
    <col min="7185" max="7185" width="4.85546875" style="2" customWidth="1"/>
    <col min="7186" max="7424" width="11.42578125" style="2"/>
    <col min="7425" max="7425" width="7.42578125" style="2" customWidth="1"/>
    <col min="7426" max="7426" width="20.7109375" style="2" customWidth="1"/>
    <col min="7427" max="7427" width="5.7109375" style="2" customWidth="1"/>
    <col min="7428" max="7428" width="20.7109375" style="2" customWidth="1"/>
    <col min="7429" max="7429" width="5.7109375" style="2" customWidth="1"/>
    <col min="7430" max="7430" width="20.7109375" style="2" customWidth="1"/>
    <col min="7431" max="7431" width="5.7109375" style="2" customWidth="1"/>
    <col min="7432" max="7432" width="20.7109375" style="2" customWidth="1"/>
    <col min="7433" max="7433" width="5.7109375" style="2" customWidth="1"/>
    <col min="7434" max="7434" width="19.5703125" style="2" customWidth="1"/>
    <col min="7435" max="7435" width="5.7109375" style="2" customWidth="1"/>
    <col min="7436" max="7436" width="20.7109375" style="2" customWidth="1"/>
    <col min="7437" max="7437" width="5.7109375" style="2" customWidth="1"/>
    <col min="7438" max="7438" width="20.7109375" style="2" customWidth="1"/>
    <col min="7439" max="7439" width="5.7109375" style="2" customWidth="1"/>
    <col min="7440" max="7440" width="17" style="2" customWidth="1"/>
    <col min="7441" max="7441" width="4.85546875" style="2" customWidth="1"/>
    <col min="7442" max="7680" width="11.42578125" style="2"/>
    <col min="7681" max="7681" width="7.42578125" style="2" customWidth="1"/>
    <col min="7682" max="7682" width="20.7109375" style="2" customWidth="1"/>
    <col min="7683" max="7683" width="5.7109375" style="2" customWidth="1"/>
    <col min="7684" max="7684" width="20.7109375" style="2" customWidth="1"/>
    <col min="7685" max="7685" width="5.7109375" style="2" customWidth="1"/>
    <col min="7686" max="7686" width="20.7109375" style="2" customWidth="1"/>
    <col min="7687" max="7687" width="5.7109375" style="2" customWidth="1"/>
    <col min="7688" max="7688" width="20.7109375" style="2" customWidth="1"/>
    <col min="7689" max="7689" width="5.7109375" style="2" customWidth="1"/>
    <col min="7690" max="7690" width="19.5703125" style="2" customWidth="1"/>
    <col min="7691" max="7691" width="5.7109375" style="2" customWidth="1"/>
    <col min="7692" max="7692" width="20.7109375" style="2" customWidth="1"/>
    <col min="7693" max="7693" width="5.7109375" style="2" customWidth="1"/>
    <col min="7694" max="7694" width="20.7109375" style="2" customWidth="1"/>
    <col min="7695" max="7695" width="5.7109375" style="2" customWidth="1"/>
    <col min="7696" max="7696" width="17" style="2" customWidth="1"/>
    <col min="7697" max="7697" width="4.85546875" style="2" customWidth="1"/>
    <col min="7698" max="7936" width="11.42578125" style="2"/>
    <col min="7937" max="7937" width="7.42578125" style="2" customWidth="1"/>
    <col min="7938" max="7938" width="20.7109375" style="2" customWidth="1"/>
    <col min="7939" max="7939" width="5.7109375" style="2" customWidth="1"/>
    <col min="7940" max="7940" width="20.7109375" style="2" customWidth="1"/>
    <col min="7941" max="7941" width="5.7109375" style="2" customWidth="1"/>
    <col min="7942" max="7942" width="20.7109375" style="2" customWidth="1"/>
    <col min="7943" max="7943" width="5.7109375" style="2" customWidth="1"/>
    <col min="7944" max="7944" width="20.7109375" style="2" customWidth="1"/>
    <col min="7945" max="7945" width="5.7109375" style="2" customWidth="1"/>
    <col min="7946" max="7946" width="19.5703125" style="2" customWidth="1"/>
    <col min="7947" max="7947" width="5.7109375" style="2" customWidth="1"/>
    <col min="7948" max="7948" width="20.7109375" style="2" customWidth="1"/>
    <col min="7949" max="7949" width="5.7109375" style="2" customWidth="1"/>
    <col min="7950" max="7950" width="20.7109375" style="2" customWidth="1"/>
    <col min="7951" max="7951" width="5.7109375" style="2" customWidth="1"/>
    <col min="7952" max="7952" width="17" style="2" customWidth="1"/>
    <col min="7953" max="7953" width="4.85546875" style="2" customWidth="1"/>
    <col min="7954" max="8192" width="11.42578125" style="2"/>
    <col min="8193" max="8193" width="7.42578125" style="2" customWidth="1"/>
    <col min="8194" max="8194" width="20.7109375" style="2" customWidth="1"/>
    <col min="8195" max="8195" width="5.7109375" style="2" customWidth="1"/>
    <col min="8196" max="8196" width="20.7109375" style="2" customWidth="1"/>
    <col min="8197" max="8197" width="5.7109375" style="2" customWidth="1"/>
    <col min="8198" max="8198" width="20.7109375" style="2" customWidth="1"/>
    <col min="8199" max="8199" width="5.7109375" style="2" customWidth="1"/>
    <col min="8200" max="8200" width="20.7109375" style="2" customWidth="1"/>
    <col min="8201" max="8201" width="5.7109375" style="2" customWidth="1"/>
    <col min="8202" max="8202" width="19.5703125" style="2" customWidth="1"/>
    <col min="8203" max="8203" width="5.7109375" style="2" customWidth="1"/>
    <col min="8204" max="8204" width="20.7109375" style="2" customWidth="1"/>
    <col min="8205" max="8205" width="5.7109375" style="2" customWidth="1"/>
    <col min="8206" max="8206" width="20.7109375" style="2" customWidth="1"/>
    <col min="8207" max="8207" width="5.7109375" style="2" customWidth="1"/>
    <col min="8208" max="8208" width="17" style="2" customWidth="1"/>
    <col min="8209" max="8209" width="4.85546875" style="2" customWidth="1"/>
    <col min="8210" max="8448" width="11.42578125" style="2"/>
    <col min="8449" max="8449" width="7.42578125" style="2" customWidth="1"/>
    <col min="8450" max="8450" width="20.7109375" style="2" customWidth="1"/>
    <col min="8451" max="8451" width="5.7109375" style="2" customWidth="1"/>
    <col min="8452" max="8452" width="20.7109375" style="2" customWidth="1"/>
    <col min="8453" max="8453" width="5.7109375" style="2" customWidth="1"/>
    <col min="8454" max="8454" width="20.7109375" style="2" customWidth="1"/>
    <col min="8455" max="8455" width="5.7109375" style="2" customWidth="1"/>
    <col min="8456" max="8456" width="20.7109375" style="2" customWidth="1"/>
    <col min="8457" max="8457" width="5.7109375" style="2" customWidth="1"/>
    <col min="8458" max="8458" width="19.5703125" style="2" customWidth="1"/>
    <col min="8459" max="8459" width="5.7109375" style="2" customWidth="1"/>
    <col min="8460" max="8460" width="20.7109375" style="2" customWidth="1"/>
    <col min="8461" max="8461" width="5.7109375" style="2" customWidth="1"/>
    <col min="8462" max="8462" width="20.7109375" style="2" customWidth="1"/>
    <col min="8463" max="8463" width="5.7109375" style="2" customWidth="1"/>
    <col min="8464" max="8464" width="17" style="2" customWidth="1"/>
    <col min="8465" max="8465" width="4.85546875" style="2" customWidth="1"/>
    <col min="8466" max="8704" width="11.42578125" style="2"/>
    <col min="8705" max="8705" width="7.42578125" style="2" customWidth="1"/>
    <col min="8706" max="8706" width="20.7109375" style="2" customWidth="1"/>
    <col min="8707" max="8707" width="5.7109375" style="2" customWidth="1"/>
    <col min="8708" max="8708" width="20.7109375" style="2" customWidth="1"/>
    <col min="8709" max="8709" width="5.7109375" style="2" customWidth="1"/>
    <col min="8710" max="8710" width="20.7109375" style="2" customWidth="1"/>
    <col min="8711" max="8711" width="5.7109375" style="2" customWidth="1"/>
    <col min="8712" max="8712" width="20.7109375" style="2" customWidth="1"/>
    <col min="8713" max="8713" width="5.7109375" style="2" customWidth="1"/>
    <col min="8714" max="8714" width="19.5703125" style="2" customWidth="1"/>
    <col min="8715" max="8715" width="5.7109375" style="2" customWidth="1"/>
    <col min="8716" max="8716" width="20.7109375" style="2" customWidth="1"/>
    <col min="8717" max="8717" width="5.7109375" style="2" customWidth="1"/>
    <col min="8718" max="8718" width="20.7109375" style="2" customWidth="1"/>
    <col min="8719" max="8719" width="5.7109375" style="2" customWidth="1"/>
    <col min="8720" max="8720" width="17" style="2" customWidth="1"/>
    <col min="8721" max="8721" width="4.85546875" style="2" customWidth="1"/>
    <col min="8722" max="8960" width="11.42578125" style="2"/>
    <col min="8961" max="8961" width="7.42578125" style="2" customWidth="1"/>
    <col min="8962" max="8962" width="20.7109375" style="2" customWidth="1"/>
    <col min="8963" max="8963" width="5.7109375" style="2" customWidth="1"/>
    <col min="8964" max="8964" width="20.7109375" style="2" customWidth="1"/>
    <col min="8965" max="8965" width="5.7109375" style="2" customWidth="1"/>
    <col min="8966" max="8966" width="20.7109375" style="2" customWidth="1"/>
    <col min="8967" max="8967" width="5.7109375" style="2" customWidth="1"/>
    <col min="8968" max="8968" width="20.7109375" style="2" customWidth="1"/>
    <col min="8969" max="8969" width="5.7109375" style="2" customWidth="1"/>
    <col min="8970" max="8970" width="19.5703125" style="2" customWidth="1"/>
    <col min="8971" max="8971" width="5.7109375" style="2" customWidth="1"/>
    <col min="8972" max="8972" width="20.7109375" style="2" customWidth="1"/>
    <col min="8973" max="8973" width="5.7109375" style="2" customWidth="1"/>
    <col min="8974" max="8974" width="20.7109375" style="2" customWidth="1"/>
    <col min="8975" max="8975" width="5.7109375" style="2" customWidth="1"/>
    <col min="8976" max="8976" width="17" style="2" customWidth="1"/>
    <col min="8977" max="8977" width="4.85546875" style="2" customWidth="1"/>
    <col min="8978" max="9216" width="11.42578125" style="2"/>
    <col min="9217" max="9217" width="7.42578125" style="2" customWidth="1"/>
    <col min="9218" max="9218" width="20.7109375" style="2" customWidth="1"/>
    <col min="9219" max="9219" width="5.7109375" style="2" customWidth="1"/>
    <col min="9220" max="9220" width="20.7109375" style="2" customWidth="1"/>
    <col min="9221" max="9221" width="5.7109375" style="2" customWidth="1"/>
    <col min="9222" max="9222" width="20.7109375" style="2" customWidth="1"/>
    <col min="9223" max="9223" width="5.7109375" style="2" customWidth="1"/>
    <col min="9224" max="9224" width="20.7109375" style="2" customWidth="1"/>
    <col min="9225" max="9225" width="5.7109375" style="2" customWidth="1"/>
    <col min="9226" max="9226" width="19.5703125" style="2" customWidth="1"/>
    <col min="9227" max="9227" width="5.7109375" style="2" customWidth="1"/>
    <col min="9228" max="9228" width="20.7109375" style="2" customWidth="1"/>
    <col min="9229" max="9229" width="5.7109375" style="2" customWidth="1"/>
    <col min="9230" max="9230" width="20.7109375" style="2" customWidth="1"/>
    <col min="9231" max="9231" width="5.7109375" style="2" customWidth="1"/>
    <col min="9232" max="9232" width="17" style="2" customWidth="1"/>
    <col min="9233" max="9233" width="4.85546875" style="2" customWidth="1"/>
    <col min="9234" max="9472" width="11.42578125" style="2"/>
    <col min="9473" max="9473" width="7.42578125" style="2" customWidth="1"/>
    <col min="9474" max="9474" width="20.7109375" style="2" customWidth="1"/>
    <col min="9475" max="9475" width="5.7109375" style="2" customWidth="1"/>
    <col min="9476" max="9476" width="20.7109375" style="2" customWidth="1"/>
    <col min="9477" max="9477" width="5.7109375" style="2" customWidth="1"/>
    <col min="9478" max="9478" width="20.7109375" style="2" customWidth="1"/>
    <col min="9479" max="9479" width="5.7109375" style="2" customWidth="1"/>
    <col min="9480" max="9480" width="20.7109375" style="2" customWidth="1"/>
    <col min="9481" max="9481" width="5.7109375" style="2" customWidth="1"/>
    <col min="9482" max="9482" width="19.5703125" style="2" customWidth="1"/>
    <col min="9483" max="9483" width="5.7109375" style="2" customWidth="1"/>
    <col min="9484" max="9484" width="20.7109375" style="2" customWidth="1"/>
    <col min="9485" max="9485" width="5.7109375" style="2" customWidth="1"/>
    <col min="9486" max="9486" width="20.7109375" style="2" customWidth="1"/>
    <col min="9487" max="9487" width="5.7109375" style="2" customWidth="1"/>
    <col min="9488" max="9488" width="17" style="2" customWidth="1"/>
    <col min="9489" max="9489" width="4.85546875" style="2" customWidth="1"/>
    <col min="9490" max="9728" width="11.42578125" style="2"/>
    <col min="9729" max="9729" width="7.42578125" style="2" customWidth="1"/>
    <col min="9730" max="9730" width="20.7109375" style="2" customWidth="1"/>
    <col min="9731" max="9731" width="5.7109375" style="2" customWidth="1"/>
    <col min="9732" max="9732" width="20.7109375" style="2" customWidth="1"/>
    <col min="9733" max="9733" width="5.7109375" style="2" customWidth="1"/>
    <col min="9734" max="9734" width="20.7109375" style="2" customWidth="1"/>
    <col min="9735" max="9735" width="5.7109375" style="2" customWidth="1"/>
    <col min="9736" max="9736" width="20.7109375" style="2" customWidth="1"/>
    <col min="9737" max="9737" width="5.7109375" style="2" customWidth="1"/>
    <col min="9738" max="9738" width="19.5703125" style="2" customWidth="1"/>
    <col min="9739" max="9739" width="5.7109375" style="2" customWidth="1"/>
    <col min="9740" max="9740" width="20.7109375" style="2" customWidth="1"/>
    <col min="9741" max="9741" width="5.7109375" style="2" customWidth="1"/>
    <col min="9742" max="9742" width="20.7109375" style="2" customWidth="1"/>
    <col min="9743" max="9743" width="5.7109375" style="2" customWidth="1"/>
    <col min="9744" max="9744" width="17" style="2" customWidth="1"/>
    <col min="9745" max="9745" width="4.85546875" style="2" customWidth="1"/>
    <col min="9746" max="9984" width="11.42578125" style="2"/>
    <col min="9985" max="9985" width="7.42578125" style="2" customWidth="1"/>
    <col min="9986" max="9986" width="20.7109375" style="2" customWidth="1"/>
    <col min="9987" max="9987" width="5.7109375" style="2" customWidth="1"/>
    <col min="9988" max="9988" width="20.7109375" style="2" customWidth="1"/>
    <col min="9989" max="9989" width="5.7109375" style="2" customWidth="1"/>
    <col min="9990" max="9990" width="20.7109375" style="2" customWidth="1"/>
    <col min="9991" max="9991" width="5.7109375" style="2" customWidth="1"/>
    <col min="9992" max="9992" width="20.7109375" style="2" customWidth="1"/>
    <col min="9993" max="9993" width="5.7109375" style="2" customWidth="1"/>
    <col min="9994" max="9994" width="19.5703125" style="2" customWidth="1"/>
    <col min="9995" max="9995" width="5.7109375" style="2" customWidth="1"/>
    <col min="9996" max="9996" width="20.7109375" style="2" customWidth="1"/>
    <col min="9997" max="9997" width="5.7109375" style="2" customWidth="1"/>
    <col min="9998" max="9998" width="20.7109375" style="2" customWidth="1"/>
    <col min="9999" max="9999" width="5.7109375" style="2" customWidth="1"/>
    <col min="10000" max="10000" width="17" style="2" customWidth="1"/>
    <col min="10001" max="10001" width="4.85546875" style="2" customWidth="1"/>
    <col min="10002" max="10240" width="11.42578125" style="2"/>
    <col min="10241" max="10241" width="7.42578125" style="2" customWidth="1"/>
    <col min="10242" max="10242" width="20.7109375" style="2" customWidth="1"/>
    <col min="10243" max="10243" width="5.7109375" style="2" customWidth="1"/>
    <col min="10244" max="10244" width="20.7109375" style="2" customWidth="1"/>
    <col min="10245" max="10245" width="5.7109375" style="2" customWidth="1"/>
    <col min="10246" max="10246" width="20.7109375" style="2" customWidth="1"/>
    <col min="10247" max="10247" width="5.7109375" style="2" customWidth="1"/>
    <col min="10248" max="10248" width="20.7109375" style="2" customWidth="1"/>
    <col min="10249" max="10249" width="5.7109375" style="2" customWidth="1"/>
    <col min="10250" max="10250" width="19.5703125" style="2" customWidth="1"/>
    <col min="10251" max="10251" width="5.7109375" style="2" customWidth="1"/>
    <col min="10252" max="10252" width="20.7109375" style="2" customWidth="1"/>
    <col min="10253" max="10253" width="5.7109375" style="2" customWidth="1"/>
    <col min="10254" max="10254" width="20.7109375" style="2" customWidth="1"/>
    <col min="10255" max="10255" width="5.7109375" style="2" customWidth="1"/>
    <col min="10256" max="10256" width="17" style="2" customWidth="1"/>
    <col min="10257" max="10257" width="4.85546875" style="2" customWidth="1"/>
    <col min="10258" max="10496" width="11.42578125" style="2"/>
    <col min="10497" max="10497" width="7.42578125" style="2" customWidth="1"/>
    <col min="10498" max="10498" width="20.7109375" style="2" customWidth="1"/>
    <col min="10499" max="10499" width="5.7109375" style="2" customWidth="1"/>
    <col min="10500" max="10500" width="20.7109375" style="2" customWidth="1"/>
    <col min="10501" max="10501" width="5.7109375" style="2" customWidth="1"/>
    <col min="10502" max="10502" width="20.7109375" style="2" customWidth="1"/>
    <col min="10503" max="10503" width="5.7109375" style="2" customWidth="1"/>
    <col min="10504" max="10504" width="20.7109375" style="2" customWidth="1"/>
    <col min="10505" max="10505" width="5.7109375" style="2" customWidth="1"/>
    <col min="10506" max="10506" width="19.5703125" style="2" customWidth="1"/>
    <col min="10507" max="10507" width="5.7109375" style="2" customWidth="1"/>
    <col min="10508" max="10508" width="20.7109375" style="2" customWidth="1"/>
    <col min="10509" max="10509" width="5.7109375" style="2" customWidth="1"/>
    <col min="10510" max="10510" width="20.7109375" style="2" customWidth="1"/>
    <col min="10511" max="10511" width="5.7109375" style="2" customWidth="1"/>
    <col min="10512" max="10512" width="17" style="2" customWidth="1"/>
    <col min="10513" max="10513" width="4.85546875" style="2" customWidth="1"/>
    <col min="10514" max="10752" width="11.42578125" style="2"/>
    <col min="10753" max="10753" width="7.42578125" style="2" customWidth="1"/>
    <col min="10754" max="10754" width="20.7109375" style="2" customWidth="1"/>
    <col min="10755" max="10755" width="5.7109375" style="2" customWidth="1"/>
    <col min="10756" max="10756" width="20.7109375" style="2" customWidth="1"/>
    <col min="10757" max="10757" width="5.7109375" style="2" customWidth="1"/>
    <col min="10758" max="10758" width="20.7109375" style="2" customWidth="1"/>
    <col min="10759" max="10759" width="5.7109375" style="2" customWidth="1"/>
    <col min="10760" max="10760" width="20.7109375" style="2" customWidth="1"/>
    <col min="10761" max="10761" width="5.7109375" style="2" customWidth="1"/>
    <col min="10762" max="10762" width="19.5703125" style="2" customWidth="1"/>
    <col min="10763" max="10763" width="5.7109375" style="2" customWidth="1"/>
    <col min="10764" max="10764" width="20.7109375" style="2" customWidth="1"/>
    <col min="10765" max="10765" width="5.7109375" style="2" customWidth="1"/>
    <col min="10766" max="10766" width="20.7109375" style="2" customWidth="1"/>
    <col min="10767" max="10767" width="5.7109375" style="2" customWidth="1"/>
    <col min="10768" max="10768" width="17" style="2" customWidth="1"/>
    <col min="10769" max="10769" width="4.85546875" style="2" customWidth="1"/>
    <col min="10770" max="11008" width="11.42578125" style="2"/>
    <col min="11009" max="11009" width="7.42578125" style="2" customWidth="1"/>
    <col min="11010" max="11010" width="20.7109375" style="2" customWidth="1"/>
    <col min="11011" max="11011" width="5.7109375" style="2" customWidth="1"/>
    <col min="11012" max="11012" width="20.7109375" style="2" customWidth="1"/>
    <col min="11013" max="11013" width="5.7109375" style="2" customWidth="1"/>
    <col min="11014" max="11014" width="20.7109375" style="2" customWidth="1"/>
    <col min="11015" max="11015" width="5.7109375" style="2" customWidth="1"/>
    <col min="11016" max="11016" width="20.7109375" style="2" customWidth="1"/>
    <col min="11017" max="11017" width="5.7109375" style="2" customWidth="1"/>
    <col min="11018" max="11018" width="19.5703125" style="2" customWidth="1"/>
    <col min="11019" max="11019" width="5.7109375" style="2" customWidth="1"/>
    <col min="11020" max="11020" width="20.7109375" style="2" customWidth="1"/>
    <col min="11021" max="11021" width="5.7109375" style="2" customWidth="1"/>
    <col min="11022" max="11022" width="20.7109375" style="2" customWidth="1"/>
    <col min="11023" max="11023" width="5.7109375" style="2" customWidth="1"/>
    <col min="11024" max="11024" width="17" style="2" customWidth="1"/>
    <col min="11025" max="11025" width="4.85546875" style="2" customWidth="1"/>
    <col min="11026" max="11264" width="11.42578125" style="2"/>
    <col min="11265" max="11265" width="7.42578125" style="2" customWidth="1"/>
    <col min="11266" max="11266" width="20.7109375" style="2" customWidth="1"/>
    <col min="11267" max="11267" width="5.7109375" style="2" customWidth="1"/>
    <col min="11268" max="11268" width="20.7109375" style="2" customWidth="1"/>
    <col min="11269" max="11269" width="5.7109375" style="2" customWidth="1"/>
    <col min="11270" max="11270" width="20.7109375" style="2" customWidth="1"/>
    <col min="11271" max="11271" width="5.7109375" style="2" customWidth="1"/>
    <col min="11272" max="11272" width="20.7109375" style="2" customWidth="1"/>
    <col min="11273" max="11273" width="5.7109375" style="2" customWidth="1"/>
    <col min="11274" max="11274" width="19.5703125" style="2" customWidth="1"/>
    <col min="11275" max="11275" width="5.7109375" style="2" customWidth="1"/>
    <col min="11276" max="11276" width="20.7109375" style="2" customWidth="1"/>
    <col min="11277" max="11277" width="5.7109375" style="2" customWidth="1"/>
    <col min="11278" max="11278" width="20.7109375" style="2" customWidth="1"/>
    <col min="11279" max="11279" width="5.7109375" style="2" customWidth="1"/>
    <col min="11280" max="11280" width="17" style="2" customWidth="1"/>
    <col min="11281" max="11281" width="4.85546875" style="2" customWidth="1"/>
    <col min="11282" max="11520" width="11.42578125" style="2"/>
    <col min="11521" max="11521" width="7.42578125" style="2" customWidth="1"/>
    <col min="11522" max="11522" width="20.7109375" style="2" customWidth="1"/>
    <col min="11523" max="11523" width="5.7109375" style="2" customWidth="1"/>
    <col min="11524" max="11524" width="20.7109375" style="2" customWidth="1"/>
    <col min="11525" max="11525" width="5.7109375" style="2" customWidth="1"/>
    <col min="11526" max="11526" width="20.7109375" style="2" customWidth="1"/>
    <col min="11527" max="11527" width="5.7109375" style="2" customWidth="1"/>
    <col min="11528" max="11528" width="20.7109375" style="2" customWidth="1"/>
    <col min="11529" max="11529" width="5.7109375" style="2" customWidth="1"/>
    <col min="11530" max="11530" width="19.5703125" style="2" customWidth="1"/>
    <col min="11531" max="11531" width="5.7109375" style="2" customWidth="1"/>
    <col min="11532" max="11532" width="20.7109375" style="2" customWidth="1"/>
    <col min="11533" max="11533" width="5.7109375" style="2" customWidth="1"/>
    <col min="11534" max="11534" width="20.7109375" style="2" customWidth="1"/>
    <col min="11535" max="11535" width="5.7109375" style="2" customWidth="1"/>
    <col min="11536" max="11536" width="17" style="2" customWidth="1"/>
    <col min="11537" max="11537" width="4.85546875" style="2" customWidth="1"/>
    <col min="11538" max="11776" width="11.42578125" style="2"/>
    <col min="11777" max="11777" width="7.42578125" style="2" customWidth="1"/>
    <col min="11778" max="11778" width="20.7109375" style="2" customWidth="1"/>
    <col min="11779" max="11779" width="5.7109375" style="2" customWidth="1"/>
    <col min="11780" max="11780" width="20.7109375" style="2" customWidth="1"/>
    <col min="11781" max="11781" width="5.7109375" style="2" customWidth="1"/>
    <col min="11782" max="11782" width="20.7109375" style="2" customWidth="1"/>
    <col min="11783" max="11783" width="5.7109375" style="2" customWidth="1"/>
    <col min="11784" max="11784" width="20.7109375" style="2" customWidth="1"/>
    <col min="11785" max="11785" width="5.7109375" style="2" customWidth="1"/>
    <col min="11786" max="11786" width="19.5703125" style="2" customWidth="1"/>
    <col min="11787" max="11787" width="5.7109375" style="2" customWidth="1"/>
    <col min="11788" max="11788" width="20.7109375" style="2" customWidth="1"/>
    <col min="11789" max="11789" width="5.7109375" style="2" customWidth="1"/>
    <col min="11790" max="11790" width="20.7109375" style="2" customWidth="1"/>
    <col min="11791" max="11791" width="5.7109375" style="2" customWidth="1"/>
    <col min="11792" max="11792" width="17" style="2" customWidth="1"/>
    <col min="11793" max="11793" width="4.85546875" style="2" customWidth="1"/>
    <col min="11794" max="12032" width="11.42578125" style="2"/>
    <col min="12033" max="12033" width="7.42578125" style="2" customWidth="1"/>
    <col min="12034" max="12034" width="20.7109375" style="2" customWidth="1"/>
    <col min="12035" max="12035" width="5.7109375" style="2" customWidth="1"/>
    <col min="12036" max="12036" width="20.7109375" style="2" customWidth="1"/>
    <col min="12037" max="12037" width="5.7109375" style="2" customWidth="1"/>
    <col min="12038" max="12038" width="20.7109375" style="2" customWidth="1"/>
    <col min="12039" max="12039" width="5.7109375" style="2" customWidth="1"/>
    <col min="12040" max="12040" width="20.7109375" style="2" customWidth="1"/>
    <col min="12041" max="12041" width="5.7109375" style="2" customWidth="1"/>
    <col min="12042" max="12042" width="19.5703125" style="2" customWidth="1"/>
    <col min="12043" max="12043" width="5.7109375" style="2" customWidth="1"/>
    <col min="12044" max="12044" width="20.7109375" style="2" customWidth="1"/>
    <col min="12045" max="12045" width="5.7109375" style="2" customWidth="1"/>
    <col min="12046" max="12046" width="20.7109375" style="2" customWidth="1"/>
    <col min="12047" max="12047" width="5.7109375" style="2" customWidth="1"/>
    <col min="12048" max="12048" width="17" style="2" customWidth="1"/>
    <col min="12049" max="12049" width="4.85546875" style="2" customWidth="1"/>
    <col min="12050" max="12288" width="11.42578125" style="2"/>
    <col min="12289" max="12289" width="7.42578125" style="2" customWidth="1"/>
    <col min="12290" max="12290" width="20.7109375" style="2" customWidth="1"/>
    <col min="12291" max="12291" width="5.7109375" style="2" customWidth="1"/>
    <col min="12292" max="12292" width="20.7109375" style="2" customWidth="1"/>
    <col min="12293" max="12293" width="5.7109375" style="2" customWidth="1"/>
    <col min="12294" max="12294" width="20.7109375" style="2" customWidth="1"/>
    <col min="12295" max="12295" width="5.7109375" style="2" customWidth="1"/>
    <col min="12296" max="12296" width="20.7109375" style="2" customWidth="1"/>
    <col min="12297" max="12297" width="5.7109375" style="2" customWidth="1"/>
    <col min="12298" max="12298" width="19.5703125" style="2" customWidth="1"/>
    <col min="12299" max="12299" width="5.7109375" style="2" customWidth="1"/>
    <col min="12300" max="12300" width="20.7109375" style="2" customWidth="1"/>
    <col min="12301" max="12301" width="5.7109375" style="2" customWidth="1"/>
    <col min="12302" max="12302" width="20.7109375" style="2" customWidth="1"/>
    <col min="12303" max="12303" width="5.7109375" style="2" customWidth="1"/>
    <col min="12304" max="12304" width="17" style="2" customWidth="1"/>
    <col min="12305" max="12305" width="4.85546875" style="2" customWidth="1"/>
    <col min="12306" max="12544" width="11.42578125" style="2"/>
    <col min="12545" max="12545" width="7.42578125" style="2" customWidth="1"/>
    <col min="12546" max="12546" width="20.7109375" style="2" customWidth="1"/>
    <col min="12547" max="12547" width="5.7109375" style="2" customWidth="1"/>
    <col min="12548" max="12548" width="20.7109375" style="2" customWidth="1"/>
    <col min="12549" max="12549" width="5.7109375" style="2" customWidth="1"/>
    <col min="12550" max="12550" width="20.7109375" style="2" customWidth="1"/>
    <col min="12551" max="12551" width="5.7109375" style="2" customWidth="1"/>
    <col min="12552" max="12552" width="20.7109375" style="2" customWidth="1"/>
    <col min="12553" max="12553" width="5.7109375" style="2" customWidth="1"/>
    <col min="12554" max="12554" width="19.5703125" style="2" customWidth="1"/>
    <col min="12555" max="12555" width="5.7109375" style="2" customWidth="1"/>
    <col min="12556" max="12556" width="20.7109375" style="2" customWidth="1"/>
    <col min="12557" max="12557" width="5.7109375" style="2" customWidth="1"/>
    <col min="12558" max="12558" width="20.7109375" style="2" customWidth="1"/>
    <col min="12559" max="12559" width="5.7109375" style="2" customWidth="1"/>
    <col min="12560" max="12560" width="17" style="2" customWidth="1"/>
    <col min="12561" max="12561" width="4.85546875" style="2" customWidth="1"/>
    <col min="12562" max="12800" width="11.42578125" style="2"/>
    <col min="12801" max="12801" width="7.42578125" style="2" customWidth="1"/>
    <col min="12802" max="12802" width="20.7109375" style="2" customWidth="1"/>
    <col min="12803" max="12803" width="5.7109375" style="2" customWidth="1"/>
    <col min="12804" max="12804" width="20.7109375" style="2" customWidth="1"/>
    <col min="12805" max="12805" width="5.7109375" style="2" customWidth="1"/>
    <col min="12806" max="12806" width="20.7109375" style="2" customWidth="1"/>
    <col min="12807" max="12807" width="5.7109375" style="2" customWidth="1"/>
    <col min="12808" max="12808" width="20.7109375" style="2" customWidth="1"/>
    <col min="12809" max="12809" width="5.7109375" style="2" customWidth="1"/>
    <col min="12810" max="12810" width="19.5703125" style="2" customWidth="1"/>
    <col min="12811" max="12811" width="5.7109375" style="2" customWidth="1"/>
    <col min="12812" max="12812" width="20.7109375" style="2" customWidth="1"/>
    <col min="12813" max="12813" width="5.7109375" style="2" customWidth="1"/>
    <col min="12814" max="12814" width="20.7109375" style="2" customWidth="1"/>
    <col min="12815" max="12815" width="5.7109375" style="2" customWidth="1"/>
    <col min="12816" max="12816" width="17" style="2" customWidth="1"/>
    <col min="12817" max="12817" width="4.85546875" style="2" customWidth="1"/>
    <col min="12818" max="13056" width="11.42578125" style="2"/>
    <col min="13057" max="13057" width="7.42578125" style="2" customWidth="1"/>
    <col min="13058" max="13058" width="20.7109375" style="2" customWidth="1"/>
    <col min="13059" max="13059" width="5.7109375" style="2" customWidth="1"/>
    <col min="13060" max="13060" width="20.7109375" style="2" customWidth="1"/>
    <col min="13061" max="13061" width="5.7109375" style="2" customWidth="1"/>
    <col min="13062" max="13062" width="20.7109375" style="2" customWidth="1"/>
    <col min="13063" max="13063" width="5.7109375" style="2" customWidth="1"/>
    <col min="13064" max="13064" width="20.7109375" style="2" customWidth="1"/>
    <col min="13065" max="13065" width="5.7109375" style="2" customWidth="1"/>
    <col min="13066" max="13066" width="19.5703125" style="2" customWidth="1"/>
    <col min="13067" max="13067" width="5.7109375" style="2" customWidth="1"/>
    <col min="13068" max="13068" width="20.7109375" style="2" customWidth="1"/>
    <col min="13069" max="13069" width="5.7109375" style="2" customWidth="1"/>
    <col min="13070" max="13070" width="20.7109375" style="2" customWidth="1"/>
    <col min="13071" max="13071" width="5.7109375" style="2" customWidth="1"/>
    <col min="13072" max="13072" width="17" style="2" customWidth="1"/>
    <col min="13073" max="13073" width="4.85546875" style="2" customWidth="1"/>
    <col min="13074" max="13312" width="11.42578125" style="2"/>
    <col min="13313" max="13313" width="7.42578125" style="2" customWidth="1"/>
    <col min="13314" max="13314" width="20.7109375" style="2" customWidth="1"/>
    <col min="13315" max="13315" width="5.7109375" style="2" customWidth="1"/>
    <col min="13316" max="13316" width="20.7109375" style="2" customWidth="1"/>
    <col min="13317" max="13317" width="5.7109375" style="2" customWidth="1"/>
    <col min="13318" max="13318" width="20.7109375" style="2" customWidth="1"/>
    <col min="13319" max="13319" width="5.7109375" style="2" customWidth="1"/>
    <col min="13320" max="13320" width="20.7109375" style="2" customWidth="1"/>
    <col min="13321" max="13321" width="5.7109375" style="2" customWidth="1"/>
    <col min="13322" max="13322" width="19.5703125" style="2" customWidth="1"/>
    <col min="13323" max="13323" width="5.7109375" style="2" customWidth="1"/>
    <col min="13324" max="13324" width="20.7109375" style="2" customWidth="1"/>
    <col min="13325" max="13325" width="5.7109375" style="2" customWidth="1"/>
    <col min="13326" max="13326" width="20.7109375" style="2" customWidth="1"/>
    <col min="13327" max="13327" width="5.7109375" style="2" customWidth="1"/>
    <col min="13328" max="13328" width="17" style="2" customWidth="1"/>
    <col min="13329" max="13329" width="4.85546875" style="2" customWidth="1"/>
    <col min="13330" max="13568" width="11.42578125" style="2"/>
    <col min="13569" max="13569" width="7.42578125" style="2" customWidth="1"/>
    <col min="13570" max="13570" width="20.7109375" style="2" customWidth="1"/>
    <col min="13571" max="13571" width="5.7109375" style="2" customWidth="1"/>
    <col min="13572" max="13572" width="20.7109375" style="2" customWidth="1"/>
    <col min="13573" max="13573" width="5.7109375" style="2" customWidth="1"/>
    <col min="13574" max="13574" width="20.7109375" style="2" customWidth="1"/>
    <col min="13575" max="13575" width="5.7109375" style="2" customWidth="1"/>
    <col min="13576" max="13576" width="20.7109375" style="2" customWidth="1"/>
    <col min="13577" max="13577" width="5.7109375" style="2" customWidth="1"/>
    <col min="13578" max="13578" width="19.5703125" style="2" customWidth="1"/>
    <col min="13579" max="13579" width="5.7109375" style="2" customWidth="1"/>
    <col min="13580" max="13580" width="20.7109375" style="2" customWidth="1"/>
    <col min="13581" max="13581" width="5.7109375" style="2" customWidth="1"/>
    <col min="13582" max="13582" width="20.7109375" style="2" customWidth="1"/>
    <col min="13583" max="13583" width="5.7109375" style="2" customWidth="1"/>
    <col min="13584" max="13584" width="17" style="2" customWidth="1"/>
    <col min="13585" max="13585" width="4.85546875" style="2" customWidth="1"/>
    <col min="13586" max="13824" width="11.42578125" style="2"/>
    <col min="13825" max="13825" width="7.42578125" style="2" customWidth="1"/>
    <col min="13826" max="13826" width="20.7109375" style="2" customWidth="1"/>
    <col min="13827" max="13827" width="5.7109375" style="2" customWidth="1"/>
    <col min="13828" max="13828" width="20.7109375" style="2" customWidth="1"/>
    <col min="13829" max="13829" width="5.7109375" style="2" customWidth="1"/>
    <col min="13830" max="13830" width="20.7109375" style="2" customWidth="1"/>
    <col min="13831" max="13831" width="5.7109375" style="2" customWidth="1"/>
    <col min="13832" max="13832" width="20.7109375" style="2" customWidth="1"/>
    <col min="13833" max="13833" width="5.7109375" style="2" customWidth="1"/>
    <col min="13834" max="13834" width="19.5703125" style="2" customWidth="1"/>
    <col min="13835" max="13835" width="5.7109375" style="2" customWidth="1"/>
    <col min="13836" max="13836" width="20.7109375" style="2" customWidth="1"/>
    <col min="13837" max="13837" width="5.7109375" style="2" customWidth="1"/>
    <col min="13838" max="13838" width="20.7109375" style="2" customWidth="1"/>
    <col min="13839" max="13839" width="5.7109375" style="2" customWidth="1"/>
    <col min="13840" max="13840" width="17" style="2" customWidth="1"/>
    <col min="13841" max="13841" width="4.85546875" style="2" customWidth="1"/>
    <col min="13842" max="14080" width="11.42578125" style="2"/>
    <col min="14081" max="14081" width="7.42578125" style="2" customWidth="1"/>
    <col min="14082" max="14082" width="20.7109375" style="2" customWidth="1"/>
    <col min="14083" max="14083" width="5.7109375" style="2" customWidth="1"/>
    <col min="14084" max="14084" width="20.7109375" style="2" customWidth="1"/>
    <col min="14085" max="14085" width="5.7109375" style="2" customWidth="1"/>
    <col min="14086" max="14086" width="20.7109375" style="2" customWidth="1"/>
    <col min="14087" max="14087" width="5.7109375" style="2" customWidth="1"/>
    <col min="14088" max="14088" width="20.7109375" style="2" customWidth="1"/>
    <col min="14089" max="14089" width="5.7109375" style="2" customWidth="1"/>
    <col min="14090" max="14090" width="19.5703125" style="2" customWidth="1"/>
    <col min="14091" max="14091" width="5.7109375" style="2" customWidth="1"/>
    <col min="14092" max="14092" width="20.7109375" style="2" customWidth="1"/>
    <col min="14093" max="14093" width="5.7109375" style="2" customWidth="1"/>
    <col min="14094" max="14094" width="20.7109375" style="2" customWidth="1"/>
    <col min="14095" max="14095" width="5.7109375" style="2" customWidth="1"/>
    <col min="14096" max="14096" width="17" style="2" customWidth="1"/>
    <col min="14097" max="14097" width="4.85546875" style="2" customWidth="1"/>
    <col min="14098" max="14336" width="11.42578125" style="2"/>
    <col min="14337" max="14337" width="7.42578125" style="2" customWidth="1"/>
    <col min="14338" max="14338" width="20.7109375" style="2" customWidth="1"/>
    <col min="14339" max="14339" width="5.7109375" style="2" customWidth="1"/>
    <col min="14340" max="14340" width="20.7109375" style="2" customWidth="1"/>
    <col min="14341" max="14341" width="5.7109375" style="2" customWidth="1"/>
    <col min="14342" max="14342" width="20.7109375" style="2" customWidth="1"/>
    <col min="14343" max="14343" width="5.7109375" style="2" customWidth="1"/>
    <col min="14344" max="14344" width="20.7109375" style="2" customWidth="1"/>
    <col min="14345" max="14345" width="5.7109375" style="2" customWidth="1"/>
    <col min="14346" max="14346" width="19.5703125" style="2" customWidth="1"/>
    <col min="14347" max="14347" width="5.7109375" style="2" customWidth="1"/>
    <col min="14348" max="14348" width="20.7109375" style="2" customWidth="1"/>
    <col min="14349" max="14349" width="5.7109375" style="2" customWidth="1"/>
    <col min="14350" max="14350" width="20.7109375" style="2" customWidth="1"/>
    <col min="14351" max="14351" width="5.7109375" style="2" customWidth="1"/>
    <col min="14352" max="14352" width="17" style="2" customWidth="1"/>
    <col min="14353" max="14353" width="4.85546875" style="2" customWidth="1"/>
    <col min="14354" max="14592" width="11.42578125" style="2"/>
    <col min="14593" max="14593" width="7.42578125" style="2" customWidth="1"/>
    <col min="14594" max="14594" width="20.7109375" style="2" customWidth="1"/>
    <col min="14595" max="14595" width="5.7109375" style="2" customWidth="1"/>
    <col min="14596" max="14596" width="20.7109375" style="2" customWidth="1"/>
    <col min="14597" max="14597" width="5.7109375" style="2" customWidth="1"/>
    <col min="14598" max="14598" width="20.7109375" style="2" customWidth="1"/>
    <col min="14599" max="14599" width="5.7109375" style="2" customWidth="1"/>
    <col min="14600" max="14600" width="20.7109375" style="2" customWidth="1"/>
    <col min="14601" max="14601" width="5.7109375" style="2" customWidth="1"/>
    <col min="14602" max="14602" width="19.5703125" style="2" customWidth="1"/>
    <col min="14603" max="14603" width="5.7109375" style="2" customWidth="1"/>
    <col min="14604" max="14604" width="20.7109375" style="2" customWidth="1"/>
    <col min="14605" max="14605" width="5.7109375" style="2" customWidth="1"/>
    <col min="14606" max="14606" width="20.7109375" style="2" customWidth="1"/>
    <col min="14607" max="14607" width="5.7109375" style="2" customWidth="1"/>
    <col min="14608" max="14608" width="17" style="2" customWidth="1"/>
    <col min="14609" max="14609" width="4.85546875" style="2" customWidth="1"/>
    <col min="14610" max="14848" width="11.42578125" style="2"/>
    <col min="14849" max="14849" width="7.42578125" style="2" customWidth="1"/>
    <col min="14850" max="14850" width="20.7109375" style="2" customWidth="1"/>
    <col min="14851" max="14851" width="5.7109375" style="2" customWidth="1"/>
    <col min="14852" max="14852" width="20.7109375" style="2" customWidth="1"/>
    <col min="14853" max="14853" width="5.7109375" style="2" customWidth="1"/>
    <col min="14854" max="14854" width="20.7109375" style="2" customWidth="1"/>
    <col min="14855" max="14855" width="5.7109375" style="2" customWidth="1"/>
    <col min="14856" max="14856" width="20.7109375" style="2" customWidth="1"/>
    <col min="14857" max="14857" width="5.7109375" style="2" customWidth="1"/>
    <col min="14858" max="14858" width="19.5703125" style="2" customWidth="1"/>
    <col min="14859" max="14859" width="5.7109375" style="2" customWidth="1"/>
    <col min="14860" max="14860" width="20.7109375" style="2" customWidth="1"/>
    <col min="14861" max="14861" width="5.7109375" style="2" customWidth="1"/>
    <col min="14862" max="14862" width="20.7109375" style="2" customWidth="1"/>
    <col min="14863" max="14863" width="5.7109375" style="2" customWidth="1"/>
    <col min="14864" max="14864" width="17" style="2" customWidth="1"/>
    <col min="14865" max="14865" width="4.85546875" style="2" customWidth="1"/>
    <col min="14866" max="15104" width="11.42578125" style="2"/>
    <col min="15105" max="15105" width="7.42578125" style="2" customWidth="1"/>
    <col min="15106" max="15106" width="20.7109375" style="2" customWidth="1"/>
    <col min="15107" max="15107" width="5.7109375" style="2" customWidth="1"/>
    <col min="15108" max="15108" width="20.7109375" style="2" customWidth="1"/>
    <col min="15109" max="15109" width="5.7109375" style="2" customWidth="1"/>
    <col min="15110" max="15110" width="20.7109375" style="2" customWidth="1"/>
    <col min="15111" max="15111" width="5.7109375" style="2" customWidth="1"/>
    <col min="15112" max="15112" width="20.7109375" style="2" customWidth="1"/>
    <col min="15113" max="15113" width="5.7109375" style="2" customWidth="1"/>
    <col min="15114" max="15114" width="19.5703125" style="2" customWidth="1"/>
    <col min="15115" max="15115" width="5.7109375" style="2" customWidth="1"/>
    <col min="15116" max="15116" width="20.7109375" style="2" customWidth="1"/>
    <col min="15117" max="15117" width="5.7109375" style="2" customWidth="1"/>
    <col min="15118" max="15118" width="20.7109375" style="2" customWidth="1"/>
    <col min="15119" max="15119" width="5.7109375" style="2" customWidth="1"/>
    <col min="15120" max="15120" width="17" style="2" customWidth="1"/>
    <col min="15121" max="15121" width="4.85546875" style="2" customWidth="1"/>
    <col min="15122" max="15360" width="11.42578125" style="2"/>
    <col min="15361" max="15361" width="7.42578125" style="2" customWidth="1"/>
    <col min="15362" max="15362" width="20.7109375" style="2" customWidth="1"/>
    <col min="15363" max="15363" width="5.7109375" style="2" customWidth="1"/>
    <col min="15364" max="15364" width="20.7109375" style="2" customWidth="1"/>
    <col min="15365" max="15365" width="5.7109375" style="2" customWidth="1"/>
    <col min="15366" max="15366" width="20.7109375" style="2" customWidth="1"/>
    <col min="15367" max="15367" width="5.7109375" style="2" customWidth="1"/>
    <col min="15368" max="15368" width="20.7109375" style="2" customWidth="1"/>
    <col min="15369" max="15369" width="5.7109375" style="2" customWidth="1"/>
    <col min="15370" max="15370" width="19.5703125" style="2" customWidth="1"/>
    <col min="15371" max="15371" width="5.7109375" style="2" customWidth="1"/>
    <col min="15372" max="15372" width="20.7109375" style="2" customWidth="1"/>
    <col min="15373" max="15373" width="5.7109375" style="2" customWidth="1"/>
    <col min="15374" max="15374" width="20.7109375" style="2" customWidth="1"/>
    <col min="15375" max="15375" width="5.7109375" style="2" customWidth="1"/>
    <col min="15376" max="15376" width="17" style="2" customWidth="1"/>
    <col min="15377" max="15377" width="4.85546875" style="2" customWidth="1"/>
    <col min="15378" max="15616" width="11.42578125" style="2"/>
    <col min="15617" max="15617" width="7.42578125" style="2" customWidth="1"/>
    <col min="15618" max="15618" width="20.7109375" style="2" customWidth="1"/>
    <col min="15619" max="15619" width="5.7109375" style="2" customWidth="1"/>
    <col min="15620" max="15620" width="20.7109375" style="2" customWidth="1"/>
    <col min="15621" max="15621" width="5.7109375" style="2" customWidth="1"/>
    <col min="15622" max="15622" width="20.7109375" style="2" customWidth="1"/>
    <col min="15623" max="15623" width="5.7109375" style="2" customWidth="1"/>
    <col min="15624" max="15624" width="20.7109375" style="2" customWidth="1"/>
    <col min="15625" max="15625" width="5.7109375" style="2" customWidth="1"/>
    <col min="15626" max="15626" width="19.5703125" style="2" customWidth="1"/>
    <col min="15627" max="15627" width="5.7109375" style="2" customWidth="1"/>
    <col min="15628" max="15628" width="20.7109375" style="2" customWidth="1"/>
    <col min="15629" max="15629" width="5.7109375" style="2" customWidth="1"/>
    <col min="15630" max="15630" width="20.7109375" style="2" customWidth="1"/>
    <col min="15631" max="15631" width="5.7109375" style="2" customWidth="1"/>
    <col min="15632" max="15632" width="17" style="2" customWidth="1"/>
    <col min="15633" max="15633" width="4.85546875" style="2" customWidth="1"/>
    <col min="15634" max="15872" width="11.42578125" style="2"/>
    <col min="15873" max="15873" width="7.42578125" style="2" customWidth="1"/>
    <col min="15874" max="15874" width="20.7109375" style="2" customWidth="1"/>
    <col min="15875" max="15875" width="5.7109375" style="2" customWidth="1"/>
    <col min="15876" max="15876" width="20.7109375" style="2" customWidth="1"/>
    <col min="15877" max="15877" width="5.7109375" style="2" customWidth="1"/>
    <col min="15878" max="15878" width="20.7109375" style="2" customWidth="1"/>
    <col min="15879" max="15879" width="5.7109375" style="2" customWidth="1"/>
    <col min="15880" max="15880" width="20.7109375" style="2" customWidth="1"/>
    <col min="15881" max="15881" width="5.7109375" style="2" customWidth="1"/>
    <col min="15882" max="15882" width="19.5703125" style="2" customWidth="1"/>
    <col min="15883" max="15883" width="5.7109375" style="2" customWidth="1"/>
    <col min="15884" max="15884" width="20.7109375" style="2" customWidth="1"/>
    <col min="15885" max="15885" width="5.7109375" style="2" customWidth="1"/>
    <col min="15886" max="15886" width="20.7109375" style="2" customWidth="1"/>
    <col min="15887" max="15887" width="5.7109375" style="2" customWidth="1"/>
    <col min="15888" max="15888" width="17" style="2" customWidth="1"/>
    <col min="15889" max="15889" width="4.85546875" style="2" customWidth="1"/>
    <col min="15890" max="16128" width="11.42578125" style="2"/>
    <col min="16129" max="16129" width="7.42578125" style="2" customWidth="1"/>
    <col min="16130" max="16130" width="20.7109375" style="2" customWidth="1"/>
    <col min="16131" max="16131" width="5.7109375" style="2" customWidth="1"/>
    <col min="16132" max="16132" width="20.7109375" style="2" customWidth="1"/>
    <col min="16133" max="16133" width="5.7109375" style="2" customWidth="1"/>
    <col min="16134" max="16134" width="20.7109375" style="2" customWidth="1"/>
    <col min="16135" max="16135" width="5.7109375" style="2" customWidth="1"/>
    <col min="16136" max="16136" width="20.7109375" style="2" customWidth="1"/>
    <col min="16137" max="16137" width="5.7109375" style="2" customWidth="1"/>
    <col min="16138" max="16138" width="19.5703125" style="2" customWidth="1"/>
    <col min="16139" max="16139" width="5.7109375" style="2" customWidth="1"/>
    <col min="16140" max="16140" width="20.7109375" style="2" customWidth="1"/>
    <col min="16141" max="16141" width="5.7109375" style="2" customWidth="1"/>
    <col min="16142" max="16142" width="20.7109375" style="2" customWidth="1"/>
    <col min="16143" max="16143" width="5.7109375" style="2" customWidth="1"/>
    <col min="16144" max="16144" width="17" style="2" customWidth="1"/>
    <col min="16145" max="16145" width="4.85546875" style="2" customWidth="1"/>
    <col min="16146" max="16384" width="11.42578125" style="2"/>
  </cols>
  <sheetData>
    <row r="1" spans="1:17" ht="26.25" x14ac:dyDescent="0.15">
      <c r="B1" s="69" t="s">
        <v>45</v>
      </c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</row>
    <row r="2" spans="1:17" ht="26.25" x14ac:dyDescent="0.1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7" ht="21" customHeight="1" x14ac:dyDescent="0.15">
      <c r="B3" s="70" t="s">
        <v>0</v>
      </c>
      <c r="C3" s="70"/>
      <c r="D3" s="70"/>
      <c r="E3" s="70"/>
      <c r="F3" s="70"/>
      <c r="G3" s="70"/>
      <c r="H3" s="70"/>
      <c r="I3" s="70"/>
      <c r="J3" s="70"/>
      <c r="O3" s="4"/>
    </row>
    <row r="4" spans="1:17" ht="45" x14ac:dyDescent="0.15">
      <c r="A4" s="5"/>
      <c r="B4" s="6" t="s">
        <v>1</v>
      </c>
      <c r="C4" s="6" t="s">
        <v>59</v>
      </c>
      <c r="D4" s="6" t="s">
        <v>2</v>
      </c>
      <c r="E4" s="6" t="s">
        <v>59</v>
      </c>
      <c r="F4" s="7" t="s">
        <v>3</v>
      </c>
      <c r="G4" s="6" t="s">
        <v>59</v>
      </c>
      <c r="H4" s="7" t="s">
        <v>4</v>
      </c>
      <c r="I4" s="6" t="s">
        <v>59</v>
      </c>
      <c r="J4" s="7" t="s">
        <v>5</v>
      </c>
      <c r="K4" s="6" t="s">
        <v>59</v>
      </c>
      <c r="L4" s="6" t="s">
        <v>6</v>
      </c>
      <c r="M4" s="6" t="s">
        <v>59</v>
      </c>
      <c r="N4" s="6" t="s">
        <v>7</v>
      </c>
      <c r="O4" s="6" t="s">
        <v>59</v>
      </c>
    </row>
    <row r="5" spans="1:17" ht="9.9499999999999993" customHeight="1" x14ac:dyDescent="0.15">
      <c r="A5" s="9" t="s">
        <v>8</v>
      </c>
      <c r="B5" s="7"/>
      <c r="C5" s="7"/>
      <c r="D5" s="51" t="s">
        <v>9</v>
      </c>
      <c r="E5" s="10"/>
      <c r="F5" s="11"/>
      <c r="G5" s="11"/>
      <c r="H5" s="12"/>
      <c r="I5" s="12"/>
      <c r="J5" s="7"/>
      <c r="K5" s="13"/>
      <c r="L5" s="13"/>
      <c r="M5" s="13"/>
      <c r="N5" s="51" t="s">
        <v>10</v>
      </c>
      <c r="O5" s="8"/>
    </row>
    <row r="6" spans="1:17" ht="9.9499999999999993" customHeight="1" x14ac:dyDescent="0.15">
      <c r="A6" s="14"/>
      <c r="B6" s="15"/>
      <c r="C6" s="15"/>
      <c r="D6" s="52"/>
      <c r="E6" s="16">
        <v>10</v>
      </c>
      <c r="F6" s="17"/>
      <c r="G6" s="17"/>
      <c r="H6" s="18"/>
      <c r="I6" s="18"/>
      <c r="J6" s="15"/>
      <c r="K6" s="19"/>
      <c r="L6" s="19"/>
      <c r="M6" s="19"/>
      <c r="N6" s="52"/>
      <c r="O6" s="20"/>
    </row>
    <row r="7" spans="1:17" ht="9.9499999999999993" customHeight="1" x14ac:dyDescent="0.15">
      <c r="A7" s="14" t="s">
        <v>11</v>
      </c>
      <c r="B7" s="15"/>
      <c r="C7" s="15"/>
      <c r="D7" s="53"/>
      <c r="E7" s="16"/>
      <c r="F7" s="17"/>
      <c r="G7" s="17"/>
      <c r="H7" s="18"/>
      <c r="I7" s="18"/>
      <c r="J7" s="15"/>
      <c r="K7" s="19"/>
      <c r="L7" s="19"/>
      <c r="M7" s="21"/>
      <c r="N7" s="52"/>
      <c r="O7" s="20"/>
      <c r="Q7" s="22"/>
    </row>
    <row r="8" spans="1:17" ht="9.9499999999999993" customHeight="1" x14ac:dyDescent="0.15">
      <c r="A8" s="14"/>
      <c r="B8" s="17"/>
      <c r="C8" s="17"/>
      <c r="D8" s="11"/>
      <c r="E8" s="11"/>
      <c r="F8" s="54" t="s">
        <v>51</v>
      </c>
      <c r="G8" s="7"/>
      <c r="H8" s="18"/>
      <c r="I8" s="18"/>
      <c r="J8" s="15"/>
      <c r="K8" s="15"/>
      <c r="L8" s="48" t="s">
        <v>12</v>
      </c>
      <c r="M8" s="23"/>
      <c r="N8" s="52"/>
      <c r="O8" s="20"/>
    </row>
    <row r="9" spans="1:17" ht="9.9499999999999993" customHeight="1" x14ac:dyDescent="0.15">
      <c r="A9" s="14"/>
      <c r="B9" s="24"/>
      <c r="C9" s="24"/>
      <c r="D9" s="24"/>
      <c r="E9" s="24"/>
      <c r="F9" s="55"/>
      <c r="G9" s="17"/>
      <c r="H9" s="24"/>
      <c r="I9" s="24"/>
      <c r="J9" s="25"/>
      <c r="K9" s="25"/>
      <c r="L9" s="49"/>
      <c r="M9" s="23"/>
      <c r="N9" s="52"/>
      <c r="O9" s="20"/>
      <c r="Q9" s="22"/>
    </row>
    <row r="10" spans="1:17" ht="9.9499999999999993" customHeight="1" x14ac:dyDescent="0.15">
      <c r="A10" s="14"/>
      <c r="B10" s="25"/>
      <c r="C10" s="25"/>
      <c r="D10" s="54" t="s">
        <v>49</v>
      </c>
      <c r="E10" s="7"/>
      <c r="F10" s="55"/>
      <c r="G10" s="15"/>
      <c r="H10" s="54" t="s">
        <v>52</v>
      </c>
      <c r="I10" s="7"/>
      <c r="J10" s="25"/>
      <c r="K10" s="25"/>
      <c r="L10" s="49"/>
      <c r="M10" s="23"/>
      <c r="N10" s="52"/>
      <c r="O10" s="20"/>
    </row>
    <row r="11" spans="1:17" ht="9.9499999999999993" customHeight="1" x14ac:dyDescent="0.15">
      <c r="A11" s="14" t="s">
        <v>13</v>
      </c>
      <c r="B11" s="25"/>
      <c r="C11" s="25"/>
      <c r="D11" s="55"/>
      <c r="E11" s="15"/>
      <c r="F11" s="55"/>
      <c r="G11" s="15"/>
      <c r="H11" s="55"/>
      <c r="I11" s="15"/>
      <c r="J11" s="25"/>
      <c r="K11" s="25"/>
      <c r="L11" s="50"/>
      <c r="M11" s="23"/>
      <c r="N11" s="52"/>
      <c r="O11" s="20"/>
      <c r="Q11" s="22"/>
    </row>
    <row r="12" spans="1:17" ht="9.9499999999999993" customHeight="1" x14ac:dyDescent="0.15">
      <c r="A12" s="14"/>
      <c r="B12" s="25"/>
      <c r="C12" s="25"/>
      <c r="D12" s="55"/>
      <c r="E12" s="15"/>
      <c r="F12" s="55"/>
      <c r="G12" s="15"/>
      <c r="H12" s="55"/>
      <c r="I12" s="15"/>
      <c r="J12" s="54" t="s">
        <v>57</v>
      </c>
      <c r="K12" s="7"/>
      <c r="L12" s="48" t="s">
        <v>14</v>
      </c>
      <c r="M12" s="26"/>
      <c r="N12" s="52"/>
      <c r="O12" s="20"/>
    </row>
    <row r="13" spans="1:17" ht="9.9499999999999993" customHeight="1" x14ac:dyDescent="0.15">
      <c r="A13" s="14"/>
      <c r="B13" s="25"/>
      <c r="C13" s="25"/>
      <c r="D13" s="55"/>
      <c r="E13" s="15"/>
      <c r="F13" s="55"/>
      <c r="G13" s="15"/>
      <c r="H13" s="55"/>
      <c r="I13" s="15"/>
      <c r="J13" s="55"/>
      <c r="K13" s="15"/>
      <c r="L13" s="49"/>
      <c r="M13" s="23"/>
      <c r="N13" s="52"/>
      <c r="O13" s="20"/>
      <c r="Q13" s="22"/>
    </row>
    <row r="14" spans="1:17" ht="9.9499999999999993" customHeight="1" x14ac:dyDescent="0.15">
      <c r="A14" s="14"/>
      <c r="B14" s="25"/>
      <c r="C14" s="25"/>
      <c r="D14" s="55"/>
      <c r="E14" s="15"/>
      <c r="F14" s="55"/>
      <c r="G14" s="15"/>
      <c r="H14" s="55"/>
      <c r="I14" s="15"/>
      <c r="J14" s="55"/>
      <c r="K14" s="15"/>
      <c r="L14" s="49"/>
      <c r="M14" s="23"/>
      <c r="N14" s="52"/>
      <c r="O14" s="20"/>
    </row>
    <row r="15" spans="1:17" ht="9.9499999999999993" customHeight="1" x14ac:dyDescent="0.15">
      <c r="A15" s="14" t="s">
        <v>15</v>
      </c>
      <c r="B15" s="27"/>
      <c r="C15" s="27"/>
      <c r="D15" s="55"/>
      <c r="E15" s="15"/>
      <c r="F15" s="56"/>
      <c r="G15" s="21"/>
      <c r="H15" s="56"/>
      <c r="I15" s="15"/>
      <c r="J15" s="55"/>
      <c r="K15" s="15"/>
      <c r="L15" s="49"/>
      <c r="M15" s="23"/>
      <c r="N15" s="53"/>
      <c r="O15" s="20"/>
    </row>
    <row r="16" spans="1:17" ht="9.9499999999999993" customHeight="1" x14ac:dyDescent="0.15">
      <c r="A16" s="14"/>
      <c r="B16" s="54" t="s">
        <v>46</v>
      </c>
      <c r="C16" s="15"/>
      <c r="D16" s="55"/>
      <c r="E16" s="15">
        <v>90</v>
      </c>
      <c r="F16" s="54" t="s">
        <v>46</v>
      </c>
      <c r="G16" s="15"/>
      <c r="H16" s="25"/>
      <c r="I16" s="28"/>
      <c r="J16" s="55"/>
      <c r="K16" s="15"/>
      <c r="L16" s="49"/>
      <c r="M16" s="23"/>
      <c r="N16" s="54" t="s">
        <v>16</v>
      </c>
      <c r="O16" s="8"/>
    </row>
    <row r="17" spans="1:15" ht="9.9499999999999993" customHeight="1" x14ac:dyDescent="0.15">
      <c r="A17" s="14"/>
      <c r="B17" s="55"/>
      <c r="C17" s="15"/>
      <c r="D17" s="55"/>
      <c r="E17" s="15"/>
      <c r="F17" s="55"/>
      <c r="G17" s="15"/>
      <c r="H17" s="25"/>
      <c r="I17" s="25"/>
      <c r="J17" s="55"/>
      <c r="K17" s="15"/>
      <c r="L17" s="49"/>
      <c r="M17" s="23"/>
      <c r="N17" s="55"/>
      <c r="O17" s="20"/>
    </row>
    <row r="18" spans="1:15" ht="9.9499999999999993" customHeight="1" x14ac:dyDescent="0.15">
      <c r="A18" s="14"/>
      <c r="B18" s="55"/>
      <c r="C18" s="15"/>
      <c r="D18" s="55"/>
      <c r="E18" s="15"/>
      <c r="F18" s="55"/>
      <c r="G18" s="15"/>
      <c r="H18" s="25"/>
      <c r="I18" s="25"/>
      <c r="J18" s="55"/>
      <c r="K18" s="15"/>
      <c r="L18" s="49"/>
      <c r="M18" s="23"/>
      <c r="N18" s="55"/>
      <c r="O18" s="20"/>
    </row>
    <row r="19" spans="1:15" ht="9.9499999999999993" customHeight="1" x14ac:dyDescent="0.15">
      <c r="A19" s="14" t="s">
        <v>17</v>
      </c>
      <c r="B19" s="55"/>
      <c r="C19" s="15"/>
      <c r="D19" s="55"/>
      <c r="E19" s="15"/>
      <c r="F19" s="55"/>
      <c r="G19" s="15"/>
      <c r="H19" s="25"/>
      <c r="I19" s="25"/>
      <c r="J19" s="55"/>
      <c r="K19" s="15"/>
      <c r="L19" s="50"/>
      <c r="M19" s="23"/>
      <c r="N19" s="55"/>
      <c r="O19" s="20"/>
    </row>
    <row r="20" spans="1:15" ht="9.9499999999999993" customHeight="1" x14ac:dyDescent="0.15">
      <c r="A20" s="14"/>
      <c r="B20" s="55"/>
      <c r="C20" s="15">
        <v>50</v>
      </c>
      <c r="D20" s="55"/>
      <c r="E20" s="15"/>
      <c r="F20" s="55"/>
      <c r="G20" s="15"/>
      <c r="H20" s="25"/>
      <c r="I20" s="25"/>
      <c r="J20" s="55"/>
      <c r="K20" s="15"/>
      <c r="L20" s="49" t="s">
        <v>18</v>
      </c>
      <c r="M20" s="26"/>
      <c r="N20" s="55"/>
      <c r="O20" s="20"/>
    </row>
    <row r="21" spans="1:15" ht="9.9499999999999993" customHeight="1" x14ac:dyDescent="0.15">
      <c r="A21" s="14"/>
      <c r="B21" s="55"/>
      <c r="C21" s="15"/>
      <c r="D21" s="55"/>
      <c r="E21" s="15"/>
      <c r="F21" s="55"/>
      <c r="G21" s="15"/>
      <c r="H21" s="25"/>
      <c r="I21" s="25"/>
      <c r="J21" s="56"/>
      <c r="K21" s="15"/>
      <c r="L21" s="49"/>
      <c r="M21" s="23"/>
      <c r="N21" s="55"/>
      <c r="O21" s="20"/>
    </row>
    <row r="22" spans="1:15" ht="9.9499999999999993" customHeight="1" x14ac:dyDescent="0.15">
      <c r="A22" s="14"/>
      <c r="B22" s="55"/>
      <c r="C22" s="15"/>
      <c r="D22" s="55"/>
      <c r="E22" s="15"/>
      <c r="F22" s="55"/>
      <c r="G22" s="17"/>
      <c r="H22" s="24"/>
      <c r="I22" s="24"/>
      <c r="J22" s="25"/>
      <c r="K22" s="28"/>
      <c r="L22" s="49"/>
      <c r="M22" s="23"/>
      <c r="N22" s="55"/>
      <c r="O22" s="20"/>
    </row>
    <row r="23" spans="1:15" ht="9.9499999999999993" customHeight="1" x14ac:dyDescent="0.15">
      <c r="A23" s="14" t="s">
        <v>19</v>
      </c>
      <c r="B23" s="55"/>
      <c r="C23" s="15"/>
      <c r="D23" s="56"/>
      <c r="E23" s="21"/>
      <c r="F23" s="56"/>
      <c r="G23" s="21"/>
      <c r="H23" s="24"/>
      <c r="I23" s="24"/>
      <c r="J23" s="25"/>
      <c r="K23" s="25"/>
      <c r="L23" s="49"/>
      <c r="M23" s="23"/>
      <c r="N23" s="55"/>
      <c r="O23" s="20"/>
    </row>
    <row r="24" spans="1:15" ht="9.9499999999999993" customHeight="1" x14ac:dyDescent="0.15">
      <c r="A24" s="14"/>
      <c r="B24" s="64" t="s">
        <v>20</v>
      </c>
      <c r="C24" s="29"/>
      <c r="D24" s="17"/>
      <c r="E24" s="17"/>
      <c r="F24" s="17"/>
      <c r="G24" s="17"/>
      <c r="H24" s="17"/>
      <c r="I24" s="17"/>
      <c r="J24" s="15"/>
      <c r="K24" s="15"/>
      <c r="L24" s="49"/>
      <c r="M24" s="23"/>
      <c r="N24" s="55"/>
      <c r="O24" s="20"/>
    </row>
    <row r="25" spans="1:15" ht="9.9499999999999993" customHeight="1" x14ac:dyDescent="0.15">
      <c r="A25" s="30"/>
      <c r="B25" s="62"/>
      <c r="C25" s="31"/>
      <c r="D25" s="32"/>
      <c r="E25" s="32"/>
      <c r="F25" s="32"/>
      <c r="G25" s="17"/>
      <c r="H25" s="54" t="s">
        <v>53</v>
      </c>
      <c r="I25" s="7"/>
      <c r="J25" s="21"/>
      <c r="K25" s="21"/>
      <c r="L25" s="49"/>
      <c r="M25" s="23"/>
      <c r="N25" s="55"/>
      <c r="O25" s="20"/>
    </row>
    <row r="26" spans="1:15" ht="9.9499999999999993" customHeight="1" x14ac:dyDescent="0.15">
      <c r="A26" s="30"/>
      <c r="B26" s="62"/>
      <c r="C26" s="33"/>
      <c r="D26" s="51" t="s">
        <v>21</v>
      </c>
      <c r="E26" s="34"/>
      <c r="F26" s="65" t="s">
        <v>22</v>
      </c>
      <c r="G26" s="29"/>
      <c r="H26" s="55"/>
      <c r="I26" s="19"/>
      <c r="J26" s="68" t="s">
        <v>21</v>
      </c>
      <c r="K26" s="35"/>
      <c r="L26" s="49"/>
      <c r="M26" s="23"/>
      <c r="N26" s="55"/>
      <c r="O26" s="20"/>
    </row>
    <row r="27" spans="1:15" ht="9.9499999999999993" customHeight="1" x14ac:dyDescent="0.15">
      <c r="A27" s="30" t="s">
        <v>23</v>
      </c>
      <c r="B27" s="62"/>
      <c r="C27" s="33">
        <v>25</v>
      </c>
      <c r="D27" s="52"/>
      <c r="E27" s="34">
        <v>26</v>
      </c>
      <c r="F27" s="65"/>
      <c r="G27" s="31"/>
      <c r="H27" s="55"/>
      <c r="I27" s="19"/>
      <c r="J27" s="68"/>
      <c r="K27" s="35"/>
      <c r="L27" s="49"/>
      <c r="M27" s="23"/>
      <c r="N27" s="55"/>
      <c r="O27" s="20"/>
    </row>
    <row r="28" spans="1:15" ht="9.9499999999999993" customHeight="1" x14ac:dyDescent="0.15">
      <c r="A28" s="30"/>
      <c r="B28" s="62"/>
      <c r="C28" s="33"/>
      <c r="D28" s="52"/>
      <c r="E28" s="34"/>
      <c r="F28" s="65"/>
      <c r="G28" s="31"/>
      <c r="H28" s="55"/>
      <c r="I28" s="19"/>
      <c r="J28" s="68"/>
      <c r="K28" s="35"/>
      <c r="L28" s="49"/>
      <c r="M28" s="23"/>
      <c r="N28" s="55"/>
      <c r="O28" s="20"/>
    </row>
    <row r="29" spans="1:15" ht="9.9499999999999993" customHeight="1" x14ac:dyDescent="0.15">
      <c r="A29" s="30"/>
      <c r="B29" s="63"/>
      <c r="C29" s="33"/>
      <c r="D29" s="52"/>
      <c r="E29" s="34"/>
      <c r="F29" s="65"/>
      <c r="G29" s="31"/>
      <c r="H29" s="56"/>
      <c r="I29" s="19"/>
      <c r="J29" s="68"/>
      <c r="K29" s="35"/>
      <c r="L29" s="49"/>
      <c r="M29" s="23"/>
      <c r="N29" s="56"/>
      <c r="O29" s="20"/>
    </row>
    <row r="30" spans="1:15" ht="9.9499999999999993" customHeight="1" x14ac:dyDescent="0.15">
      <c r="A30" s="14"/>
      <c r="B30" s="36"/>
      <c r="C30" s="36"/>
      <c r="D30" s="28"/>
      <c r="E30" s="28"/>
      <c r="F30" s="66"/>
      <c r="G30" s="33"/>
      <c r="H30" s="11"/>
      <c r="I30" s="11"/>
      <c r="J30" s="28"/>
      <c r="K30" s="28"/>
      <c r="L30" s="49"/>
      <c r="M30" s="23"/>
      <c r="N30" s="15"/>
      <c r="O30" s="8"/>
    </row>
    <row r="31" spans="1:15" ht="9.9499999999999993" customHeight="1" x14ac:dyDescent="0.15">
      <c r="A31" s="14" t="s">
        <v>24</v>
      </c>
      <c r="B31" s="24"/>
      <c r="C31" s="24"/>
      <c r="D31" s="25"/>
      <c r="E31" s="25"/>
      <c r="F31" s="66"/>
      <c r="G31" s="33"/>
      <c r="H31" s="17"/>
      <c r="I31" s="17"/>
      <c r="J31" s="25"/>
      <c r="K31" s="27"/>
      <c r="L31" s="49"/>
      <c r="M31" s="23"/>
      <c r="N31" s="15"/>
      <c r="O31" s="20"/>
    </row>
    <row r="32" spans="1:15" ht="9.9499999999999993" customHeight="1" x14ac:dyDescent="0.15">
      <c r="A32" s="14"/>
      <c r="B32" s="54" t="s">
        <v>47</v>
      </c>
      <c r="C32" s="7"/>
      <c r="D32" s="48" t="s">
        <v>50</v>
      </c>
      <c r="E32" s="26"/>
      <c r="F32" s="66"/>
      <c r="G32" s="33"/>
      <c r="H32" s="54" t="s">
        <v>54</v>
      </c>
      <c r="I32" s="7"/>
      <c r="J32" s="54" t="s">
        <v>58</v>
      </c>
      <c r="K32" s="15"/>
      <c r="L32" s="49"/>
      <c r="M32" s="23"/>
      <c r="N32" s="15"/>
      <c r="O32" s="20"/>
    </row>
    <row r="33" spans="1:15" ht="9.9499999999999993" customHeight="1" x14ac:dyDescent="0.15">
      <c r="A33" s="14"/>
      <c r="B33" s="55"/>
      <c r="C33" s="15"/>
      <c r="D33" s="49"/>
      <c r="E33" s="23"/>
      <c r="F33" s="67"/>
      <c r="G33" s="33"/>
      <c r="H33" s="55"/>
      <c r="I33" s="15"/>
      <c r="J33" s="55"/>
      <c r="K33" s="15"/>
      <c r="L33" s="50"/>
      <c r="M33" s="37"/>
      <c r="N33" s="15"/>
      <c r="O33" s="20"/>
    </row>
    <row r="34" spans="1:15" ht="9.9499999999999993" customHeight="1" x14ac:dyDescent="0.15">
      <c r="A34" s="14"/>
      <c r="B34" s="55"/>
      <c r="C34" s="15">
        <v>46</v>
      </c>
      <c r="D34" s="49"/>
      <c r="E34" s="23"/>
      <c r="F34" s="57" t="s">
        <v>25</v>
      </c>
      <c r="G34" s="7"/>
      <c r="H34" s="56"/>
      <c r="I34" s="15"/>
      <c r="J34" s="55"/>
      <c r="K34" s="19"/>
      <c r="L34" s="60" t="s">
        <v>26</v>
      </c>
      <c r="M34" s="38"/>
      <c r="N34" s="15"/>
      <c r="O34" s="20"/>
    </row>
    <row r="35" spans="1:15" ht="9.9499999999999993" customHeight="1" x14ac:dyDescent="0.15">
      <c r="A35" s="14" t="s">
        <v>27</v>
      </c>
      <c r="B35" s="55"/>
      <c r="C35" s="15"/>
      <c r="D35" s="49"/>
      <c r="E35" s="23"/>
      <c r="F35" s="58"/>
      <c r="G35" s="15"/>
      <c r="H35" s="54" t="s">
        <v>55</v>
      </c>
      <c r="I35" s="7"/>
      <c r="J35" s="55"/>
      <c r="K35" s="19"/>
      <c r="L35" s="61"/>
      <c r="M35" s="38"/>
      <c r="N35" s="15"/>
      <c r="O35" s="20"/>
    </row>
    <row r="36" spans="1:15" ht="9.9499999999999993" customHeight="1" x14ac:dyDescent="0.15">
      <c r="A36" s="14"/>
      <c r="B36" s="55"/>
      <c r="C36" s="15"/>
      <c r="D36" s="49"/>
      <c r="E36" s="23"/>
      <c r="F36" s="58"/>
      <c r="G36" s="15"/>
      <c r="H36" s="55"/>
      <c r="I36" s="15"/>
      <c r="J36" s="55"/>
      <c r="K36" s="19"/>
      <c r="L36" s="61"/>
      <c r="M36" s="38"/>
      <c r="N36" s="15"/>
      <c r="O36" s="20"/>
    </row>
    <row r="37" spans="1:15" ht="9.9499999999999993" customHeight="1" x14ac:dyDescent="0.15">
      <c r="A37" s="14"/>
      <c r="B37" s="56"/>
      <c r="C37" s="21"/>
      <c r="D37" s="49"/>
      <c r="E37" s="23"/>
      <c r="F37" s="58"/>
      <c r="G37" s="15"/>
      <c r="H37" s="56"/>
      <c r="I37" s="21"/>
      <c r="J37" s="55"/>
      <c r="K37" s="19"/>
      <c r="L37" s="61"/>
      <c r="M37" s="38"/>
      <c r="N37" s="15"/>
      <c r="O37" s="20"/>
    </row>
    <row r="38" spans="1:15" ht="9.9499999999999993" customHeight="1" x14ac:dyDescent="0.15">
      <c r="A38" s="14"/>
      <c r="B38" s="54" t="s">
        <v>48</v>
      </c>
      <c r="C38" s="15"/>
      <c r="D38" s="49"/>
      <c r="E38" s="23"/>
      <c r="F38" s="58"/>
      <c r="G38" s="15"/>
      <c r="H38" s="24"/>
      <c r="I38" s="24"/>
      <c r="J38" s="55"/>
      <c r="K38" s="19"/>
      <c r="L38" s="61"/>
      <c r="M38" s="38"/>
      <c r="N38" s="15"/>
      <c r="O38" s="20"/>
    </row>
    <row r="39" spans="1:15" ht="9.9499999999999993" customHeight="1" x14ac:dyDescent="0.15">
      <c r="A39" s="14" t="s">
        <v>28</v>
      </c>
      <c r="B39" s="55"/>
      <c r="C39" s="15"/>
      <c r="D39" s="49"/>
      <c r="E39" s="23"/>
      <c r="F39" s="58"/>
      <c r="G39" s="15"/>
      <c r="H39" s="24"/>
      <c r="I39" s="24"/>
      <c r="J39" s="56"/>
      <c r="K39" s="21"/>
      <c r="L39" s="61"/>
      <c r="M39" s="38"/>
      <c r="N39" s="15"/>
      <c r="O39" s="20"/>
    </row>
    <row r="40" spans="1:15" ht="9.9499999999999993" customHeight="1" x14ac:dyDescent="0.15">
      <c r="A40" s="14"/>
      <c r="B40" s="55"/>
      <c r="C40" s="15">
        <v>52</v>
      </c>
      <c r="D40" s="49"/>
      <c r="E40" s="23" t="s">
        <v>61</v>
      </c>
      <c r="F40" s="58"/>
      <c r="G40" s="15"/>
      <c r="H40" s="54" t="s">
        <v>56</v>
      </c>
      <c r="I40" s="7"/>
      <c r="J40" s="55" t="s">
        <v>56</v>
      </c>
      <c r="K40" s="19"/>
      <c r="L40" s="61"/>
      <c r="M40" s="38"/>
      <c r="N40" s="15"/>
      <c r="O40" s="20"/>
    </row>
    <row r="41" spans="1:15" ht="9.9499999999999993" customHeight="1" x14ac:dyDescent="0.15">
      <c r="A41" s="14"/>
      <c r="B41" s="55"/>
      <c r="C41" s="15"/>
      <c r="D41" s="49"/>
      <c r="E41" s="23"/>
      <c r="F41" s="58"/>
      <c r="G41" s="15"/>
      <c r="H41" s="55"/>
      <c r="I41" s="15"/>
      <c r="J41" s="55"/>
      <c r="K41" s="19"/>
      <c r="L41" s="61"/>
      <c r="M41" s="38"/>
      <c r="N41" s="15"/>
      <c r="O41" s="20"/>
    </row>
    <row r="42" spans="1:15" ht="9.9499999999999993" customHeight="1" x14ac:dyDescent="0.15">
      <c r="A42" s="14"/>
      <c r="B42" s="55"/>
      <c r="C42" s="15"/>
      <c r="D42" s="49"/>
      <c r="E42" s="23"/>
      <c r="F42" s="58"/>
      <c r="G42" s="15"/>
      <c r="H42" s="55"/>
      <c r="I42" s="15"/>
      <c r="J42" s="55"/>
      <c r="K42" s="19"/>
      <c r="L42" s="61"/>
      <c r="M42" s="38"/>
      <c r="N42" s="15"/>
      <c r="O42" s="20"/>
    </row>
    <row r="43" spans="1:15" ht="9.9499999999999993" customHeight="1" x14ac:dyDescent="0.15">
      <c r="A43" s="14" t="s">
        <v>29</v>
      </c>
      <c r="B43" s="56"/>
      <c r="C43" s="15"/>
      <c r="D43" s="49"/>
      <c r="E43" s="23"/>
      <c r="F43" s="58"/>
      <c r="G43" s="15"/>
      <c r="H43" s="55"/>
      <c r="I43" s="15"/>
      <c r="J43" s="55"/>
      <c r="K43" s="19"/>
      <c r="L43" s="61"/>
      <c r="M43" s="38"/>
      <c r="N43" s="15"/>
      <c r="O43" s="20"/>
    </row>
    <row r="44" spans="1:15" ht="9.9499999999999993" customHeight="1" x14ac:dyDescent="0.15">
      <c r="A44" s="30"/>
      <c r="B44" s="48" t="s">
        <v>30</v>
      </c>
      <c r="C44" s="26"/>
      <c r="D44" s="49"/>
      <c r="E44" s="23"/>
      <c r="F44" s="58"/>
      <c r="G44" s="17"/>
      <c r="H44" s="55"/>
      <c r="I44" s="15"/>
      <c r="J44" s="55"/>
      <c r="K44" s="15"/>
      <c r="L44" s="62"/>
      <c r="M44" s="33"/>
      <c r="N44" s="15"/>
      <c r="O44" s="20"/>
    </row>
    <row r="45" spans="1:15" ht="9.9499999999999993" customHeight="1" x14ac:dyDescent="0.15">
      <c r="A45" s="30"/>
      <c r="B45" s="49"/>
      <c r="C45" s="23"/>
      <c r="D45" s="49"/>
      <c r="E45" s="39"/>
      <c r="F45" s="59"/>
      <c r="G45" s="17"/>
      <c r="H45" s="55"/>
      <c r="I45" s="15"/>
      <c r="J45" s="55"/>
      <c r="K45" s="15"/>
      <c r="L45" s="62"/>
      <c r="M45" s="33"/>
      <c r="N45" s="15"/>
      <c r="O45" s="20"/>
    </row>
    <row r="46" spans="1:15" ht="9.9499999999999993" customHeight="1" x14ac:dyDescent="0.15">
      <c r="A46" s="30"/>
      <c r="B46" s="49"/>
      <c r="C46" s="23" t="s">
        <v>60</v>
      </c>
      <c r="D46" s="49"/>
      <c r="E46" s="39"/>
      <c r="F46" s="59"/>
      <c r="G46" s="17"/>
      <c r="H46" s="55"/>
      <c r="I46" s="15"/>
      <c r="J46" s="55"/>
      <c r="K46" s="15"/>
      <c r="L46" s="62"/>
      <c r="M46" s="33"/>
      <c r="N46" s="15"/>
      <c r="O46" s="20"/>
    </row>
    <row r="47" spans="1:15" ht="9.9499999999999993" customHeight="1" x14ac:dyDescent="0.15">
      <c r="A47" s="30" t="s">
        <v>31</v>
      </c>
      <c r="B47" s="50"/>
      <c r="C47" s="37"/>
      <c r="D47" s="50"/>
      <c r="E47" s="39"/>
      <c r="F47" s="59"/>
      <c r="G47" s="17"/>
      <c r="H47" s="56"/>
      <c r="I47" s="21"/>
      <c r="J47" s="55"/>
      <c r="K47" s="15"/>
      <c r="L47" s="62"/>
      <c r="M47" s="33"/>
      <c r="N47" s="15"/>
      <c r="O47" s="20"/>
    </row>
    <row r="48" spans="1:15" ht="9.9499999999999993" customHeight="1" x14ac:dyDescent="0.15">
      <c r="A48" s="30"/>
      <c r="B48" s="51" t="s">
        <v>32</v>
      </c>
      <c r="C48" s="40"/>
      <c r="D48" s="54" t="s">
        <v>33</v>
      </c>
      <c r="E48" s="7"/>
      <c r="F48" s="55"/>
      <c r="G48" s="15"/>
      <c r="H48" s="55" t="s">
        <v>33</v>
      </c>
      <c r="I48" s="15"/>
      <c r="J48" s="54" t="s">
        <v>33</v>
      </c>
      <c r="K48" s="7"/>
      <c r="L48" s="62"/>
      <c r="M48" s="33"/>
      <c r="N48" s="15"/>
      <c r="O48" s="20"/>
    </row>
    <row r="49" spans="1:15" ht="9.9499999999999993" customHeight="1" x14ac:dyDescent="0.15">
      <c r="A49" s="30"/>
      <c r="B49" s="52"/>
      <c r="C49" s="41"/>
      <c r="D49" s="55"/>
      <c r="E49" s="15"/>
      <c r="F49" s="55"/>
      <c r="G49" s="15"/>
      <c r="H49" s="55"/>
      <c r="I49" s="15"/>
      <c r="J49" s="55"/>
      <c r="K49" s="15"/>
      <c r="L49" s="62"/>
      <c r="M49" s="33"/>
      <c r="N49" s="15"/>
      <c r="O49" s="20"/>
    </row>
    <row r="50" spans="1:15" ht="9.9499999999999993" customHeight="1" x14ac:dyDescent="0.15">
      <c r="A50" s="30"/>
      <c r="B50" s="52"/>
      <c r="C50" s="41"/>
      <c r="D50" s="55"/>
      <c r="E50" s="15"/>
      <c r="F50" s="55"/>
      <c r="G50" s="15"/>
      <c r="H50" s="55"/>
      <c r="I50" s="15"/>
      <c r="J50" s="55"/>
      <c r="K50" s="15"/>
      <c r="L50" s="62"/>
      <c r="M50" s="33"/>
      <c r="N50" s="15"/>
      <c r="O50" s="20"/>
    </row>
    <row r="51" spans="1:15" ht="9.9499999999999993" customHeight="1" x14ac:dyDescent="0.15">
      <c r="A51" s="30" t="s">
        <v>34</v>
      </c>
      <c r="B51" s="52"/>
      <c r="C51" s="41"/>
      <c r="D51" s="55"/>
      <c r="E51" s="15"/>
      <c r="F51" s="56"/>
      <c r="G51" s="15"/>
      <c r="H51" s="55"/>
      <c r="I51" s="15"/>
      <c r="J51" s="55"/>
      <c r="K51" s="15"/>
      <c r="L51" s="63"/>
      <c r="M51" s="33"/>
      <c r="N51" s="15"/>
      <c r="O51" s="20"/>
    </row>
    <row r="52" spans="1:15" ht="9.9499999999999993" customHeight="1" x14ac:dyDescent="0.15">
      <c r="A52" s="14"/>
      <c r="B52" s="52"/>
      <c r="C52" s="41"/>
      <c r="D52" s="55"/>
      <c r="E52" s="15">
        <v>32</v>
      </c>
      <c r="F52" s="48" t="s">
        <v>35</v>
      </c>
      <c r="G52" s="26"/>
      <c r="H52" s="55"/>
      <c r="I52" s="15"/>
      <c r="J52" s="55"/>
      <c r="K52" s="15"/>
      <c r="L52" s="48" t="s">
        <v>36</v>
      </c>
      <c r="M52" s="26"/>
      <c r="N52" s="15"/>
      <c r="O52" s="20"/>
    </row>
    <row r="53" spans="1:15" ht="9.9499999999999993" customHeight="1" x14ac:dyDescent="0.15">
      <c r="A53" s="14"/>
      <c r="B53" s="52"/>
      <c r="C53" s="41">
        <v>115</v>
      </c>
      <c r="D53" s="55"/>
      <c r="E53" s="15"/>
      <c r="F53" s="49"/>
      <c r="G53" s="23"/>
      <c r="H53" s="55"/>
      <c r="I53" s="15"/>
      <c r="J53" s="55"/>
      <c r="K53" s="15"/>
      <c r="L53" s="49"/>
      <c r="M53" s="23"/>
      <c r="N53" s="15"/>
      <c r="O53" s="20"/>
    </row>
    <row r="54" spans="1:15" ht="9.9499999999999993" customHeight="1" x14ac:dyDescent="0.15">
      <c r="A54" s="14"/>
      <c r="B54" s="52"/>
      <c r="C54" s="41"/>
      <c r="D54" s="55"/>
      <c r="E54" s="15"/>
      <c r="F54" s="49"/>
      <c r="G54" s="23"/>
      <c r="H54" s="55"/>
      <c r="I54" s="15"/>
      <c r="J54" s="55"/>
      <c r="K54" s="15"/>
      <c r="L54" s="49"/>
      <c r="M54" s="23"/>
      <c r="N54" s="15"/>
      <c r="O54" s="20"/>
    </row>
    <row r="55" spans="1:15" ht="9.9499999999999993" customHeight="1" x14ac:dyDescent="0.15">
      <c r="A55" s="14" t="s">
        <v>37</v>
      </c>
      <c r="B55" s="52"/>
      <c r="C55" s="41"/>
      <c r="D55" s="56"/>
      <c r="E55" s="21"/>
      <c r="F55" s="50"/>
      <c r="G55" s="37"/>
      <c r="H55" s="56"/>
      <c r="I55" s="21"/>
      <c r="J55" s="56"/>
      <c r="K55" s="21"/>
      <c r="L55" s="50"/>
      <c r="M55" s="37"/>
      <c r="N55" s="15"/>
      <c r="O55" s="20"/>
    </row>
    <row r="56" spans="1:15" ht="9.9499999999999993" customHeight="1" x14ac:dyDescent="0.15">
      <c r="A56" s="14"/>
      <c r="B56" s="52"/>
      <c r="C56" s="41"/>
      <c r="D56" s="51" t="s">
        <v>38</v>
      </c>
      <c r="E56" s="40"/>
      <c r="F56" s="48" t="s">
        <v>39</v>
      </c>
      <c r="G56" s="26"/>
      <c r="H56" s="51" t="s">
        <v>38</v>
      </c>
      <c r="I56" s="40"/>
      <c r="J56" s="51" t="s">
        <v>40</v>
      </c>
      <c r="K56" s="41"/>
      <c r="L56" s="15"/>
      <c r="M56" s="15"/>
      <c r="N56" s="15"/>
      <c r="O56" s="20"/>
    </row>
    <row r="57" spans="1:15" ht="9.9499999999999993" customHeight="1" x14ac:dyDescent="0.15">
      <c r="A57" s="14"/>
      <c r="B57" s="52"/>
      <c r="C57" s="41"/>
      <c r="D57" s="52"/>
      <c r="E57" s="41"/>
      <c r="F57" s="49"/>
      <c r="G57" s="23"/>
      <c r="H57" s="52"/>
      <c r="I57" s="41"/>
      <c r="J57" s="52"/>
      <c r="K57" s="41"/>
      <c r="L57" s="15"/>
      <c r="M57" s="15"/>
      <c r="N57" s="15"/>
      <c r="O57" s="20"/>
    </row>
    <row r="58" spans="1:15" ht="9.9499999999999993" customHeight="1" x14ac:dyDescent="0.15">
      <c r="A58" s="14"/>
      <c r="B58" s="52"/>
      <c r="C58" s="41"/>
      <c r="D58" s="52"/>
      <c r="E58" s="41"/>
      <c r="F58" s="49"/>
      <c r="G58" s="23"/>
      <c r="H58" s="52"/>
      <c r="I58" s="41"/>
      <c r="J58" s="52"/>
      <c r="K58" s="41"/>
      <c r="L58" s="15"/>
      <c r="M58" s="15"/>
      <c r="N58" s="15"/>
      <c r="O58" s="20"/>
    </row>
    <row r="59" spans="1:15" ht="9.9499999999999993" customHeight="1" x14ac:dyDescent="0.15">
      <c r="A59" s="14" t="s">
        <v>41</v>
      </c>
      <c r="B59" s="52"/>
      <c r="C59" s="41"/>
      <c r="D59" s="52"/>
      <c r="E59" s="41">
        <v>55</v>
      </c>
      <c r="F59" s="49"/>
      <c r="G59" s="23"/>
      <c r="H59" s="52"/>
      <c r="I59" s="41"/>
      <c r="J59" s="53"/>
      <c r="K59" s="42"/>
      <c r="L59" s="15"/>
      <c r="M59" s="15"/>
      <c r="N59" s="15"/>
      <c r="O59" s="20"/>
    </row>
    <row r="60" spans="1:15" ht="9.9499999999999993" customHeight="1" x14ac:dyDescent="0.15">
      <c r="A60" s="14"/>
      <c r="B60" s="52"/>
      <c r="C60" s="41"/>
      <c r="D60" s="52"/>
      <c r="E60" s="41"/>
      <c r="F60" s="49"/>
      <c r="G60" s="23"/>
      <c r="H60" s="52"/>
      <c r="I60" s="41"/>
      <c r="J60" s="48" t="s">
        <v>42</v>
      </c>
      <c r="K60" s="23"/>
      <c r="L60" s="15"/>
      <c r="M60" s="15"/>
      <c r="N60" s="15"/>
      <c r="O60" s="20"/>
    </row>
    <row r="61" spans="1:15" ht="9.9499999999999993" customHeight="1" x14ac:dyDescent="0.15">
      <c r="A61" s="14"/>
      <c r="B61" s="52"/>
      <c r="C61" s="41"/>
      <c r="D61" s="52"/>
      <c r="E61" s="41"/>
      <c r="F61" s="49"/>
      <c r="G61" s="23"/>
      <c r="H61" s="52"/>
      <c r="I61" s="41"/>
      <c r="J61" s="49"/>
      <c r="K61" s="23"/>
      <c r="L61" s="15"/>
      <c r="M61" s="15"/>
      <c r="N61" s="15"/>
      <c r="O61" s="20"/>
    </row>
    <row r="62" spans="1:15" ht="9.9499999999999993" customHeight="1" x14ac:dyDescent="0.15">
      <c r="A62" s="14"/>
      <c r="B62" s="52"/>
      <c r="C62" s="41"/>
      <c r="D62" s="52"/>
      <c r="E62" s="41"/>
      <c r="F62" s="49"/>
      <c r="G62" s="23"/>
      <c r="H62" s="52"/>
      <c r="I62" s="41"/>
      <c r="J62" s="49"/>
      <c r="K62" s="23"/>
      <c r="L62" s="15"/>
      <c r="M62" s="15"/>
      <c r="N62" s="15"/>
      <c r="O62" s="20"/>
    </row>
    <row r="63" spans="1:15" ht="9.9499999999999993" customHeight="1" x14ac:dyDescent="0.15">
      <c r="A63" s="43" t="s">
        <v>43</v>
      </c>
      <c r="B63" s="52"/>
      <c r="C63" s="41"/>
      <c r="D63" s="52"/>
      <c r="E63" s="41"/>
      <c r="F63" s="49"/>
      <c r="G63" s="23"/>
      <c r="H63" s="52"/>
      <c r="I63" s="41"/>
      <c r="J63" s="49"/>
      <c r="K63" s="23"/>
      <c r="L63" s="15"/>
      <c r="M63" s="15"/>
      <c r="N63" s="15"/>
      <c r="O63" s="20"/>
    </row>
    <row r="64" spans="1:15" ht="8.1" customHeight="1" x14ac:dyDescent="0.15">
      <c r="A64" s="5"/>
      <c r="B64" s="52"/>
      <c r="C64" s="41"/>
      <c r="D64" s="52"/>
      <c r="E64" s="41"/>
      <c r="F64" s="49"/>
      <c r="G64" s="23"/>
      <c r="H64" s="52"/>
      <c r="I64" s="41"/>
      <c r="J64" s="49"/>
      <c r="K64" s="23"/>
      <c r="L64" s="15"/>
      <c r="M64" s="15"/>
      <c r="N64" s="15"/>
      <c r="O64" s="20"/>
    </row>
    <row r="65" spans="1:15" ht="8.1" customHeight="1" x14ac:dyDescent="0.15">
      <c r="A65" s="5"/>
      <c r="B65" s="53"/>
      <c r="C65" s="42"/>
      <c r="D65" s="53"/>
      <c r="E65" s="42"/>
      <c r="F65" s="50"/>
      <c r="G65" s="37"/>
      <c r="H65" s="53"/>
      <c r="I65" s="42"/>
      <c r="J65" s="50"/>
      <c r="K65" s="37"/>
      <c r="L65" s="21"/>
      <c r="M65" s="21"/>
      <c r="N65" s="21"/>
      <c r="O65" s="20"/>
    </row>
    <row r="66" spans="1:15" ht="8.1" customHeight="1" x14ac:dyDescent="0.15">
      <c r="B66" s="44"/>
      <c r="C66" s="44"/>
      <c r="D66" s="45"/>
      <c r="E66" s="46"/>
      <c r="F66" s="44"/>
      <c r="G66" s="44"/>
      <c r="H66" s="44"/>
      <c r="I66" s="44"/>
      <c r="J66" s="44"/>
      <c r="K66" s="44"/>
      <c r="L66" s="45"/>
      <c r="M66" s="45"/>
      <c r="O66" s="45"/>
    </row>
    <row r="67" spans="1:15" x14ac:dyDescent="0.25">
      <c r="A67" s="47" t="s">
        <v>44</v>
      </c>
      <c r="B67" s="45"/>
      <c r="C67" s="45">
        <f>SUM(C5:C66)</f>
        <v>288</v>
      </c>
      <c r="D67" s="45"/>
      <c r="E67" s="45">
        <f>SUM(E5:E66)</f>
        <v>213</v>
      </c>
      <c r="F67" s="45"/>
      <c r="G67" s="45"/>
      <c r="H67" s="45"/>
      <c r="I67" s="45"/>
      <c r="J67" s="45"/>
      <c r="K67" s="45"/>
      <c r="L67" s="45"/>
      <c r="M67" s="45"/>
      <c r="N67" s="45"/>
      <c r="O67" s="45"/>
    </row>
  </sheetData>
  <mergeCells count="41">
    <mergeCell ref="B1:N1"/>
    <mergeCell ref="B3:J3"/>
    <mergeCell ref="D5:D7"/>
    <mergeCell ref="N5:N15"/>
    <mergeCell ref="F8:F15"/>
    <mergeCell ref="L8:L11"/>
    <mergeCell ref="D10:D23"/>
    <mergeCell ref="H10:H15"/>
    <mergeCell ref="J12:J21"/>
    <mergeCell ref="L12:L19"/>
    <mergeCell ref="L34:L51"/>
    <mergeCell ref="H35:H37"/>
    <mergeCell ref="B16:B23"/>
    <mergeCell ref="F16:F23"/>
    <mergeCell ref="N16:N29"/>
    <mergeCell ref="L20:L33"/>
    <mergeCell ref="B24:B29"/>
    <mergeCell ref="H25:H29"/>
    <mergeCell ref="D26:D29"/>
    <mergeCell ref="F26:F33"/>
    <mergeCell ref="J26:J29"/>
    <mergeCell ref="B32:B37"/>
    <mergeCell ref="B38:B43"/>
    <mergeCell ref="H40:H47"/>
    <mergeCell ref="J40:J47"/>
    <mergeCell ref="B44:B47"/>
    <mergeCell ref="B48:B65"/>
    <mergeCell ref="D48:D55"/>
    <mergeCell ref="H48:H55"/>
    <mergeCell ref="J48:J55"/>
    <mergeCell ref="F52:F55"/>
    <mergeCell ref="D32:D47"/>
    <mergeCell ref="H32:H34"/>
    <mergeCell ref="J32:J39"/>
    <mergeCell ref="F34:F51"/>
    <mergeCell ref="L52:L55"/>
    <mergeCell ref="D56:D65"/>
    <mergeCell ref="F56:F65"/>
    <mergeCell ref="H56:H65"/>
    <mergeCell ref="J56:J59"/>
    <mergeCell ref="J60:J65"/>
  </mergeCells>
  <pageMargins left="0.70866141732283472" right="0.70866141732283472" top="0.74803149606299213" bottom="0.74803149606299213" header="0.31496062992125984" footer="0.31496062992125984"/>
  <pageSetup paperSize="9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18"/>
  <sheetViews>
    <sheetView workbookViewId="0"/>
    <sheetView workbookViewId="1">
      <selection activeCell="C1" sqref="C1:C1048576"/>
    </sheetView>
  </sheetViews>
  <sheetFormatPr baseColWidth="10" defaultRowHeight="15" x14ac:dyDescent="0.25"/>
  <cols>
    <col min="1" max="1" width="5.42578125" bestFit="1" customWidth="1"/>
    <col min="2" max="2" width="9.7109375" style="76" bestFit="1" customWidth="1"/>
    <col min="3" max="3" width="5.28515625" style="77" bestFit="1" customWidth="1"/>
    <col min="4" max="4" width="6.85546875" bestFit="1" customWidth="1"/>
    <col min="5" max="5" width="21.85546875" style="71" bestFit="1" customWidth="1"/>
    <col min="6" max="6" width="11.85546875" bestFit="1" customWidth="1"/>
    <col min="7" max="7" width="9.140625" bestFit="1" customWidth="1"/>
    <col min="8" max="8" width="22.85546875" bestFit="1" customWidth="1"/>
    <col min="9" max="9" width="9.7109375" style="73" bestFit="1" customWidth="1"/>
  </cols>
  <sheetData>
    <row r="1" spans="1:9" x14ac:dyDescent="0.25">
      <c r="A1" t="s">
        <v>78</v>
      </c>
      <c r="B1" s="76" t="s">
        <v>81</v>
      </c>
      <c r="C1" s="77" t="s">
        <v>77</v>
      </c>
      <c r="D1" t="s">
        <v>76</v>
      </c>
      <c r="E1" s="71" t="s">
        <v>62</v>
      </c>
      <c r="F1" t="s">
        <v>63</v>
      </c>
      <c r="G1" t="s">
        <v>64</v>
      </c>
      <c r="H1" t="s">
        <v>66</v>
      </c>
      <c r="I1" s="73" t="s">
        <v>65</v>
      </c>
    </row>
    <row r="2" spans="1:9" x14ac:dyDescent="0.25">
      <c r="A2">
        <f>WEEKNUM(E2)</f>
        <v>36</v>
      </c>
      <c r="B2" s="76">
        <f>DAY(E2)</f>
        <v>4</v>
      </c>
      <c r="C2" s="77">
        <f>MONTH(E2)</f>
        <v>9</v>
      </c>
      <c r="D2">
        <f>YEAR(E2)</f>
        <v>2017</v>
      </c>
      <c r="E2" s="71">
        <v>42982</v>
      </c>
      <c r="F2" s="72">
        <v>0.41666666666666669</v>
      </c>
      <c r="G2" s="72">
        <v>0.5</v>
      </c>
      <c r="H2" s="72" t="s">
        <v>67</v>
      </c>
      <c r="I2" s="73">
        <v>50</v>
      </c>
    </row>
    <row r="3" spans="1:9" x14ac:dyDescent="0.25">
      <c r="A3">
        <f t="shared" ref="A3:A27" si="0">WEEKNUM(E3)</f>
        <v>36</v>
      </c>
      <c r="B3" s="76">
        <f t="shared" ref="B3:B27" si="1">DAY(E3)</f>
        <v>4</v>
      </c>
      <c r="C3" s="77">
        <f t="shared" ref="C3:C27" si="2">MONTH(E3)</f>
        <v>9</v>
      </c>
      <c r="D3">
        <f>YEAR(E3)</f>
        <v>2017</v>
      </c>
      <c r="E3" s="71">
        <v>42982</v>
      </c>
      <c r="F3" s="72">
        <v>0.5</v>
      </c>
      <c r="G3" s="72">
        <v>0.5625</v>
      </c>
      <c r="H3" t="s">
        <v>68</v>
      </c>
      <c r="I3" s="73">
        <v>25</v>
      </c>
    </row>
    <row r="4" spans="1:9" x14ac:dyDescent="0.25">
      <c r="A4">
        <f t="shared" si="0"/>
        <v>36</v>
      </c>
      <c r="B4" s="76">
        <f t="shared" si="1"/>
        <v>4</v>
      </c>
      <c r="C4" s="77">
        <f t="shared" si="2"/>
        <v>9</v>
      </c>
      <c r="D4">
        <f>YEAR(E4)</f>
        <v>2017</v>
      </c>
      <c r="E4" s="71">
        <v>42982</v>
      </c>
      <c r="F4" s="72">
        <v>0.58333333333333337</v>
      </c>
      <c r="G4" s="72">
        <v>0.64583333333333337</v>
      </c>
      <c r="H4" t="s">
        <v>69</v>
      </c>
      <c r="I4" s="73">
        <v>46</v>
      </c>
    </row>
    <row r="5" spans="1:9" x14ac:dyDescent="0.25">
      <c r="A5">
        <f t="shared" si="0"/>
        <v>36</v>
      </c>
      <c r="B5" s="76">
        <f t="shared" si="1"/>
        <v>4</v>
      </c>
      <c r="C5" s="77">
        <f t="shared" si="2"/>
        <v>9</v>
      </c>
      <c r="D5">
        <f t="shared" ref="D5:D68" si="3">YEAR(E5)</f>
        <v>2017</v>
      </c>
      <c r="E5" s="71">
        <v>42982</v>
      </c>
      <c r="F5" s="72">
        <v>0.64583333333333337</v>
      </c>
      <c r="G5" s="72">
        <v>0.70833333333333337</v>
      </c>
      <c r="H5" t="s">
        <v>70</v>
      </c>
      <c r="I5" s="73">
        <v>52</v>
      </c>
    </row>
    <row r="6" spans="1:9" x14ac:dyDescent="0.25">
      <c r="A6">
        <f t="shared" si="0"/>
        <v>36</v>
      </c>
      <c r="B6" s="76">
        <f t="shared" si="1"/>
        <v>4</v>
      </c>
      <c r="C6" s="77">
        <f t="shared" si="2"/>
        <v>9</v>
      </c>
      <c r="D6">
        <f t="shared" si="3"/>
        <v>2017</v>
      </c>
      <c r="E6" s="71">
        <v>42982</v>
      </c>
      <c r="F6" s="72">
        <v>0.70833333333333337</v>
      </c>
      <c r="G6" s="72">
        <v>0.75</v>
      </c>
      <c r="H6" t="s">
        <v>68</v>
      </c>
      <c r="I6" s="73">
        <v>25</v>
      </c>
    </row>
    <row r="7" spans="1:9" x14ac:dyDescent="0.25">
      <c r="A7">
        <f t="shared" si="0"/>
        <v>36</v>
      </c>
      <c r="B7" s="76">
        <f t="shared" si="1"/>
        <v>4</v>
      </c>
      <c r="C7" s="77">
        <f t="shared" si="2"/>
        <v>9</v>
      </c>
      <c r="D7">
        <f t="shared" si="3"/>
        <v>2017</v>
      </c>
      <c r="E7" s="71">
        <v>42982</v>
      </c>
      <c r="F7" s="72">
        <v>0.75</v>
      </c>
      <c r="G7" s="72">
        <v>0.9375</v>
      </c>
      <c r="H7" t="s">
        <v>71</v>
      </c>
      <c r="I7" s="73">
        <v>115</v>
      </c>
    </row>
    <row r="8" spans="1:9" x14ac:dyDescent="0.25">
      <c r="A8">
        <f t="shared" si="0"/>
        <v>36</v>
      </c>
      <c r="B8" s="76">
        <f t="shared" si="1"/>
        <v>5</v>
      </c>
      <c r="C8" s="77">
        <f t="shared" si="2"/>
        <v>9</v>
      </c>
      <c r="D8">
        <f t="shared" si="3"/>
        <v>2017</v>
      </c>
      <c r="E8" s="71">
        <v>42983</v>
      </c>
      <c r="F8" s="72">
        <v>0.3125</v>
      </c>
      <c r="G8" s="72">
        <v>0.34375</v>
      </c>
      <c r="H8" t="s">
        <v>72</v>
      </c>
      <c r="I8" s="73">
        <v>10</v>
      </c>
    </row>
    <row r="9" spans="1:9" x14ac:dyDescent="0.25">
      <c r="A9">
        <f t="shared" si="0"/>
        <v>36</v>
      </c>
      <c r="B9" s="76">
        <f t="shared" si="1"/>
        <v>5</v>
      </c>
      <c r="C9" s="77">
        <f t="shared" si="2"/>
        <v>9</v>
      </c>
      <c r="D9">
        <f t="shared" si="3"/>
        <v>2017</v>
      </c>
      <c r="E9" s="71">
        <v>42983</v>
      </c>
      <c r="F9" s="72">
        <v>0.35416666666666669</v>
      </c>
      <c r="G9" s="72">
        <v>0.5</v>
      </c>
      <c r="H9" t="s">
        <v>73</v>
      </c>
      <c r="I9" s="73">
        <v>90</v>
      </c>
    </row>
    <row r="10" spans="1:9" x14ac:dyDescent="0.25">
      <c r="A10">
        <f t="shared" si="0"/>
        <v>36</v>
      </c>
      <c r="B10" s="76">
        <f t="shared" si="1"/>
        <v>5</v>
      </c>
      <c r="C10" s="77">
        <f t="shared" si="2"/>
        <v>9</v>
      </c>
      <c r="D10">
        <f t="shared" si="3"/>
        <v>2017</v>
      </c>
      <c r="E10" s="71">
        <v>42983</v>
      </c>
      <c r="F10" s="72">
        <v>0.52083333333333337</v>
      </c>
      <c r="G10" s="72">
        <v>0.5625</v>
      </c>
      <c r="H10" t="s">
        <v>74</v>
      </c>
      <c r="I10" s="73">
        <v>26</v>
      </c>
    </row>
    <row r="11" spans="1:9" x14ac:dyDescent="0.25">
      <c r="A11">
        <f t="shared" si="0"/>
        <v>36</v>
      </c>
      <c r="B11" s="76">
        <f t="shared" si="1"/>
        <v>5</v>
      </c>
      <c r="C11" s="77">
        <f t="shared" si="2"/>
        <v>9</v>
      </c>
      <c r="D11">
        <f t="shared" si="3"/>
        <v>2017</v>
      </c>
      <c r="E11" s="71">
        <v>42983</v>
      </c>
      <c r="F11" s="72">
        <v>0.58333333333333337</v>
      </c>
      <c r="G11" s="72">
        <v>0.75</v>
      </c>
      <c r="H11" t="s">
        <v>67</v>
      </c>
      <c r="I11" s="73">
        <v>104</v>
      </c>
    </row>
    <row r="12" spans="1:9" x14ac:dyDescent="0.25">
      <c r="A12">
        <f t="shared" si="0"/>
        <v>36</v>
      </c>
      <c r="B12" s="76">
        <f t="shared" si="1"/>
        <v>5</v>
      </c>
      <c r="C12" s="77">
        <f t="shared" si="2"/>
        <v>9</v>
      </c>
      <c r="D12">
        <f t="shared" si="3"/>
        <v>2017</v>
      </c>
      <c r="E12" s="71">
        <v>42983</v>
      </c>
      <c r="F12" s="72">
        <v>0.75</v>
      </c>
      <c r="G12" s="72">
        <v>0.83333333333333337</v>
      </c>
      <c r="H12" t="s">
        <v>75</v>
      </c>
      <c r="I12" s="73">
        <v>32</v>
      </c>
    </row>
    <row r="13" spans="1:9" x14ac:dyDescent="0.25">
      <c r="A13">
        <f t="shared" si="0"/>
        <v>36</v>
      </c>
      <c r="B13" s="76">
        <f t="shared" si="1"/>
        <v>5</v>
      </c>
      <c r="C13" s="77">
        <f t="shared" si="2"/>
        <v>9</v>
      </c>
      <c r="D13">
        <f t="shared" si="3"/>
        <v>2017</v>
      </c>
      <c r="E13" s="71">
        <v>42983</v>
      </c>
      <c r="F13" s="72">
        <v>0.83333333333333337</v>
      </c>
      <c r="G13" s="72">
        <v>0.9375</v>
      </c>
      <c r="H13" t="s">
        <v>71</v>
      </c>
      <c r="I13" s="73">
        <v>55</v>
      </c>
    </row>
    <row r="14" spans="1:9" x14ac:dyDescent="0.25">
      <c r="A14">
        <f t="shared" si="0"/>
        <v>36</v>
      </c>
      <c r="B14" s="76">
        <f t="shared" si="1"/>
        <v>6</v>
      </c>
      <c r="C14" s="77">
        <f t="shared" si="2"/>
        <v>9</v>
      </c>
      <c r="D14">
        <f t="shared" si="3"/>
        <v>2017</v>
      </c>
      <c r="E14" s="71">
        <v>42984</v>
      </c>
      <c r="F14" s="72">
        <v>0.33333333333333331</v>
      </c>
      <c r="G14" s="72">
        <v>0.41666666666666669</v>
      </c>
      <c r="H14" t="s">
        <v>67</v>
      </c>
    </row>
    <row r="15" spans="1:9" x14ac:dyDescent="0.25">
      <c r="A15">
        <f t="shared" si="0"/>
        <v>36</v>
      </c>
      <c r="B15" s="76">
        <f t="shared" si="1"/>
        <v>6</v>
      </c>
      <c r="C15" s="77">
        <f t="shared" si="2"/>
        <v>9</v>
      </c>
      <c r="D15">
        <f t="shared" si="3"/>
        <v>2017</v>
      </c>
      <c r="E15" s="71">
        <v>42984</v>
      </c>
      <c r="F15" s="72">
        <v>0.5</v>
      </c>
      <c r="G15" s="72">
        <v>0.5</v>
      </c>
      <c r="H15" t="s">
        <v>67</v>
      </c>
    </row>
    <row r="16" spans="1:9" x14ac:dyDescent="0.25">
      <c r="A16">
        <f t="shared" si="0"/>
        <v>36</v>
      </c>
      <c r="B16" s="76">
        <f t="shared" si="1"/>
        <v>6</v>
      </c>
      <c r="C16" s="77">
        <f t="shared" si="2"/>
        <v>9</v>
      </c>
      <c r="D16">
        <f t="shared" si="3"/>
        <v>2017</v>
      </c>
      <c r="E16" s="71">
        <v>42984</v>
      </c>
      <c r="F16" s="72">
        <v>0.52083333333333337</v>
      </c>
      <c r="G16" s="72">
        <v>0.60416666666666663</v>
      </c>
      <c r="H16" t="s">
        <v>71</v>
      </c>
    </row>
    <row r="17" spans="1:8" x14ac:dyDescent="0.25">
      <c r="A17">
        <f t="shared" si="0"/>
        <v>36</v>
      </c>
      <c r="B17" s="76">
        <f t="shared" si="1"/>
        <v>6</v>
      </c>
      <c r="C17" s="77">
        <f t="shared" si="2"/>
        <v>9</v>
      </c>
      <c r="D17">
        <f t="shared" si="3"/>
        <v>2017</v>
      </c>
      <c r="E17" s="71">
        <v>42984</v>
      </c>
      <c r="F17" s="72">
        <v>0.60416666666666663</v>
      </c>
      <c r="G17" s="72">
        <v>0.79166666666666663</v>
      </c>
      <c r="H17" t="s">
        <v>75</v>
      </c>
    </row>
    <row r="18" spans="1:8" x14ac:dyDescent="0.25">
      <c r="A18">
        <f t="shared" si="0"/>
        <v>36</v>
      </c>
      <c r="B18" s="76">
        <f t="shared" si="1"/>
        <v>6</v>
      </c>
      <c r="C18" s="77">
        <f t="shared" si="2"/>
        <v>9</v>
      </c>
      <c r="D18">
        <f t="shared" si="3"/>
        <v>2017</v>
      </c>
      <c r="E18" s="71">
        <v>42984</v>
      </c>
      <c r="F18" s="72">
        <v>0.79166666666666663</v>
      </c>
      <c r="G18" s="72">
        <v>0.83333333333333337</v>
      </c>
      <c r="H18" t="s">
        <v>71</v>
      </c>
    </row>
    <row r="19" spans="1:8" x14ac:dyDescent="0.25">
      <c r="A19">
        <f t="shared" si="0"/>
        <v>36</v>
      </c>
      <c r="B19" s="76">
        <f t="shared" si="1"/>
        <v>6</v>
      </c>
      <c r="C19" s="77">
        <f t="shared" si="2"/>
        <v>9</v>
      </c>
      <c r="D19">
        <f t="shared" si="3"/>
        <v>2017</v>
      </c>
      <c r="E19" s="71">
        <v>42984</v>
      </c>
      <c r="F19" s="72">
        <v>0.83333333333333337</v>
      </c>
      <c r="G19" s="72">
        <v>0.9375</v>
      </c>
      <c r="H19" t="s">
        <v>86</v>
      </c>
    </row>
    <row r="20" spans="1:8" x14ac:dyDescent="0.25">
      <c r="A20">
        <f t="shared" si="0"/>
        <v>36</v>
      </c>
      <c r="B20" s="76">
        <f t="shared" si="1"/>
        <v>7</v>
      </c>
      <c r="C20" s="77">
        <f t="shared" si="2"/>
        <v>9</v>
      </c>
      <c r="D20">
        <f t="shared" si="3"/>
        <v>2017</v>
      </c>
      <c r="E20" s="71">
        <v>42985</v>
      </c>
      <c r="F20" s="72">
        <v>0.35416666666666669</v>
      </c>
      <c r="G20" s="72">
        <v>0.41666666666666669</v>
      </c>
      <c r="H20" t="s">
        <v>70</v>
      </c>
    </row>
    <row r="21" spans="1:8" x14ac:dyDescent="0.25">
      <c r="A21">
        <f t="shared" si="0"/>
        <v>36</v>
      </c>
      <c r="B21" s="76">
        <f t="shared" si="1"/>
        <v>7</v>
      </c>
      <c r="C21" s="77">
        <f t="shared" si="2"/>
        <v>9</v>
      </c>
      <c r="D21">
        <f t="shared" si="3"/>
        <v>2017</v>
      </c>
      <c r="E21" s="71">
        <v>42985</v>
      </c>
      <c r="F21" s="72">
        <v>0.52083333333333337</v>
      </c>
      <c r="G21" s="72">
        <v>0.5625</v>
      </c>
      <c r="H21" t="s">
        <v>79</v>
      </c>
    </row>
    <row r="22" spans="1:8" x14ac:dyDescent="0.25">
      <c r="A22">
        <f t="shared" si="0"/>
        <v>36</v>
      </c>
      <c r="B22" s="76">
        <f t="shared" si="1"/>
        <v>7</v>
      </c>
      <c r="C22" s="77">
        <f t="shared" si="2"/>
        <v>9</v>
      </c>
      <c r="D22">
        <f t="shared" si="3"/>
        <v>2017</v>
      </c>
      <c r="E22" s="71">
        <v>42985</v>
      </c>
      <c r="F22" s="72">
        <v>0.58333333333333337</v>
      </c>
      <c r="G22" s="72">
        <v>0.61111111111111105</v>
      </c>
      <c r="H22" t="s">
        <v>80</v>
      </c>
    </row>
    <row r="23" spans="1:8" x14ac:dyDescent="0.25">
      <c r="A23">
        <f t="shared" si="0"/>
        <v>36</v>
      </c>
      <c r="B23" s="76">
        <f t="shared" si="1"/>
        <v>7</v>
      </c>
      <c r="C23" s="77">
        <f t="shared" si="2"/>
        <v>9</v>
      </c>
      <c r="D23">
        <f t="shared" si="3"/>
        <v>2017</v>
      </c>
      <c r="E23" s="71">
        <v>42985</v>
      </c>
      <c r="F23" s="72">
        <v>0.61458333333333337</v>
      </c>
      <c r="G23" s="72">
        <v>0.64236111111111105</v>
      </c>
      <c r="H23" t="s">
        <v>80</v>
      </c>
    </row>
    <row r="24" spans="1:8" x14ac:dyDescent="0.25">
      <c r="A24">
        <f t="shared" si="0"/>
        <v>36</v>
      </c>
      <c r="B24" s="76">
        <f t="shared" si="1"/>
        <v>7</v>
      </c>
      <c r="C24" s="77">
        <f t="shared" si="2"/>
        <v>9</v>
      </c>
      <c r="D24">
        <f t="shared" si="3"/>
        <v>2017</v>
      </c>
      <c r="E24" s="71">
        <v>42985</v>
      </c>
      <c r="F24" s="72">
        <v>0.66666666666666663</v>
      </c>
      <c r="G24" s="72">
        <v>0.75</v>
      </c>
      <c r="H24" t="s">
        <v>67</v>
      </c>
    </row>
    <row r="25" spans="1:8" x14ac:dyDescent="0.25">
      <c r="A25">
        <f t="shared" si="0"/>
        <v>36</v>
      </c>
      <c r="B25" s="76">
        <f t="shared" si="1"/>
        <v>7</v>
      </c>
      <c r="C25" s="77">
        <f t="shared" si="2"/>
        <v>9</v>
      </c>
      <c r="D25">
        <f t="shared" si="3"/>
        <v>2017</v>
      </c>
      <c r="E25" s="71">
        <v>42985</v>
      </c>
      <c r="F25" s="72">
        <v>0.75</v>
      </c>
      <c r="G25" s="72">
        <v>0.83333333333333337</v>
      </c>
      <c r="H25" t="s">
        <v>75</v>
      </c>
    </row>
    <row r="26" spans="1:8" x14ac:dyDescent="0.25">
      <c r="A26">
        <f t="shared" si="0"/>
        <v>36</v>
      </c>
      <c r="B26" s="76">
        <f t="shared" si="1"/>
        <v>7</v>
      </c>
      <c r="C26" s="77">
        <f t="shared" si="2"/>
        <v>9</v>
      </c>
      <c r="D26">
        <f t="shared" si="3"/>
        <v>2017</v>
      </c>
      <c r="E26" s="71">
        <v>42985</v>
      </c>
      <c r="F26" s="72">
        <v>0.83333333333333337</v>
      </c>
      <c r="G26" s="72">
        <v>0.9375</v>
      </c>
      <c r="H26" t="s">
        <v>71</v>
      </c>
    </row>
    <row r="27" spans="1:8" x14ac:dyDescent="0.25">
      <c r="A27">
        <f t="shared" si="0"/>
        <v>36</v>
      </c>
      <c r="B27" s="76">
        <f t="shared" si="1"/>
        <v>8</v>
      </c>
      <c r="C27" s="77">
        <f t="shared" si="2"/>
        <v>9</v>
      </c>
      <c r="D27">
        <f t="shared" si="3"/>
        <v>2017</v>
      </c>
      <c r="E27" s="71">
        <v>42986</v>
      </c>
      <c r="F27" s="72">
        <v>0.375</v>
      </c>
      <c r="G27" s="72">
        <v>0.47916666666666669</v>
      </c>
      <c r="H27" t="s">
        <v>82</v>
      </c>
    </row>
    <row r="28" spans="1:8" x14ac:dyDescent="0.25">
      <c r="A28">
        <f t="shared" ref="A28:A55" si="4">WEEKNUM(E28)</f>
        <v>36</v>
      </c>
      <c r="B28" s="76">
        <f t="shared" ref="B28:B55" si="5">DAY(E28)</f>
        <v>8</v>
      </c>
      <c r="C28" s="77">
        <f t="shared" ref="C28:C55" si="6">MONTH(E28)</f>
        <v>9</v>
      </c>
      <c r="D28">
        <f t="shared" si="3"/>
        <v>2017</v>
      </c>
      <c r="E28" s="71">
        <v>42986</v>
      </c>
      <c r="F28" s="72">
        <v>0.52083333333333337</v>
      </c>
      <c r="G28" s="72">
        <v>0.5625</v>
      </c>
      <c r="H28" t="s">
        <v>74</v>
      </c>
    </row>
    <row r="29" spans="1:8" x14ac:dyDescent="0.25">
      <c r="A29">
        <f t="shared" si="4"/>
        <v>36</v>
      </c>
      <c r="B29" s="76">
        <f t="shared" si="5"/>
        <v>8</v>
      </c>
      <c r="C29" s="77">
        <f t="shared" si="6"/>
        <v>9</v>
      </c>
      <c r="D29">
        <f t="shared" si="3"/>
        <v>2017</v>
      </c>
      <c r="E29" s="71">
        <v>42986</v>
      </c>
      <c r="F29" s="72">
        <v>0.58333333333333337</v>
      </c>
      <c r="G29" s="72">
        <v>0.66666666666666663</v>
      </c>
      <c r="H29" t="s">
        <v>67</v>
      </c>
    </row>
    <row r="30" spans="1:8" x14ac:dyDescent="0.25">
      <c r="A30">
        <f t="shared" si="4"/>
        <v>36</v>
      </c>
      <c r="B30" s="76">
        <f t="shared" si="5"/>
        <v>8</v>
      </c>
      <c r="C30" s="77">
        <f t="shared" si="6"/>
        <v>9</v>
      </c>
      <c r="D30">
        <f t="shared" si="3"/>
        <v>2017</v>
      </c>
      <c r="E30" s="71">
        <v>42986</v>
      </c>
      <c r="F30" s="72">
        <v>0.66666666666666663</v>
      </c>
      <c r="G30" s="72">
        <v>0.75</v>
      </c>
      <c r="H30" t="s">
        <v>67</v>
      </c>
    </row>
    <row r="31" spans="1:8" x14ac:dyDescent="0.25">
      <c r="A31">
        <f t="shared" si="4"/>
        <v>36</v>
      </c>
      <c r="B31" s="76">
        <f t="shared" si="5"/>
        <v>8</v>
      </c>
      <c r="C31" s="77">
        <f t="shared" si="6"/>
        <v>9</v>
      </c>
      <c r="D31">
        <f t="shared" si="3"/>
        <v>2017</v>
      </c>
      <c r="E31" s="71">
        <v>42986</v>
      </c>
      <c r="F31" s="72">
        <v>0.75</v>
      </c>
      <c r="G31" s="72">
        <v>0.83333333333333337</v>
      </c>
      <c r="H31" t="s">
        <v>75</v>
      </c>
    </row>
    <row r="32" spans="1:8" x14ac:dyDescent="0.25">
      <c r="A32">
        <f t="shared" si="4"/>
        <v>36</v>
      </c>
      <c r="B32" s="76">
        <f t="shared" si="5"/>
        <v>8</v>
      </c>
      <c r="C32" s="77">
        <f t="shared" si="6"/>
        <v>9</v>
      </c>
      <c r="D32">
        <f t="shared" si="3"/>
        <v>2017</v>
      </c>
      <c r="E32" s="71">
        <v>42986</v>
      </c>
      <c r="F32" s="72">
        <v>0.83333333333333337</v>
      </c>
      <c r="G32" s="72">
        <v>0.875</v>
      </c>
      <c r="H32" t="s">
        <v>71</v>
      </c>
    </row>
    <row r="33" spans="1:8" x14ac:dyDescent="0.25">
      <c r="A33">
        <f t="shared" si="4"/>
        <v>36</v>
      </c>
      <c r="B33" s="76">
        <f t="shared" si="5"/>
        <v>8</v>
      </c>
      <c r="C33" s="77">
        <f t="shared" si="6"/>
        <v>9</v>
      </c>
      <c r="D33">
        <f t="shared" si="3"/>
        <v>2017</v>
      </c>
      <c r="E33" s="71">
        <v>42986</v>
      </c>
      <c r="F33" s="72">
        <v>0.875</v>
      </c>
      <c r="G33" s="72">
        <v>0.9375</v>
      </c>
      <c r="H33" t="s">
        <v>83</v>
      </c>
    </row>
    <row r="34" spans="1:8" x14ac:dyDescent="0.25">
      <c r="A34">
        <f t="shared" si="4"/>
        <v>36</v>
      </c>
      <c r="B34" s="76">
        <f t="shared" si="5"/>
        <v>9</v>
      </c>
      <c r="C34" s="77">
        <f t="shared" si="6"/>
        <v>9</v>
      </c>
      <c r="D34">
        <f t="shared" si="3"/>
        <v>2017</v>
      </c>
      <c r="E34" s="71">
        <v>42987</v>
      </c>
      <c r="F34" s="72">
        <v>0.33333333333333331</v>
      </c>
      <c r="G34" s="72">
        <v>0.375</v>
      </c>
      <c r="H34" t="s">
        <v>68</v>
      </c>
    </row>
    <row r="35" spans="1:8" x14ac:dyDescent="0.25">
      <c r="A35">
        <f t="shared" si="4"/>
        <v>36</v>
      </c>
      <c r="B35" s="76">
        <f t="shared" si="5"/>
        <v>9</v>
      </c>
      <c r="C35" s="77">
        <f t="shared" si="6"/>
        <v>9</v>
      </c>
      <c r="D35">
        <f t="shared" si="3"/>
        <v>2017</v>
      </c>
      <c r="E35" s="71">
        <v>42987</v>
      </c>
      <c r="F35" s="72">
        <v>0.375</v>
      </c>
      <c r="G35" s="72">
        <v>0.45833333333333331</v>
      </c>
      <c r="H35" t="s">
        <v>84</v>
      </c>
    </row>
    <row r="36" spans="1:8" x14ac:dyDescent="0.25">
      <c r="A36">
        <f t="shared" si="4"/>
        <v>36</v>
      </c>
      <c r="B36" s="76">
        <f t="shared" si="5"/>
        <v>9</v>
      </c>
      <c r="C36" s="77">
        <f t="shared" si="6"/>
        <v>9</v>
      </c>
      <c r="D36">
        <f t="shared" si="3"/>
        <v>2017</v>
      </c>
      <c r="E36" s="71">
        <v>42987</v>
      </c>
      <c r="F36" s="72">
        <v>0.45833333333333331</v>
      </c>
      <c r="G36" s="72">
        <v>0.60416666666666663</v>
      </c>
      <c r="H36" t="s">
        <v>71</v>
      </c>
    </row>
    <row r="37" spans="1:8" x14ac:dyDescent="0.25">
      <c r="A37">
        <f t="shared" si="4"/>
        <v>36</v>
      </c>
      <c r="B37" s="76">
        <f t="shared" si="5"/>
        <v>9</v>
      </c>
      <c r="C37" s="77">
        <f t="shared" si="6"/>
        <v>9</v>
      </c>
      <c r="D37">
        <f t="shared" si="3"/>
        <v>2017</v>
      </c>
      <c r="E37" s="71">
        <v>42987</v>
      </c>
      <c r="F37" s="72">
        <v>0.60416666666666663</v>
      </c>
      <c r="G37" s="72">
        <v>0.79166666666666663</v>
      </c>
      <c r="H37" t="s">
        <v>85</v>
      </c>
    </row>
    <row r="38" spans="1:8" x14ac:dyDescent="0.25">
      <c r="A38">
        <f t="shared" si="4"/>
        <v>36</v>
      </c>
      <c r="B38" s="76">
        <f t="shared" si="5"/>
        <v>9</v>
      </c>
      <c r="C38" s="77">
        <f t="shared" si="6"/>
        <v>9</v>
      </c>
      <c r="D38">
        <f t="shared" si="3"/>
        <v>2017</v>
      </c>
      <c r="E38" s="71">
        <v>42987</v>
      </c>
      <c r="F38" s="72">
        <v>0.79166666666666663</v>
      </c>
      <c r="G38" s="72">
        <v>0.84375</v>
      </c>
      <c r="H38" t="s">
        <v>86</v>
      </c>
    </row>
    <row r="39" spans="1:8" x14ac:dyDescent="0.25">
      <c r="A39">
        <f t="shared" si="4"/>
        <v>37</v>
      </c>
      <c r="B39" s="76">
        <f t="shared" si="5"/>
        <v>10</v>
      </c>
      <c r="C39" s="77">
        <f t="shared" si="6"/>
        <v>9</v>
      </c>
      <c r="D39">
        <f t="shared" si="3"/>
        <v>2017</v>
      </c>
      <c r="E39" s="71">
        <v>42988</v>
      </c>
      <c r="F39" s="72">
        <v>0.3125</v>
      </c>
      <c r="G39" s="72">
        <v>0.41666666666666669</v>
      </c>
      <c r="H39" t="s">
        <v>71</v>
      </c>
    </row>
    <row r="40" spans="1:8" x14ac:dyDescent="0.25">
      <c r="A40">
        <f t="shared" si="4"/>
        <v>37</v>
      </c>
      <c r="B40" s="76">
        <f t="shared" si="5"/>
        <v>10</v>
      </c>
      <c r="C40" s="77">
        <f t="shared" si="6"/>
        <v>9</v>
      </c>
      <c r="D40">
        <f t="shared" si="3"/>
        <v>2017</v>
      </c>
      <c r="E40" s="71">
        <v>42988</v>
      </c>
      <c r="F40" s="72">
        <v>0.41666666666666669</v>
      </c>
      <c r="G40" s="72">
        <v>0.5625</v>
      </c>
      <c r="H40" t="s">
        <v>75</v>
      </c>
    </row>
    <row r="41" spans="1:8" x14ac:dyDescent="0.25">
      <c r="A41">
        <f t="shared" si="4"/>
        <v>37</v>
      </c>
      <c r="B41" s="76">
        <f t="shared" si="5"/>
        <v>11</v>
      </c>
      <c r="C41" s="77">
        <f t="shared" si="6"/>
        <v>9</v>
      </c>
      <c r="D41">
        <f t="shared" si="3"/>
        <v>2017</v>
      </c>
      <c r="E41" s="71">
        <f>E2+7</f>
        <v>42989</v>
      </c>
      <c r="F41" s="72">
        <f>F2</f>
        <v>0.41666666666666669</v>
      </c>
      <c r="G41" s="72">
        <f t="shared" ref="G41:H41" si="7">G2</f>
        <v>0.5</v>
      </c>
      <c r="H41" s="72" t="str">
        <f t="shared" si="7"/>
        <v>Lycée</v>
      </c>
    </row>
    <row r="42" spans="1:8" x14ac:dyDescent="0.25">
      <c r="A42">
        <f t="shared" si="4"/>
        <v>37</v>
      </c>
      <c r="B42" s="76">
        <f t="shared" si="5"/>
        <v>11</v>
      </c>
      <c r="C42" s="77">
        <f t="shared" si="6"/>
        <v>9</v>
      </c>
      <c r="D42">
        <f t="shared" si="3"/>
        <v>2017</v>
      </c>
      <c r="E42" s="71">
        <f t="shared" ref="E42:E105" si="8">E3+7</f>
        <v>42989</v>
      </c>
      <c r="F42" s="72">
        <f t="shared" ref="F42:H42" si="9">F3</f>
        <v>0.5</v>
      </c>
      <c r="G42" s="72">
        <f t="shared" si="9"/>
        <v>0.5625</v>
      </c>
      <c r="H42" s="72" t="str">
        <f t="shared" si="9"/>
        <v>Gym Volontaire</v>
      </c>
    </row>
    <row r="43" spans="1:8" x14ac:dyDescent="0.25">
      <c r="A43">
        <f t="shared" si="4"/>
        <v>37</v>
      </c>
      <c r="B43" s="76">
        <f t="shared" si="5"/>
        <v>11</v>
      </c>
      <c r="C43" s="77">
        <f t="shared" si="6"/>
        <v>9</v>
      </c>
      <c r="D43">
        <f t="shared" si="3"/>
        <v>2017</v>
      </c>
      <c r="E43" s="71">
        <f t="shared" si="8"/>
        <v>42989</v>
      </c>
      <c r="F43" s="72">
        <f t="shared" ref="F43:H43" si="10">F4</f>
        <v>0.58333333333333337</v>
      </c>
      <c r="G43" s="72">
        <f t="shared" si="10"/>
        <v>0.64583333333333337</v>
      </c>
      <c r="H43" s="72" t="str">
        <f t="shared" si="10"/>
        <v>Collège A</v>
      </c>
    </row>
    <row r="44" spans="1:8" x14ac:dyDescent="0.25">
      <c r="A44">
        <f t="shared" si="4"/>
        <v>37</v>
      </c>
      <c r="B44" s="76">
        <f t="shared" si="5"/>
        <v>11</v>
      </c>
      <c r="C44" s="77">
        <f t="shared" si="6"/>
        <v>9</v>
      </c>
      <c r="D44">
        <f t="shared" si="3"/>
        <v>2017</v>
      </c>
      <c r="E44" s="71">
        <f t="shared" si="8"/>
        <v>42989</v>
      </c>
      <c r="F44" s="72">
        <f t="shared" ref="F44:H44" si="11">F5</f>
        <v>0.64583333333333337</v>
      </c>
      <c r="G44" s="72">
        <f t="shared" si="11"/>
        <v>0.70833333333333337</v>
      </c>
      <c r="H44" s="72" t="str">
        <f t="shared" si="11"/>
        <v>Collège B</v>
      </c>
    </row>
    <row r="45" spans="1:8" x14ac:dyDescent="0.25">
      <c r="A45">
        <f t="shared" si="4"/>
        <v>37</v>
      </c>
      <c r="B45" s="76">
        <f t="shared" si="5"/>
        <v>11</v>
      </c>
      <c r="C45" s="77">
        <f t="shared" si="6"/>
        <v>9</v>
      </c>
      <c r="D45">
        <f t="shared" si="3"/>
        <v>2017</v>
      </c>
      <c r="E45" s="71">
        <f t="shared" si="8"/>
        <v>42989</v>
      </c>
      <c r="F45" s="72">
        <f t="shared" ref="F45:H45" si="12">F6</f>
        <v>0.70833333333333337</v>
      </c>
      <c r="G45" s="72">
        <f t="shared" si="12"/>
        <v>0.75</v>
      </c>
      <c r="H45" s="72" t="str">
        <f t="shared" si="12"/>
        <v>Gym Volontaire</v>
      </c>
    </row>
    <row r="46" spans="1:8" x14ac:dyDescent="0.25">
      <c r="A46">
        <f t="shared" si="4"/>
        <v>37</v>
      </c>
      <c r="B46" s="76">
        <f t="shared" si="5"/>
        <v>11</v>
      </c>
      <c r="C46" s="77">
        <f t="shared" si="6"/>
        <v>9</v>
      </c>
      <c r="D46">
        <f t="shared" si="3"/>
        <v>2017</v>
      </c>
      <c r="E46" s="71">
        <f t="shared" si="8"/>
        <v>42989</v>
      </c>
      <c r="F46" s="72">
        <f t="shared" ref="F46:H46" si="13">F7</f>
        <v>0.75</v>
      </c>
      <c r="G46" s="72">
        <f t="shared" si="13"/>
        <v>0.9375</v>
      </c>
      <c r="H46" s="72" t="str">
        <f t="shared" si="13"/>
        <v>CNT</v>
      </c>
    </row>
    <row r="47" spans="1:8" x14ac:dyDescent="0.25">
      <c r="A47">
        <f t="shared" si="4"/>
        <v>37</v>
      </c>
      <c r="B47" s="76">
        <f t="shared" si="5"/>
        <v>12</v>
      </c>
      <c r="C47" s="77">
        <f t="shared" si="6"/>
        <v>9</v>
      </c>
      <c r="D47">
        <f t="shared" si="3"/>
        <v>2017</v>
      </c>
      <c r="E47" s="71">
        <f t="shared" si="8"/>
        <v>42990</v>
      </c>
      <c r="F47" s="72">
        <f t="shared" ref="F47:H47" si="14">F8</f>
        <v>0.3125</v>
      </c>
      <c r="G47" s="72">
        <f t="shared" si="14"/>
        <v>0.34375</v>
      </c>
      <c r="H47" s="72" t="str">
        <f t="shared" si="14"/>
        <v>SDIS et/OU PSIG</v>
      </c>
    </row>
    <row r="48" spans="1:8" x14ac:dyDescent="0.25">
      <c r="A48">
        <f t="shared" si="4"/>
        <v>37</v>
      </c>
      <c r="B48" s="76">
        <f t="shared" si="5"/>
        <v>12</v>
      </c>
      <c r="C48" s="77">
        <f t="shared" si="6"/>
        <v>9</v>
      </c>
      <c r="D48">
        <f t="shared" si="3"/>
        <v>2017</v>
      </c>
      <c r="E48" s="71">
        <f t="shared" si="8"/>
        <v>42990</v>
      </c>
      <c r="F48" s="72">
        <f t="shared" ref="F48:H48" si="15">F9</f>
        <v>0.35416666666666669</v>
      </c>
      <c r="G48" s="72">
        <f t="shared" si="15"/>
        <v>0.5</v>
      </c>
      <c r="H48" s="72" t="str">
        <f t="shared" si="15"/>
        <v>Collège C</v>
      </c>
    </row>
    <row r="49" spans="1:8" x14ac:dyDescent="0.25">
      <c r="A49">
        <f t="shared" si="4"/>
        <v>37</v>
      </c>
      <c r="B49" s="76">
        <f t="shared" si="5"/>
        <v>12</v>
      </c>
      <c r="C49" s="77">
        <f t="shared" si="6"/>
        <v>9</v>
      </c>
      <c r="D49">
        <f t="shared" si="3"/>
        <v>2017</v>
      </c>
      <c r="E49" s="71">
        <f t="shared" si="8"/>
        <v>42990</v>
      </c>
      <c r="F49" s="72">
        <f t="shared" ref="F49:H49" si="16">F10</f>
        <v>0.52083333333333337</v>
      </c>
      <c r="G49" s="72">
        <f t="shared" si="16"/>
        <v>0.5625</v>
      </c>
      <c r="H49" s="72" t="str">
        <f t="shared" si="16"/>
        <v>Maison Des Cèdres</v>
      </c>
    </row>
    <row r="50" spans="1:8" x14ac:dyDescent="0.25">
      <c r="A50">
        <f t="shared" si="4"/>
        <v>37</v>
      </c>
      <c r="B50" s="76">
        <f t="shared" si="5"/>
        <v>12</v>
      </c>
      <c r="C50" s="77">
        <f t="shared" si="6"/>
        <v>9</v>
      </c>
      <c r="D50">
        <f t="shared" si="3"/>
        <v>2017</v>
      </c>
      <c r="E50" s="71">
        <f t="shared" si="8"/>
        <v>42990</v>
      </c>
      <c r="F50" s="72">
        <f t="shared" ref="F50:H50" si="17">F11</f>
        <v>0.58333333333333337</v>
      </c>
      <c r="G50" s="72">
        <f t="shared" si="17"/>
        <v>0.75</v>
      </c>
      <c r="H50" s="72" t="str">
        <f t="shared" si="17"/>
        <v>Lycée</v>
      </c>
    </row>
    <row r="51" spans="1:8" x14ac:dyDescent="0.25">
      <c r="A51">
        <f t="shared" si="4"/>
        <v>37</v>
      </c>
      <c r="B51" s="76">
        <f t="shared" si="5"/>
        <v>12</v>
      </c>
      <c r="C51" s="77">
        <f t="shared" si="6"/>
        <v>9</v>
      </c>
      <c r="D51">
        <f t="shared" si="3"/>
        <v>2017</v>
      </c>
      <c r="E51" s="71">
        <f t="shared" si="8"/>
        <v>42990</v>
      </c>
      <c r="F51" s="72">
        <f t="shared" ref="F51:H51" si="18">F12</f>
        <v>0.75</v>
      </c>
      <c r="G51" s="72">
        <f t="shared" si="18"/>
        <v>0.83333333333333337</v>
      </c>
      <c r="H51" s="72" t="str">
        <f t="shared" si="18"/>
        <v>Public</v>
      </c>
    </row>
    <row r="52" spans="1:8" x14ac:dyDescent="0.25">
      <c r="A52">
        <f t="shared" si="4"/>
        <v>37</v>
      </c>
      <c r="B52" s="76">
        <f t="shared" si="5"/>
        <v>12</v>
      </c>
      <c r="C52" s="77">
        <f t="shared" si="6"/>
        <v>9</v>
      </c>
      <c r="D52">
        <f t="shared" si="3"/>
        <v>2017</v>
      </c>
      <c r="E52" s="71">
        <f t="shared" si="8"/>
        <v>42990</v>
      </c>
      <c r="F52" s="72">
        <f t="shared" ref="F52:H52" si="19">F13</f>
        <v>0.83333333333333337</v>
      </c>
      <c r="G52" s="72">
        <f t="shared" si="19"/>
        <v>0.9375</v>
      </c>
      <c r="H52" s="72" t="str">
        <f t="shared" si="19"/>
        <v>CNT</v>
      </c>
    </row>
    <row r="53" spans="1:8" x14ac:dyDescent="0.25">
      <c r="A53">
        <f t="shared" si="4"/>
        <v>37</v>
      </c>
      <c r="B53" s="76">
        <f t="shared" si="5"/>
        <v>13</v>
      </c>
      <c r="C53" s="77">
        <f t="shared" si="6"/>
        <v>9</v>
      </c>
      <c r="D53">
        <f t="shared" si="3"/>
        <v>2017</v>
      </c>
      <c r="E53" s="71">
        <f t="shared" si="8"/>
        <v>42991</v>
      </c>
      <c r="F53" s="72">
        <f t="shared" ref="F53:H53" si="20">F14</f>
        <v>0.33333333333333331</v>
      </c>
      <c r="G53" s="72">
        <f t="shared" si="20"/>
        <v>0.41666666666666669</v>
      </c>
      <c r="H53" s="72" t="str">
        <f t="shared" si="20"/>
        <v>Lycée</v>
      </c>
    </row>
    <row r="54" spans="1:8" x14ac:dyDescent="0.25">
      <c r="A54">
        <f t="shared" si="4"/>
        <v>37</v>
      </c>
      <c r="B54" s="76">
        <f t="shared" si="5"/>
        <v>13</v>
      </c>
      <c r="C54" s="77">
        <f t="shared" si="6"/>
        <v>9</v>
      </c>
      <c r="D54">
        <f t="shared" si="3"/>
        <v>2017</v>
      </c>
      <c r="E54" s="71">
        <f t="shared" si="8"/>
        <v>42991</v>
      </c>
      <c r="F54" s="72">
        <f t="shared" ref="F54:H54" si="21">F15</f>
        <v>0.5</v>
      </c>
      <c r="G54" s="72">
        <f t="shared" si="21"/>
        <v>0.5</v>
      </c>
      <c r="H54" s="72" t="str">
        <f t="shared" si="21"/>
        <v>Lycée</v>
      </c>
    </row>
    <row r="55" spans="1:8" x14ac:dyDescent="0.25">
      <c r="A55">
        <f t="shared" si="4"/>
        <v>37</v>
      </c>
      <c r="B55" s="76">
        <f t="shared" si="5"/>
        <v>13</v>
      </c>
      <c r="C55" s="77">
        <f t="shared" si="6"/>
        <v>9</v>
      </c>
      <c r="D55">
        <f t="shared" si="3"/>
        <v>2017</v>
      </c>
      <c r="E55" s="71">
        <f t="shared" si="8"/>
        <v>42991</v>
      </c>
      <c r="F55" s="72">
        <f t="shared" ref="F55:H55" si="22">F16</f>
        <v>0.52083333333333337</v>
      </c>
      <c r="G55" s="72">
        <f t="shared" si="22"/>
        <v>0.60416666666666663</v>
      </c>
      <c r="H55" s="72" t="str">
        <f t="shared" si="22"/>
        <v>CNT</v>
      </c>
    </row>
    <row r="56" spans="1:8" x14ac:dyDescent="0.25">
      <c r="A56">
        <f t="shared" ref="A56:A119" si="23">WEEKNUM(E56)</f>
        <v>37</v>
      </c>
      <c r="B56" s="76">
        <f t="shared" ref="B56:B119" si="24">DAY(E56)</f>
        <v>13</v>
      </c>
      <c r="C56" s="77">
        <f t="shared" ref="C56:C119" si="25">MONTH(E56)</f>
        <v>9</v>
      </c>
      <c r="D56">
        <f t="shared" si="3"/>
        <v>2017</v>
      </c>
      <c r="E56" s="71">
        <f t="shared" si="8"/>
        <v>42991</v>
      </c>
      <c r="F56" s="72">
        <f t="shared" ref="F56:H56" si="26">F17</f>
        <v>0.60416666666666663</v>
      </c>
      <c r="G56" s="72">
        <f t="shared" si="26"/>
        <v>0.79166666666666663</v>
      </c>
      <c r="H56" s="72" t="str">
        <f t="shared" si="26"/>
        <v>Public</v>
      </c>
    </row>
    <row r="57" spans="1:8" x14ac:dyDescent="0.25">
      <c r="A57">
        <f t="shared" si="23"/>
        <v>37</v>
      </c>
      <c r="B57" s="76">
        <f t="shared" si="24"/>
        <v>13</v>
      </c>
      <c r="C57" s="77">
        <f t="shared" si="25"/>
        <v>9</v>
      </c>
      <c r="D57">
        <f t="shared" si="3"/>
        <v>2017</v>
      </c>
      <c r="E57" s="71">
        <f t="shared" si="8"/>
        <v>42991</v>
      </c>
      <c r="F57" s="72">
        <f t="shared" ref="F57:H57" si="27">F18</f>
        <v>0.79166666666666663</v>
      </c>
      <c r="G57" s="72">
        <f t="shared" si="27"/>
        <v>0.83333333333333337</v>
      </c>
      <c r="H57" s="72" t="str">
        <f t="shared" si="27"/>
        <v>CNT</v>
      </c>
    </row>
    <row r="58" spans="1:8" x14ac:dyDescent="0.25">
      <c r="A58">
        <f t="shared" si="23"/>
        <v>37</v>
      </c>
      <c r="B58" s="76">
        <f t="shared" si="24"/>
        <v>13</v>
      </c>
      <c r="C58" s="77">
        <f t="shared" si="25"/>
        <v>9</v>
      </c>
      <c r="D58">
        <f t="shared" si="3"/>
        <v>2017</v>
      </c>
      <c r="E58" s="71">
        <f t="shared" si="8"/>
        <v>42991</v>
      </c>
      <c r="F58" s="72">
        <f t="shared" ref="F58:H58" si="28">F19</f>
        <v>0.83333333333333337</v>
      </c>
      <c r="G58" s="72">
        <f t="shared" si="28"/>
        <v>0.9375</v>
      </c>
      <c r="H58" s="72" t="str">
        <f t="shared" si="28"/>
        <v>Plongeurs masqués</v>
      </c>
    </row>
    <row r="59" spans="1:8" x14ac:dyDescent="0.25">
      <c r="A59">
        <f t="shared" si="23"/>
        <v>37</v>
      </c>
      <c r="B59" s="76">
        <f t="shared" si="24"/>
        <v>14</v>
      </c>
      <c r="C59" s="77">
        <f t="shared" si="25"/>
        <v>9</v>
      </c>
      <c r="D59">
        <f t="shared" si="3"/>
        <v>2017</v>
      </c>
      <c r="E59" s="71">
        <f t="shared" si="8"/>
        <v>42992</v>
      </c>
      <c r="F59" s="72">
        <f t="shared" ref="F59:H59" si="29">F20</f>
        <v>0.35416666666666669</v>
      </c>
      <c r="G59" s="72">
        <f t="shared" si="29"/>
        <v>0.41666666666666669</v>
      </c>
      <c r="H59" s="72" t="str">
        <f t="shared" si="29"/>
        <v>Collège B</v>
      </c>
    </row>
    <row r="60" spans="1:8" x14ac:dyDescent="0.25">
      <c r="A60">
        <f t="shared" si="23"/>
        <v>37</v>
      </c>
      <c r="B60" s="76">
        <f t="shared" si="24"/>
        <v>14</v>
      </c>
      <c r="C60" s="77">
        <f t="shared" si="25"/>
        <v>9</v>
      </c>
      <c r="D60">
        <f t="shared" si="3"/>
        <v>2017</v>
      </c>
      <c r="E60" s="71">
        <f t="shared" si="8"/>
        <v>42992</v>
      </c>
      <c r="F60" s="72">
        <f t="shared" ref="F60:H60" si="30">F21</f>
        <v>0.52083333333333337</v>
      </c>
      <c r="G60" s="72">
        <f t="shared" si="30"/>
        <v>0.5625</v>
      </c>
      <c r="H60" s="72" t="str">
        <f t="shared" si="30"/>
        <v>Inss</v>
      </c>
    </row>
    <row r="61" spans="1:8" x14ac:dyDescent="0.25">
      <c r="A61">
        <f t="shared" si="23"/>
        <v>37</v>
      </c>
      <c r="B61" s="76">
        <f t="shared" si="24"/>
        <v>14</v>
      </c>
      <c r="C61" s="77">
        <f t="shared" si="25"/>
        <v>9</v>
      </c>
      <c r="D61">
        <f t="shared" si="3"/>
        <v>2017</v>
      </c>
      <c r="E61" s="71">
        <f t="shared" si="8"/>
        <v>42992</v>
      </c>
      <c r="F61" s="72">
        <f t="shared" ref="F61:H61" si="31">F22</f>
        <v>0.58333333333333337</v>
      </c>
      <c r="G61" s="72">
        <f t="shared" si="31"/>
        <v>0.61111111111111105</v>
      </c>
      <c r="H61" s="72" t="str">
        <f t="shared" si="31"/>
        <v>Ecole Primaire A</v>
      </c>
    </row>
    <row r="62" spans="1:8" x14ac:dyDescent="0.25">
      <c r="A62">
        <f t="shared" si="23"/>
        <v>37</v>
      </c>
      <c r="B62" s="76">
        <f t="shared" si="24"/>
        <v>14</v>
      </c>
      <c r="C62" s="77">
        <f t="shared" si="25"/>
        <v>9</v>
      </c>
      <c r="D62">
        <f t="shared" si="3"/>
        <v>2017</v>
      </c>
      <c r="E62" s="71">
        <f t="shared" si="8"/>
        <v>42992</v>
      </c>
      <c r="F62" s="72">
        <f t="shared" ref="F62:H62" si="32">F23</f>
        <v>0.61458333333333337</v>
      </c>
      <c r="G62" s="72">
        <f t="shared" si="32"/>
        <v>0.64236111111111105</v>
      </c>
      <c r="H62" s="72" t="str">
        <f t="shared" si="32"/>
        <v>Ecole Primaire A</v>
      </c>
    </row>
    <row r="63" spans="1:8" x14ac:dyDescent="0.25">
      <c r="A63">
        <f t="shared" si="23"/>
        <v>37</v>
      </c>
      <c r="B63" s="76">
        <f t="shared" si="24"/>
        <v>14</v>
      </c>
      <c r="C63" s="77">
        <f t="shared" si="25"/>
        <v>9</v>
      </c>
      <c r="D63">
        <f t="shared" si="3"/>
        <v>2017</v>
      </c>
      <c r="E63" s="71">
        <f t="shared" si="8"/>
        <v>42992</v>
      </c>
      <c r="F63" s="72">
        <f t="shared" ref="F63:H63" si="33">F24</f>
        <v>0.66666666666666663</v>
      </c>
      <c r="G63" s="72">
        <f t="shared" si="33"/>
        <v>0.75</v>
      </c>
      <c r="H63" s="72" t="str">
        <f t="shared" si="33"/>
        <v>Lycée</v>
      </c>
    </row>
    <row r="64" spans="1:8" x14ac:dyDescent="0.25">
      <c r="A64">
        <f t="shared" si="23"/>
        <v>37</v>
      </c>
      <c r="B64" s="76">
        <f t="shared" si="24"/>
        <v>14</v>
      </c>
      <c r="C64" s="77">
        <f t="shared" si="25"/>
        <v>9</v>
      </c>
      <c r="D64">
        <f t="shared" si="3"/>
        <v>2017</v>
      </c>
      <c r="E64" s="71">
        <f t="shared" si="8"/>
        <v>42992</v>
      </c>
      <c r="F64" s="72">
        <f t="shared" ref="F64:H64" si="34">F25</f>
        <v>0.75</v>
      </c>
      <c r="G64" s="72">
        <f t="shared" si="34"/>
        <v>0.83333333333333337</v>
      </c>
      <c r="H64" s="72" t="str">
        <f t="shared" si="34"/>
        <v>Public</v>
      </c>
    </row>
    <row r="65" spans="1:8" x14ac:dyDescent="0.25">
      <c r="A65">
        <f t="shared" si="23"/>
        <v>37</v>
      </c>
      <c r="B65" s="76">
        <f t="shared" si="24"/>
        <v>14</v>
      </c>
      <c r="C65" s="77">
        <f t="shared" si="25"/>
        <v>9</v>
      </c>
      <c r="D65">
        <f t="shared" si="3"/>
        <v>2017</v>
      </c>
      <c r="E65" s="71">
        <f t="shared" si="8"/>
        <v>42992</v>
      </c>
      <c r="F65" s="72">
        <f t="shared" ref="F65:H65" si="35">F26</f>
        <v>0.83333333333333337</v>
      </c>
      <c r="G65" s="72">
        <f t="shared" si="35"/>
        <v>0.9375</v>
      </c>
      <c r="H65" s="72" t="str">
        <f t="shared" si="35"/>
        <v>CNT</v>
      </c>
    </row>
    <row r="66" spans="1:8" x14ac:dyDescent="0.25">
      <c r="A66">
        <f t="shared" si="23"/>
        <v>37</v>
      </c>
      <c r="B66" s="76">
        <f t="shared" si="24"/>
        <v>15</v>
      </c>
      <c r="C66" s="77">
        <f t="shared" si="25"/>
        <v>9</v>
      </c>
      <c r="D66">
        <f t="shared" si="3"/>
        <v>2017</v>
      </c>
      <c r="E66" s="71">
        <f t="shared" si="8"/>
        <v>42993</v>
      </c>
      <c r="F66" s="72">
        <f t="shared" ref="F66:H66" si="36">F27</f>
        <v>0.375</v>
      </c>
      <c r="G66" s="72">
        <f t="shared" si="36"/>
        <v>0.47916666666666669</v>
      </c>
      <c r="H66" s="72" t="str">
        <f t="shared" si="36"/>
        <v>Ecole Primaire B</v>
      </c>
    </row>
    <row r="67" spans="1:8" x14ac:dyDescent="0.25">
      <c r="A67">
        <f t="shared" si="23"/>
        <v>37</v>
      </c>
      <c r="B67" s="76">
        <f t="shared" si="24"/>
        <v>15</v>
      </c>
      <c r="C67" s="77">
        <f t="shared" si="25"/>
        <v>9</v>
      </c>
      <c r="D67">
        <f t="shared" si="3"/>
        <v>2017</v>
      </c>
      <c r="E67" s="71">
        <f t="shared" si="8"/>
        <v>42993</v>
      </c>
      <c r="F67" s="72">
        <f t="shared" ref="F67:H67" si="37">F28</f>
        <v>0.52083333333333337</v>
      </c>
      <c r="G67" s="72">
        <f t="shared" si="37"/>
        <v>0.5625</v>
      </c>
      <c r="H67" s="72" t="str">
        <f t="shared" si="37"/>
        <v>Maison Des Cèdres</v>
      </c>
    </row>
    <row r="68" spans="1:8" x14ac:dyDescent="0.25">
      <c r="A68">
        <f t="shared" si="23"/>
        <v>37</v>
      </c>
      <c r="B68" s="76">
        <f t="shared" si="24"/>
        <v>15</v>
      </c>
      <c r="C68" s="77">
        <f t="shared" si="25"/>
        <v>9</v>
      </c>
      <c r="D68">
        <f t="shared" si="3"/>
        <v>2017</v>
      </c>
      <c r="E68" s="71">
        <f t="shared" si="8"/>
        <v>42993</v>
      </c>
      <c r="F68" s="72">
        <f t="shared" ref="F68:H68" si="38">F29</f>
        <v>0.58333333333333337</v>
      </c>
      <c r="G68" s="72">
        <f t="shared" si="38"/>
        <v>0.66666666666666663</v>
      </c>
      <c r="H68" s="72" t="str">
        <f t="shared" si="38"/>
        <v>Lycée</v>
      </c>
    </row>
    <row r="69" spans="1:8" x14ac:dyDescent="0.25">
      <c r="A69">
        <f t="shared" si="23"/>
        <v>37</v>
      </c>
      <c r="B69" s="76">
        <f t="shared" si="24"/>
        <v>15</v>
      </c>
      <c r="C69" s="77">
        <f t="shared" si="25"/>
        <v>9</v>
      </c>
      <c r="D69">
        <f t="shared" ref="D69:D132" si="39">YEAR(E69)</f>
        <v>2017</v>
      </c>
      <c r="E69" s="71">
        <f t="shared" si="8"/>
        <v>42993</v>
      </c>
      <c r="F69" s="72">
        <f t="shared" ref="F69:H69" si="40">F30</f>
        <v>0.66666666666666663</v>
      </c>
      <c r="G69" s="72">
        <f t="shared" si="40"/>
        <v>0.75</v>
      </c>
      <c r="H69" s="72" t="str">
        <f t="shared" si="40"/>
        <v>Lycée</v>
      </c>
    </row>
    <row r="70" spans="1:8" x14ac:dyDescent="0.25">
      <c r="A70">
        <f t="shared" si="23"/>
        <v>37</v>
      </c>
      <c r="B70" s="76">
        <f t="shared" si="24"/>
        <v>15</v>
      </c>
      <c r="C70" s="77">
        <f t="shared" si="25"/>
        <v>9</v>
      </c>
      <c r="D70">
        <f t="shared" si="39"/>
        <v>2017</v>
      </c>
      <c r="E70" s="71">
        <f t="shared" si="8"/>
        <v>42993</v>
      </c>
      <c r="F70" s="72">
        <f t="shared" ref="F70:H70" si="41">F31</f>
        <v>0.75</v>
      </c>
      <c r="G70" s="72">
        <f t="shared" si="41"/>
        <v>0.83333333333333337</v>
      </c>
      <c r="H70" s="72" t="str">
        <f t="shared" si="41"/>
        <v>Public</v>
      </c>
    </row>
    <row r="71" spans="1:8" x14ac:dyDescent="0.25">
      <c r="A71">
        <f t="shared" si="23"/>
        <v>37</v>
      </c>
      <c r="B71" s="76">
        <f t="shared" si="24"/>
        <v>15</v>
      </c>
      <c r="C71" s="77">
        <f t="shared" si="25"/>
        <v>9</v>
      </c>
      <c r="D71">
        <f t="shared" si="39"/>
        <v>2017</v>
      </c>
      <c r="E71" s="71">
        <f t="shared" si="8"/>
        <v>42993</v>
      </c>
      <c r="F71" s="72">
        <f t="shared" ref="F71:H71" si="42">F32</f>
        <v>0.83333333333333337</v>
      </c>
      <c r="G71" s="72">
        <f t="shared" si="42"/>
        <v>0.875</v>
      </c>
      <c r="H71" s="72" t="str">
        <f t="shared" si="42"/>
        <v>CNT</v>
      </c>
    </row>
    <row r="72" spans="1:8" x14ac:dyDescent="0.25">
      <c r="A72">
        <f t="shared" si="23"/>
        <v>37</v>
      </c>
      <c r="B72" s="76">
        <f t="shared" si="24"/>
        <v>15</v>
      </c>
      <c r="C72" s="77">
        <f t="shared" si="25"/>
        <v>9</v>
      </c>
      <c r="D72">
        <f t="shared" si="39"/>
        <v>2017</v>
      </c>
      <c r="E72" s="71">
        <f t="shared" si="8"/>
        <v>42993</v>
      </c>
      <c r="F72" s="72">
        <f t="shared" ref="F72:H72" si="43">F33</f>
        <v>0.875</v>
      </c>
      <c r="G72" s="72">
        <f t="shared" si="43"/>
        <v>0.9375</v>
      </c>
      <c r="H72" s="72" t="str">
        <f t="shared" si="43"/>
        <v>TVSV</v>
      </c>
    </row>
    <row r="73" spans="1:8" x14ac:dyDescent="0.25">
      <c r="A73">
        <f t="shared" si="23"/>
        <v>37</v>
      </c>
      <c r="B73" s="76">
        <f t="shared" si="24"/>
        <v>16</v>
      </c>
      <c r="C73" s="77">
        <f t="shared" si="25"/>
        <v>9</v>
      </c>
      <c r="D73">
        <f t="shared" si="39"/>
        <v>2017</v>
      </c>
      <c r="E73" s="71">
        <f t="shared" si="8"/>
        <v>42994</v>
      </c>
      <c r="F73" s="72">
        <f t="shared" ref="F73:H73" si="44">F34</f>
        <v>0.33333333333333331</v>
      </c>
      <c r="G73" s="72">
        <f t="shared" si="44"/>
        <v>0.375</v>
      </c>
      <c r="H73" s="72" t="str">
        <f t="shared" si="44"/>
        <v>Gym Volontaire</v>
      </c>
    </row>
    <row r="74" spans="1:8" x14ac:dyDescent="0.25">
      <c r="A74">
        <f t="shared" si="23"/>
        <v>37</v>
      </c>
      <c r="B74" s="76">
        <f t="shared" si="24"/>
        <v>16</v>
      </c>
      <c r="C74" s="77">
        <f t="shared" si="25"/>
        <v>9</v>
      </c>
      <c r="D74">
        <f t="shared" si="39"/>
        <v>2017</v>
      </c>
      <c r="E74" s="71">
        <f t="shared" si="8"/>
        <v>42994</v>
      </c>
      <c r="F74" s="72">
        <f t="shared" ref="F74:H74" si="45">F35</f>
        <v>0.375</v>
      </c>
      <c r="G74" s="72">
        <f t="shared" si="45"/>
        <v>0.45833333333333331</v>
      </c>
      <c r="H74" s="72" t="str">
        <f t="shared" si="45"/>
        <v>Val Horizon</v>
      </c>
    </row>
    <row r="75" spans="1:8" x14ac:dyDescent="0.25">
      <c r="A75">
        <f t="shared" si="23"/>
        <v>37</v>
      </c>
      <c r="B75" s="76">
        <f t="shared" si="24"/>
        <v>16</v>
      </c>
      <c r="C75" s="77">
        <f t="shared" si="25"/>
        <v>9</v>
      </c>
      <c r="D75">
        <f t="shared" si="39"/>
        <v>2017</v>
      </c>
      <c r="E75" s="71">
        <f t="shared" si="8"/>
        <v>42994</v>
      </c>
      <c r="F75" s="72">
        <f t="shared" ref="F75:H75" si="46">F36</f>
        <v>0.45833333333333331</v>
      </c>
      <c r="G75" s="72">
        <f t="shared" si="46"/>
        <v>0.60416666666666663</v>
      </c>
      <c r="H75" s="72" t="str">
        <f t="shared" si="46"/>
        <v>CNT</v>
      </c>
    </row>
    <row r="76" spans="1:8" x14ac:dyDescent="0.25">
      <c r="A76">
        <f t="shared" si="23"/>
        <v>37</v>
      </c>
      <c r="B76" s="76">
        <f t="shared" si="24"/>
        <v>16</v>
      </c>
      <c r="C76" s="77">
        <f t="shared" si="25"/>
        <v>9</v>
      </c>
      <c r="D76">
        <f t="shared" si="39"/>
        <v>2017</v>
      </c>
      <c r="E76" s="71">
        <f t="shared" si="8"/>
        <v>42994</v>
      </c>
      <c r="F76" s="72">
        <f t="shared" ref="F76:H76" si="47">F37</f>
        <v>0.60416666666666663</v>
      </c>
      <c r="G76" s="72">
        <f t="shared" si="47"/>
        <v>0.79166666666666663</v>
      </c>
      <c r="H76" s="72" t="str">
        <f t="shared" si="47"/>
        <v>Public + SDIS ET/OU PSIG</v>
      </c>
    </row>
    <row r="77" spans="1:8" x14ac:dyDescent="0.25">
      <c r="A77">
        <f t="shared" si="23"/>
        <v>37</v>
      </c>
      <c r="B77" s="76">
        <f t="shared" si="24"/>
        <v>16</v>
      </c>
      <c r="C77" s="77">
        <f t="shared" si="25"/>
        <v>9</v>
      </c>
      <c r="D77">
        <f t="shared" si="39"/>
        <v>2017</v>
      </c>
      <c r="E77" s="71">
        <f t="shared" si="8"/>
        <v>42994</v>
      </c>
      <c r="F77" s="72">
        <f t="shared" ref="F77:H77" si="48">F38</f>
        <v>0.79166666666666663</v>
      </c>
      <c r="G77" s="72">
        <f t="shared" si="48"/>
        <v>0.84375</v>
      </c>
      <c r="H77" s="72" t="str">
        <f t="shared" si="48"/>
        <v>Plongeurs masqués</v>
      </c>
    </row>
    <row r="78" spans="1:8" x14ac:dyDescent="0.25">
      <c r="A78">
        <f t="shared" si="23"/>
        <v>38</v>
      </c>
      <c r="B78" s="76">
        <f t="shared" si="24"/>
        <v>17</v>
      </c>
      <c r="C78" s="77">
        <f t="shared" si="25"/>
        <v>9</v>
      </c>
      <c r="D78">
        <f t="shared" si="39"/>
        <v>2017</v>
      </c>
      <c r="E78" s="71">
        <f t="shared" si="8"/>
        <v>42995</v>
      </c>
      <c r="F78" s="72">
        <f t="shared" ref="F78:H78" si="49">F39</f>
        <v>0.3125</v>
      </c>
      <c r="G78" s="72">
        <f t="shared" si="49"/>
        <v>0.41666666666666669</v>
      </c>
      <c r="H78" s="72" t="str">
        <f t="shared" si="49"/>
        <v>CNT</v>
      </c>
    </row>
    <row r="79" spans="1:8" x14ac:dyDescent="0.25">
      <c r="A79">
        <f t="shared" si="23"/>
        <v>38</v>
      </c>
      <c r="B79" s="76">
        <f t="shared" si="24"/>
        <v>17</v>
      </c>
      <c r="C79" s="77">
        <f t="shared" si="25"/>
        <v>9</v>
      </c>
      <c r="D79">
        <f t="shared" si="39"/>
        <v>2017</v>
      </c>
      <c r="E79" s="71">
        <f t="shared" si="8"/>
        <v>42995</v>
      </c>
      <c r="F79" s="72">
        <f t="shared" ref="F79:H79" si="50">F40</f>
        <v>0.41666666666666669</v>
      </c>
      <c r="G79" s="72">
        <f t="shared" si="50"/>
        <v>0.5625</v>
      </c>
      <c r="H79" s="72" t="str">
        <f t="shared" si="50"/>
        <v>Public</v>
      </c>
    </row>
    <row r="80" spans="1:8" x14ac:dyDescent="0.25">
      <c r="A80">
        <f t="shared" si="23"/>
        <v>38</v>
      </c>
      <c r="B80" s="76">
        <f t="shared" si="24"/>
        <v>18</v>
      </c>
      <c r="C80" s="77">
        <f t="shared" si="25"/>
        <v>9</v>
      </c>
      <c r="D80">
        <f t="shared" si="39"/>
        <v>2017</v>
      </c>
      <c r="E80" s="71">
        <f t="shared" si="8"/>
        <v>42996</v>
      </c>
      <c r="F80" s="72">
        <f t="shared" ref="F80:H80" si="51">F41</f>
        <v>0.41666666666666669</v>
      </c>
      <c r="G80" s="72">
        <f t="shared" si="51"/>
        <v>0.5</v>
      </c>
      <c r="H80" s="72" t="str">
        <f t="shared" si="51"/>
        <v>Lycée</v>
      </c>
    </row>
    <row r="81" spans="1:8" x14ac:dyDescent="0.25">
      <c r="A81">
        <f t="shared" si="23"/>
        <v>38</v>
      </c>
      <c r="B81" s="76">
        <f t="shared" si="24"/>
        <v>18</v>
      </c>
      <c r="C81" s="77">
        <f t="shared" si="25"/>
        <v>9</v>
      </c>
      <c r="D81">
        <f t="shared" si="39"/>
        <v>2017</v>
      </c>
      <c r="E81" s="71">
        <f t="shared" si="8"/>
        <v>42996</v>
      </c>
      <c r="F81" s="72">
        <f t="shared" ref="F81:H81" si="52">F42</f>
        <v>0.5</v>
      </c>
      <c r="G81" s="72">
        <f t="shared" si="52"/>
        <v>0.5625</v>
      </c>
      <c r="H81" s="72" t="str">
        <f t="shared" si="52"/>
        <v>Gym Volontaire</v>
      </c>
    </row>
    <row r="82" spans="1:8" x14ac:dyDescent="0.25">
      <c r="A82">
        <f t="shared" si="23"/>
        <v>38</v>
      </c>
      <c r="B82" s="76">
        <f t="shared" si="24"/>
        <v>18</v>
      </c>
      <c r="C82" s="77">
        <f t="shared" si="25"/>
        <v>9</v>
      </c>
      <c r="D82">
        <f t="shared" si="39"/>
        <v>2017</v>
      </c>
      <c r="E82" s="71">
        <f t="shared" si="8"/>
        <v>42996</v>
      </c>
      <c r="F82" s="72">
        <f t="shared" ref="F82:H82" si="53">F43</f>
        <v>0.58333333333333337</v>
      </c>
      <c r="G82" s="72">
        <f t="shared" si="53"/>
        <v>0.64583333333333337</v>
      </c>
      <c r="H82" s="72" t="str">
        <f t="shared" si="53"/>
        <v>Collège A</v>
      </c>
    </row>
    <row r="83" spans="1:8" x14ac:dyDescent="0.25">
      <c r="A83">
        <f t="shared" si="23"/>
        <v>38</v>
      </c>
      <c r="B83" s="76">
        <f t="shared" si="24"/>
        <v>18</v>
      </c>
      <c r="C83" s="77">
        <f t="shared" si="25"/>
        <v>9</v>
      </c>
      <c r="D83">
        <f t="shared" si="39"/>
        <v>2017</v>
      </c>
      <c r="E83" s="71">
        <f t="shared" si="8"/>
        <v>42996</v>
      </c>
      <c r="F83" s="72">
        <f t="shared" ref="F83:H83" si="54">F44</f>
        <v>0.64583333333333337</v>
      </c>
      <c r="G83" s="72">
        <f t="shared" si="54"/>
        <v>0.70833333333333337</v>
      </c>
      <c r="H83" s="72" t="str">
        <f t="shared" si="54"/>
        <v>Collège B</v>
      </c>
    </row>
    <row r="84" spans="1:8" x14ac:dyDescent="0.25">
      <c r="A84">
        <f t="shared" si="23"/>
        <v>38</v>
      </c>
      <c r="B84" s="76">
        <f t="shared" si="24"/>
        <v>18</v>
      </c>
      <c r="C84" s="77">
        <f t="shared" si="25"/>
        <v>9</v>
      </c>
      <c r="D84">
        <f t="shared" si="39"/>
        <v>2017</v>
      </c>
      <c r="E84" s="71">
        <f t="shared" si="8"/>
        <v>42996</v>
      </c>
      <c r="F84" s="72">
        <f t="shared" ref="F84:H84" si="55">F45</f>
        <v>0.70833333333333337</v>
      </c>
      <c r="G84" s="72">
        <f t="shared" si="55"/>
        <v>0.75</v>
      </c>
      <c r="H84" s="72" t="str">
        <f t="shared" si="55"/>
        <v>Gym Volontaire</v>
      </c>
    </row>
    <row r="85" spans="1:8" x14ac:dyDescent="0.25">
      <c r="A85">
        <f t="shared" si="23"/>
        <v>38</v>
      </c>
      <c r="B85" s="76">
        <f t="shared" si="24"/>
        <v>18</v>
      </c>
      <c r="C85" s="77">
        <f t="shared" si="25"/>
        <v>9</v>
      </c>
      <c r="D85">
        <f t="shared" si="39"/>
        <v>2017</v>
      </c>
      <c r="E85" s="71">
        <f t="shared" si="8"/>
        <v>42996</v>
      </c>
      <c r="F85" s="72">
        <f t="shared" ref="F85:H85" si="56">F46</f>
        <v>0.75</v>
      </c>
      <c r="G85" s="72">
        <f t="shared" si="56"/>
        <v>0.9375</v>
      </c>
      <c r="H85" s="72" t="str">
        <f t="shared" si="56"/>
        <v>CNT</v>
      </c>
    </row>
    <row r="86" spans="1:8" x14ac:dyDescent="0.25">
      <c r="A86">
        <f t="shared" si="23"/>
        <v>38</v>
      </c>
      <c r="B86" s="76">
        <f t="shared" si="24"/>
        <v>19</v>
      </c>
      <c r="C86" s="77">
        <f t="shared" si="25"/>
        <v>9</v>
      </c>
      <c r="D86">
        <f t="shared" si="39"/>
        <v>2017</v>
      </c>
      <c r="E86" s="71">
        <f t="shared" si="8"/>
        <v>42997</v>
      </c>
      <c r="F86" s="72">
        <f t="shared" ref="F86:H86" si="57">F47</f>
        <v>0.3125</v>
      </c>
      <c r="G86" s="72">
        <f t="shared" si="57"/>
        <v>0.34375</v>
      </c>
      <c r="H86" s="72" t="str">
        <f t="shared" si="57"/>
        <v>SDIS et/OU PSIG</v>
      </c>
    </row>
    <row r="87" spans="1:8" x14ac:dyDescent="0.25">
      <c r="A87">
        <f t="shared" si="23"/>
        <v>38</v>
      </c>
      <c r="B87" s="76">
        <f t="shared" si="24"/>
        <v>19</v>
      </c>
      <c r="C87" s="77">
        <f t="shared" si="25"/>
        <v>9</v>
      </c>
      <c r="D87">
        <f t="shared" si="39"/>
        <v>2017</v>
      </c>
      <c r="E87" s="71">
        <f t="shared" si="8"/>
        <v>42997</v>
      </c>
      <c r="F87" s="72">
        <f t="shared" ref="F87:H87" si="58">F48</f>
        <v>0.35416666666666669</v>
      </c>
      <c r="G87" s="72">
        <f t="shared" si="58"/>
        <v>0.5</v>
      </c>
      <c r="H87" s="72" t="str">
        <f t="shared" si="58"/>
        <v>Collège C</v>
      </c>
    </row>
    <row r="88" spans="1:8" x14ac:dyDescent="0.25">
      <c r="A88">
        <f t="shared" si="23"/>
        <v>38</v>
      </c>
      <c r="B88" s="76">
        <f t="shared" si="24"/>
        <v>19</v>
      </c>
      <c r="C88" s="77">
        <f t="shared" si="25"/>
        <v>9</v>
      </c>
      <c r="D88">
        <f t="shared" si="39"/>
        <v>2017</v>
      </c>
      <c r="E88" s="71">
        <f t="shared" si="8"/>
        <v>42997</v>
      </c>
      <c r="F88" s="72">
        <f t="shared" ref="F88:H88" si="59">F49</f>
        <v>0.52083333333333337</v>
      </c>
      <c r="G88" s="72">
        <f t="shared" si="59"/>
        <v>0.5625</v>
      </c>
      <c r="H88" s="72" t="str">
        <f t="shared" si="59"/>
        <v>Maison Des Cèdres</v>
      </c>
    </row>
    <row r="89" spans="1:8" x14ac:dyDescent="0.25">
      <c r="A89">
        <f t="shared" si="23"/>
        <v>38</v>
      </c>
      <c r="B89" s="76">
        <f t="shared" si="24"/>
        <v>19</v>
      </c>
      <c r="C89" s="77">
        <f t="shared" si="25"/>
        <v>9</v>
      </c>
      <c r="D89">
        <f t="shared" si="39"/>
        <v>2017</v>
      </c>
      <c r="E89" s="71">
        <f t="shared" si="8"/>
        <v>42997</v>
      </c>
      <c r="F89" s="72">
        <f t="shared" ref="F89:H89" si="60">F50</f>
        <v>0.58333333333333337</v>
      </c>
      <c r="G89" s="72">
        <f t="shared" si="60"/>
        <v>0.75</v>
      </c>
      <c r="H89" s="72" t="str">
        <f t="shared" si="60"/>
        <v>Lycée</v>
      </c>
    </row>
    <row r="90" spans="1:8" x14ac:dyDescent="0.25">
      <c r="A90">
        <f t="shared" si="23"/>
        <v>38</v>
      </c>
      <c r="B90" s="76">
        <f t="shared" si="24"/>
        <v>19</v>
      </c>
      <c r="C90" s="77">
        <f t="shared" si="25"/>
        <v>9</v>
      </c>
      <c r="D90">
        <f t="shared" si="39"/>
        <v>2017</v>
      </c>
      <c r="E90" s="71">
        <f t="shared" si="8"/>
        <v>42997</v>
      </c>
      <c r="F90" s="72">
        <f t="shared" ref="F90:H90" si="61">F51</f>
        <v>0.75</v>
      </c>
      <c r="G90" s="72">
        <f t="shared" si="61"/>
        <v>0.83333333333333337</v>
      </c>
      <c r="H90" s="72" t="str">
        <f t="shared" si="61"/>
        <v>Public</v>
      </c>
    </row>
    <row r="91" spans="1:8" x14ac:dyDescent="0.25">
      <c r="A91">
        <f t="shared" si="23"/>
        <v>38</v>
      </c>
      <c r="B91" s="76">
        <f t="shared" si="24"/>
        <v>19</v>
      </c>
      <c r="C91" s="77">
        <f t="shared" si="25"/>
        <v>9</v>
      </c>
      <c r="D91">
        <f t="shared" si="39"/>
        <v>2017</v>
      </c>
      <c r="E91" s="71">
        <f t="shared" si="8"/>
        <v>42997</v>
      </c>
      <c r="F91" s="72">
        <f t="shared" ref="F91:H91" si="62">F52</f>
        <v>0.83333333333333337</v>
      </c>
      <c r="G91" s="72">
        <f t="shared" si="62"/>
        <v>0.9375</v>
      </c>
      <c r="H91" s="72" t="str">
        <f t="shared" si="62"/>
        <v>CNT</v>
      </c>
    </row>
    <row r="92" spans="1:8" x14ac:dyDescent="0.25">
      <c r="A92">
        <f t="shared" si="23"/>
        <v>38</v>
      </c>
      <c r="B92" s="76">
        <f t="shared" si="24"/>
        <v>20</v>
      </c>
      <c r="C92" s="77">
        <f t="shared" si="25"/>
        <v>9</v>
      </c>
      <c r="D92">
        <f t="shared" si="39"/>
        <v>2017</v>
      </c>
      <c r="E92" s="71">
        <f t="shared" si="8"/>
        <v>42998</v>
      </c>
      <c r="F92" s="72">
        <f t="shared" ref="F92:H92" si="63">F53</f>
        <v>0.33333333333333331</v>
      </c>
      <c r="G92" s="72">
        <f t="shared" si="63"/>
        <v>0.41666666666666669</v>
      </c>
      <c r="H92" s="72" t="str">
        <f t="shared" si="63"/>
        <v>Lycée</v>
      </c>
    </row>
    <row r="93" spans="1:8" x14ac:dyDescent="0.25">
      <c r="A93">
        <f t="shared" si="23"/>
        <v>38</v>
      </c>
      <c r="B93" s="76">
        <f t="shared" si="24"/>
        <v>20</v>
      </c>
      <c r="C93" s="77">
        <f t="shared" si="25"/>
        <v>9</v>
      </c>
      <c r="D93">
        <f t="shared" si="39"/>
        <v>2017</v>
      </c>
      <c r="E93" s="71">
        <f t="shared" si="8"/>
        <v>42998</v>
      </c>
      <c r="F93" s="72">
        <f t="shared" ref="F93:H93" si="64">F54</f>
        <v>0.5</v>
      </c>
      <c r="G93" s="72">
        <f t="shared" si="64"/>
        <v>0.5</v>
      </c>
      <c r="H93" s="72" t="str">
        <f t="shared" si="64"/>
        <v>Lycée</v>
      </c>
    </row>
    <row r="94" spans="1:8" x14ac:dyDescent="0.25">
      <c r="A94">
        <f t="shared" si="23"/>
        <v>38</v>
      </c>
      <c r="B94" s="76">
        <f t="shared" si="24"/>
        <v>20</v>
      </c>
      <c r="C94" s="77">
        <f t="shared" si="25"/>
        <v>9</v>
      </c>
      <c r="D94">
        <f t="shared" si="39"/>
        <v>2017</v>
      </c>
      <c r="E94" s="71">
        <f t="shared" si="8"/>
        <v>42998</v>
      </c>
      <c r="F94" s="72">
        <f t="shared" ref="F94:H94" si="65">F55</f>
        <v>0.52083333333333337</v>
      </c>
      <c r="G94" s="72">
        <f t="shared" si="65"/>
        <v>0.60416666666666663</v>
      </c>
      <c r="H94" s="72" t="str">
        <f t="shared" si="65"/>
        <v>CNT</v>
      </c>
    </row>
    <row r="95" spans="1:8" x14ac:dyDescent="0.25">
      <c r="A95">
        <f t="shared" si="23"/>
        <v>38</v>
      </c>
      <c r="B95" s="76">
        <f t="shared" si="24"/>
        <v>20</v>
      </c>
      <c r="C95" s="77">
        <f t="shared" si="25"/>
        <v>9</v>
      </c>
      <c r="D95">
        <f t="shared" si="39"/>
        <v>2017</v>
      </c>
      <c r="E95" s="71">
        <f t="shared" si="8"/>
        <v>42998</v>
      </c>
      <c r="F95" s="72">
        <f t="shared" ref="F95:H95" si="66">F56</f>
        <v>0.60416666666666663</v>
      </c>
      <c r="G95" s="72">
        <f t="shared" si="66"/>
        <v>0.79166666666666663</v>
      </c>
      <c r="H95" s="72" t="str">
        <f t="shared" si="66"/>
        <v>Public</v>
      </c>
    </row>
    <row r="96" spans="1:8" x14ac:dyDescent="0.25">
      <c r="A96">
        <f t="shared" si="23"/>
        <v>38</v>
      </c>
      <c r="B96" s="76">
        <f t="shared" si="24"/>
        <v>20</v>
      </c>
      <c r="C96" s="77">
        <f t="shared" si="25"/>
        <v>9</v>
      </c>
      <c r="D96">
        <f t="shared" si="39"/>
        <v>2017</v>
      </c>
      <c r="E96" s="71">
        <f t="shared" si="8"/>
        <v>42998</v>
      </c>
      <c r="F96" s="72">
        <f t="shared" ref="F96:H96" si="67">F57</f>
        <v>0.79166666666666663</v>
      </c>
      <c r="G96" s="72">
        <f t="shared" si="67"/>
        <v>0.83333333333333337</v>
      </c>
      <c r="H96" s="72" t="str">
        <f t="shared" si="67"/>
        <v>CNT</v>
      </c>
    </row>
    <row r="97" spans="1:8" x14ac:dyDescent="0.25">
      <c r="A97">
        <f t="shared" si="23"/>
        <v>38</v>
      </c>
      <c r="B97" s="76">
        <f t="shared" si="24"/>
        <v>20</v>
      </c>
      <c r="C97" s="77">
        <f t="shared" si="25"/>
        <v>9</v>
      </c>
      <c r="D97">
        <f t="shared" si="39"/>
        <v>2017</v>
      </c>
      <c r="E97" s="71">
        <f t="shared" si="8"/>
        <v>42998</v>
      </c>
      <c r="F97" s="72">
        <f t="shared" ref="F97:H97" si="68">F58</f>
        <v>0.83333333333333337</v>
      </c>
      <c r="G97" s="72">
        <f t="shared" si="68"/>
        <v>0.9375</v>
      </c>
      <c r="H97" s="72" t="str">
        <f t="shared" si="68"/>
        <v>Plongeurs masqués</v>
      </c>
    </row>
    <row r="98" spans="1:8" x14ac:dyDescent="0.25">
      <c r="A98">
        <f t="shared" si="23"/>
        <v>38</v>
      </c>
      <c r="B98" s="76">
        <f t="shared" si="24"/>
        <v>21</v>
      </c>
      <c r="C98" s="77">
        <f t="shared" si="25"/>
        <v>9</v>
      </c>
      <c r="D98">
        <f t="shared" si="39"/>
        <v>2017</v>
      </c>
      <c r="E98" s="71">
        <f t="shared" si="8"/>
        <v>42999</v>
      </c>
      <c r="F98" s="72">
        <f t="shared" ref="F98:H98" si="69">F59</f>
        <v>0.35416666666666669</v>
      </c>
      <c r="G98" s="72">
        <f t="shared" si="69"/>
        <v>0.41666666666666669</v>
      </c>
      <c r="H98" s="72" t="str">
        <f t="shared" si="69"/>
        <v>Collège B</v>
      </c>
    </row>
    <row r="99" spans="1:8" x14ac:dyDescent="0.25">
      <c r="A99">
        <f t="shared" si="23"/>
        <v>38</v>
      </c>
      <c r="B99" s="76">
        <f t="shared" si="24"/>
        <v>21</v>
      </c>
      <c r="C99" s="77">
        <f t="shared" si="25"/>
        <v>9</v>
      </c>
      <c r="D99">
        <f t="shared" si="39"/>
        <v>2017</v>
      </c>
      <c r="E99" s="71">
        <f t="shared" si="8"/>
        <v>42999</v>
      </c>
      <c r="F99" s="72">
        <f t="shared" ref="F99:H99" si="70">F60</f>
        <v>0.52083333333333337</v>
      </c>
      <c r="G99" s="72">
        <f t="shared" si="70"/>
        <v>0.5625</v>
      </c>
      <c r="H99" s="72" t="str">
        <f t="shared" si="70"/>
        <v>Inss</v>
      </c>
    </row>
    <row r="100" spans="1:8" x14ac:dyDescent="0.25">
      <c r="A100">
        <f t="shared" si="23"/>
        <v>38</v>
      </c>
      <c r="B100" s="76">
        <f t="shared" si="24"/>
        <v>21</v>
      </c>
      <c r="C100" s="77">
        <f t="shared" si="25"/>
        <v>9</v>
      </c>
      <c r="D100">
        <f t="shared" si="39"/>
        <v>2017</v>
      </c>
      <c r="E100" s="71">
        <f t="shared" si="8"/>
        <v>42999</v>
      </c>
      <c r="F100" s="72">
        <f t="shared" ref="F100:H100" si="71">F61</f>
        <v>0.58333333333333337</v>
      </c>
      <c r="G100" s="72">
        <f t="shared" si="71"/>
        <v>0.61111111111111105</v>
      </c>
      <c r="H100" s="72" t="str">
        <f t="shared" si="71"/>
        <v>Ecole Primaire A</v>
      </c>
    </row>
    <row r="101" spans="1:8" x14ac:dyDescent="0.25">
      <c r="A101">
        <f t="shared" si="23"/>
        <v>38</v>
      </c>
      <c r="B101" s="76">
        <f t="shared" si="24"/>
        <v>21</v>
      </c>
      <c r="C101" s="77">
        <f t="shared" si="25"/>
        <v>9</v>
      </c>
      <c r="D101">
        <f t="shared" si="39"/>
        <v>2017</v>
      </c>
      <c r="E101" s="71">
        <f t="shared" si="8"/>
        <v>42999</v>
      </c>
      <c r="F101" s="72">
        <f t="shared" ref="F101:H101" si="72">F62</f>
        <v>0.61458333333333337</v>
      </c>
      <c r="G101" s="72">
        <f t="shared" si="72"/>
        <v>0.64236111111111105</v>
      </c>
      <c r="H101" s="72" t="str">
        <f t="shared" si="72"/>
        <v>Ecole Primaire A</v>
      </c>
    </row>
    <row r="102" spans="1:8" x14ac:dyDescent="0.25">
      <c r="A102">
        <f t="shared" si="23"/>
        <v>38</v>
      </c>
      <c r="B102" s="76">
        <f t="shared" si="24"/>
        <v>21</v>
      </c>
      <c r="C102" s="77">
        <f t="shared" si="25"/>
        <v>9</v>
      </c>
      <c r="D102">
        <f t="shared" si="39"/>
        <v>2017</v>
      </c>
      <c r="E102" s="71">
        <f t="shared" si="8"/>
        <v>42999</v>
      </c>
      <c r="F102" s="72">
        <f t="shared" ref="F102:H102" si="73">F63</f>
        <v>0.66666666666666663</v>
      </c>
      <c r="G102" s="72">
        <f t="shared" si="73"/>
        <v>0.75</v>
      </c>
      <c r="H102" s="72" t="str">
        <f t="shared" si="73"/>
        <v>Lycée</v>
      </c>
    </row>
    <row r="103" spans="1:8" x14ac:dyDescent="0.25">
      <c r="A103">
        <f t="shared" si="23"/>
        <v>38</v>
      </c>
      <c r="B103" s="76">
        <f t="shared" si="24"/>
        <v>21</v>
      </c>
      <c r="C103" s="77">
        <f t="shared" si="25"/>
        <v>9</v>
      </c>
      <c r="D103">
        <f t="shared" si="39"/>
        <v>2017</v>
      </c>
      <c r="E103" s="71">
        <f t="shared" si="8"/>
        <v>42999</v>
      </c>
      <c r="F103" s="72">
        <f t="shared" ref="F103:H103" si="74">F64</f>
        <v>0.75</v>
      </c>
      <c r="G103" s="72">
        <f t="shared" si="74"/>
        <v>0.83333333333333337</v>
      </c>
      <c r="H103" s="72" t="str">
        <f t="shared" si="74"/>
        <v>Public</v>
      </c>
    </row>
    <row r="104" spans="1:8" x14ac:dyDescent="0.25">
      <c r="A104">
        <f t="shared" si="23"/>
        <v>38</v>
      </c>
      <c r="B104" s="76">
        <f t="shared" si="24"/>
        <v>21</v>
      </c>
      <c r="C104" s="77">
        <f t="shared" si="25"/>
        <v>9</v>
      </c>
      <c r="D104">
        <f t="shared" si="39"/>
        <v>2017</v>
      </c>
      <c r="E104" s="71">
        <f t="shared" si="8"/>
        <v>42999</v>
      </c>
      <c r="F104" s="72">
        <f t="shared" ref="F104:H104" si="75">F65</f>
        <v>0.83333333333333337</v>
      </c>
      <c r="G104" s="72">
        <f t="shared" si="75"/>
        <v>0.9375</v>
      </c>
      <c r="H104" s="72" t="str">
        <f t="shared" si="75"/>
        <v>CNT</v>
      </c>
    </row>
    <row r="105" spans="1:8" x14ac:dyDescent="0.25">
      <c r="A105">
        <f t="shared" si="23"/>
        <v>38</v>
      </c>
      <c r="B105" s="76">
        <f t="shared" si="24"/>
        <v>22</v>
      </c>
      <c r="C105" s="77">
        <f t="shared" si="25"/>
        <v>9</v>
      </c>
      <c r="D105">
        <f t="shared" si="39"/>
        <v>2017</v>
      </c>
      <c r="E105" s="71">
        <f t="shared" si="8"/>
        <v>43000</v>
      </c>
      <c r="F105" s="72">
        <f t="shared" ref="F105:H105" si="76">F66</f>
        <v>0.375</v>
      </c>
      <c r="G105" s="72">
        <f t="shared" si="76"/>
        <v>0.47916666666666669</v>
      </c>
      <c r="H105" s="72" t="str">
        <f t="shared" si="76"/>
        <v>Ecole Primaire B</v>
      </c>
    </row>
    <row r="106" spans="1:8" x14ac:dyDescent="0.25">
      <c r="A106">
        <f t="shared" si="23"/>
        <v>38</v>
      </c>
      <c r="B106" s="76">
        <f t="shared" si="24"/>
        <v>22</v>
      </c>
      <c r="C106" s="77">
        <f t="shared" si="25"/>
        <v>9</v>
      </c>
      <c r="D106">
        <f t="shared" si="39"/>
        <v>2017</v>
      </c>
      <c r="E106" s="71">
        <f t="shared" ref="E106:E169" si="77">E67+7</f>
        <v>43000</v>
      </c>
      <c r="F106" s="72">
        <f t="shared" ref="F106:H106" si="78">F67</f>
        <v>0.52083333333333337</v>
      </c>
      <c r="G106" s="72">
        <f t="shared" si="78"/>
        <v>0.5625</v>
      </c>
      <c r="H106" s="72" t="str">
        <f t="shared" si="78"/>
        <v>Maison Des Cèdres</v>
      </c>
    </row>
    <row r="107" spans="1:8" x14ac:dyDescent="0.25">
      <c r="A107">
        <f t="shared" si="23"/>
        <v>38</v>
      </c>
      <c r="B107" s="76">
        <f t="shared" si="24"/>
        <v>22</v>
      </c>
      <c r="C107" s="77">
        <f t="shared" si="25"/>
        <v>9</v>
      </c>
      <c r="D107">
        <f t="shared" si="39"/>
        <v>2017</v>
      </c>
      <c r="E107" s="71">
        <f t="shared" si="77"/>
        <v>43000</v>
      </c>
      <c r="F107" s="72">
        <f t="shared" ref="F107:H107" si="79">F68</f>
        <v>0.58333333333333337</v>
      </c>
      <c r="G107" s="72">
        <f t="shared" si="79"/>
        <v>0.66666666666666663</v>
      </c>
      <c r="H107" s="72" t="str">
        <f t="shared" si="79"/>
        <v>Lycée</v>
      </c>
    </row>
    <row r="108" spans="1:8" x14ac:dyDescent="0.25">
      <c r="A108">
        <f t="shared" si="23"/>
        <v>38</v>
      </c>
      <c r="B108" s="76">
        <f t="shared" si="24"/>
        <v>22</v>
      </c>
      <c r="C108" s="77">
        <f t="shared" si="25"/>
        <v>9</v>
      </c>
      <c r="D108">
        <f t="shared" si="39"/>
        <v>2017</v>
      </c>
      <c r="E108" s="71">
        <f t="shared" si="77"/>
        <v>43000</v>
      </c>
      <c r="F108" s="72">
        <f t="shared" ref="F108:H108" si="80">F69</f>
        <v>0.66666666666666663</v>
      </c>
      <c r="G108" s="72">
        <f t="shared" si="80"/>
        <v>0.75</v>
      </c>
      <c r="H108" s="72" t="str">
        <f t="shared" si="80"/>
        <v>Lycée</v>
      </c>
    </row>
    <row r="109" spans="1:8" x14ac:dyDescent="0.25">
      <c r="A109">
        <f t="shared" si="23"/>
        <v>38</v>
      </c>
      <c r="B109" s="76">
        <f t="shared" si="24"/>
        <v>22</v>
      </c>
      <c r="C109" s="77">
        <f t="shared" si="25"/>
        <v>9</v>
      </c>
      <c r="D109">
        <f t="shared" si="39"/>
        <v>2017</v>
      </c>
      <c r="E109" s="71">
        <f t="shared" si="77"/>
        <v>43000</v>
      </c>
      <c r="F109" s="72">
        <f t="shared" ref="F109:H109" si="81">F70</f>
        <v>0.75</v>
      </c>
      <c r="G109" s="72">
        <f t="shared" si="81"/>
        <v>0.83333333333333337</v>
      </c>
      <c r="H109" s="72" t="str">
        <f t="shared" si="81"/>
        <v>Public</v>
      </c>
    </row>
    <row r="110" spans="1:8" x14ac:dyDescent="0.25">
      <c r="A110">
        <f t="shared" si="23"/>
        <v>38</v>
      </c>
      <c r="B110" s="76">
        <f t="shared" si="24"/>
        <v>22</v>
      </c>
      <c r="C110" s="77">
        <f t="shared" si="25"/>
        <v>9</v>
      </c>
      <c r="D110">
        <f t="shared" si="39"/>
        <v>2017</v>
      </c>
      <c r="E110" s="71">
        <f t="shared" si="77"/>
        <v>43000</v>
      </c>
      <c r="F110" s="72">
        <f t="shared" ref="F110:H110" si="82">F71</f>
        <v>0.83333333333333337</v>
      </c>
      <c r="G110" s="72">
        <f t="shared" si="82"/>
        <v>0.875</v>
      </c>
      <c r="H110" s="72" t="str">
        <f t="shared" si="82"/>
        <v>CNT</v>
      </c>
    </row>
    <row r="111" spans="1:8" x14ac:dyDescent="0.25">
      <c r="A111">
        <f t="shared" si="23"/>
        <v>38</v>
      </c>
      <c r="B111" s="76">
        <f t="shared" si="24"/>
        <v>22</v>
      </c>
      <c r="C111" s="77">
        <f t="shared" si="25"/>
        <v>9</v>
      </c>
      <c r="D111">
        <f t="shared" si="39"/>
        <v>2017</v>
      </c>
      <c r="E111" s="71">
        <f t="shared" si="77"/>
        <v>43000</v>
      </c>
      <c r="F111" s="72">
        <f t="shared" ref="F111:H111" si="83">F72</f>
        <v>0.875</v>
      </c>
      <c r="G111" s="72">
        <f t="shared" si="83"/>
        <v>0.9375</v>
      </c>
      <c r="H111" s="72" t="str">
        <f t="shared" si="83"/>
        <v>TVSV</v>
      </c>
    </row>
    <row r="112" spans="1:8" x14ac:dyDescent="0.25">
      <c r="A112">
        <f t="shared" si="23"/>
        <v>38</v>
      </c>
      <c r="B112" s="76">
        <f t="shared" si="24"/>
        <v>23</v>
      </c>
      <c r="C112" s="77">
        <f t="shared" si="25"/>
        <v>9</v>
      </c>
      <c r="D112">
        <f t="shared" si="39"/>
        <v>2017</v>
      </c>
      <c r="E112" s="71">
        <f t="shared" si="77"/>
        <v>43001</v>
      </c>
      <c r="F112" s="72">
        <f t="shared" ref="F112:H112" si="84">F73</f>
        <v>0.33333333333333331</v>
      </c>
      <c r="G112" s="72">
        <f t="shared" si="84"/>
        <v>0.375</v>
      </c>
      <c r="H112" s="72" t="str">
        <f t="shared" si="84"/>
        <v>Gym Volontaire</v>
      </c>
    </row>
    <row r="113" spans="1:8" x14ac:dyDescent="0.25">
      <c r="A113">
        <f t="shared" si="23"/>
        <v>38</v>
      </c>
      <c r="B113" s="76">
        <f t="shared" si="24"/>
        <v>23</v>
      </c>
      <c r="C113" s="77">
        <f t="shared" si="25"/>
        <v>9</v>
      </c>
      <c r="D113">
        <f t="shared" si="39"/>
        <v>2017</v>
      </c>
      <c r="E113" s="71">
        <f t="shared" si="77"/>
        <v>43001</v>
      </c>
      <c r="F113" s="72">
        <f t="shared" ref="F113:H113" si="85">F74</f>
        <v>0.375</v>
      </c>
      <c r="G113" s="72">
        <f t="shared" si="85"/>
        <v>0.45833333333333331</v>
      </c>
      <c r="H113" s="72" t="str">
        <f t="shared" si="85"/>
        <v>Val Horizon</v>
      </c>
    </row>
    <row r="114" spans="1:8" x14ac:dyDescent="0.25">
      <c r="A114">
        <f t="shared" si="23"/>
        <v>38</v>
      </c>
      <c r="B114" s="76">
        <f t="shared" si="24"/>
        <v>23</v>
      </c>
      <c r="C114" s="77">
        <f t="shared" si="25"/>
        <v>9</v>
      </c>
      <c r="D114">
        <f t="shared" si="39"/>
        <v>2017</v>
      </c>
      <c r="E114" s="71">
        <f t="shared" si="77"/>
        <v>43001</v>
      </c>
      <c r="F114" s="72">
        <f t="shared" ref="F114:H114" si="86">F75</f>
        <v>0.45833333333333331</v>
      </c>
      <c r="G114" s="72">
        <f t="shared" si="86"/>
        <v>0.60416666666666663</v>
      </c>
      <c r="H114" s="72" t="str">
        <f t="shared" si="86"/>
        <v>CNT</v>
      </c>
    </row>
    <row r="115" spans="1:8" x14ac:dyDescent="0.25">
      <c r="A115">
        <f t="shared" si="23"/>
        <v>38</v>
      </c>
      <c r="B115" s="76">
        <f t="shared" si="24"/>
        <v>23</v>
      </c>
      <c r="C115" s="77">
        <f t="shared" si="25"/>
        <v>9</v>
      </c>
      <c r="D115">
        <f t="shared" si="39"/>
        <v>2017</v>
      </c>
      <c r="E115" s="71">
        <f t="shared" si="77"/>
        <v>43001</v>
      </c>
      <c r="F115" s="72">
        <f t="shared" ref="F115:H115" si="87">F76</f>
        <v>0.60416666666666663</v>
      </c>
      <c r="G115" s="72">
        <f t="shared" si="87"/>
        <v>0.79166666666666663</v>
      </c>
      <c r="H115" s="72" t="str">
        <f t="shared" si="87"/>
        <v>Public + SDIS ET/OU PSIG</v>
      </c>
    </row>
    <row r="116" spans="1:8" x14ac:dyDescent="0.25">
      <c r="A116">
        <f t="shared" si="23"/>
        <v>38</v>
      </c>
      <c r="B116" s="76">
        <f t="shared" si="24"/>
        <v>23</v>
      </c>
      <c r="C116" s="77">
        <f t="shared" si="25"/>
        <v>9</v>
      </c>
      <c r="D116">
        <f t="shared" si="39"/>
        <v>2017</v>
      </c>
      <c r="E116" s="71">
        <f t="shared" si="77"/>
        <v>43001</v>
      </c>
      <c r="F116" s="72">
        <f t="shared" ref="F116:H116" si="88">F77</f>
        <v>0.79166666666666663</v>
      </c>
      <c r="G116" s="72">
        <f t="shared" si="88"/>
        <v>0.84375</v>
      </c>
      <c r="H116" s="72" t="str">
        <f t="shared" si="88"/>
        <v>Plongeurs masqués</v>
      </c>
    </row>
    <row r="117" spans="1:8" x14ac:dyDescent="0.25">
      <c r="A117">
        <f t="shared" si="23"/>
        <v>39</v>
      </c>
      <c r="B117" s="76">
        <f t="shared" si="24"/>
        <v>24</v>
      </c>
      <c r="C117" s="77">
        <f t="shared" si="25"/>
        <v>9</v>
      </c>
      <c r="D117">
        <f t="shared" si="39"/>
        <v>2017</v>
      </c>
      <c r="E117" s="71">
        <f t="shared" si="77"/>
        <v>43002</v>
      </c>
      <c r="F117" s="72">
        <f t="shared" ref="F117:H117" si="89">F78</f>
        <v>0.3125</v>
      </c>
      <c r="G117" s="72">
        <f t="shared" si="89"/>
        <v>0.41666666666666669</v>
      </c>
      <c r="H117" s="72" t="str">
        <f t="shared" si="89"/>
        <v>CNT</v>
      </c>
    </row>
    <row r="118" spans="1:8" x14ac:dyDescent="0.25">
      <c r="A118">
        <f t="shared" si="23"/>
        <v>39</v>
      </c>
      <c r="B118" s="76">
        <f t="shared" si="24"/>
        <v>24</v>
      </c>
      <c r="C118" s="77">
        <f t="shared" si="25"/>
        <v>9</v>
      </c>
      <c r="D118">
        <f t="shared" si="39"/>
        <v>2017</v>
      </c>
      <c r="E118" s="71">
        <f t="shared" si="77"/>
        <v>43002</v>
      </c>
      <c r="F118" s="72">
        <f t="shared" ref="F118:H118" si="90">F79</f>
        <v>0.41666666666666669</v>
      </c>
      <c r="G118" s="72">
        <f t="shared" si="90"/>
        <v>0.5625</v>
      </c>
      <c r="H118" s="72" t="str">
        <f t="shared" si="90"/>
        <v>Public</v>
      </c>
    </row>
    <row r="119" spans="1:8" x14ac:dyDescent="0.25">
      <c r="A119">
        <f t="shared" si="23"/>
        <v>39</v>
      </c>
      <c r="B119" s="76">
        <f t="shared" si="24"/>
        <v>25</v>
      </c>
      <c r="C119" s="77">
        <f t="shared" si="25"/>
        <v>9</v>
      </c>
      <c r="D119">
        <f t="shared" si="39"/>
        <v>2017</v>
      </c>
      <c r="E119" s="71">
        <f t="shared" si="77"/>
        <v>43003</v>
      </c>
      <c r="F119" s="72">
        <f t="shared" ref="F119:H119" si="91">F80</f>
        <v>0.41666666666666669</v>
      </c>
      <c r="G119" s="72">
        <f t="shared" si="91"/>
        <v>0.5</v>
      </c>
      <c r="H119" s="72" t="str">
        <f t="shared" si="91"/>
        <v>Lycée</v>
      </c>
    </row>
    <row r="120" spans="1:8" x14ac:dyDescent="0.25">
      <c r="A120">
        <f t="shared" ref="A120:A183" si="92">WEEKNUM(E120)</f>
        <v>39</v>
      </c>
      <c r="B120" s="76">
        <f t="shared" ref="B120:B183" si="93">DAY(E120)</f>
        <v>25</v>
      </c>
      <c r="C120" s="77">
        <f t="shared" ref="C120:C183" si="94">MONTH(E120)</f>
        <v>9</v>
      </c>
      <c r="D120">
        <f t="shared" si="39"/>
        <v>2017</v>
      </c>
      <c r="E120" s="71">
        <f t="shared" si="77"/>
        <v>43003</v>
      </c>
      <c r="F120" s="72">
        <f t="shared" ref="F120:H120" si="95">F81</f>
        <v>0.5</v>
      </c>
      <c r="G120" s="72">
        <f t="shared" si="95"/>
        <v>0.5625</v>
      </c>
      <c r="H120" s="72" t="str">
        <f t="shared" si="95"/>
        <v>Gym Volontaire</v>
      </c>
    </row>
    <row r="121" spans="1:8" x14ac:dyDescent="0.25">
      <c r="A121">
        <f t="shared" si="92"/>
        <v>39</v>
      </c>
      <c r="B121" s="76">
        <f t="shared" si="93"/>
        <v>25</v>
      </c>
      <c r="C121" s="77">
        <f t="shared" si="94"/>
        <v>9</v>
      </c>
      <c r="D121">
        <f t="shared" si="39"/>
        <v>2017</v>
      </c>
      <c r="E121" s="71">
        <f t="shared" si="77"/>
        <v>43003</v>
      </c>
      <c r="F121" s="72">
        <f t="shared" ref="F121:H121" si="96">F82</f>
        <v>0.58333333333333337</v>
      </c>
      <c r="G121" s="72">
        <f t="shared" si="96"/>
        <v>0.64583333333333337</v>
      </c>
      <c r="H121" s="72" t="str">
        <f t="shared" si="96"/>
        <v>Collège A</v>
      </c>
    </row>
    <row r="122" spans="1:8" x14ac:dyDescent="0.25">
      <c r="A122">
        <f t="shared" si="92"/>
        <v>39</v>
      </c>
      <c r="B122" s="76">
        <f t="shared" si="93"/>
        <v>25</v>
      </c>
      <c r="C122" s="77">
        <f t="shared" si="94"/>
        <v>9</v>
      </c>
      <c r="D122">
        <f t="shared" si="39"/>
        <v>2017</v>
      </c>
      <c r="E122" s="71">
        <f t="shared" si="77"/>
        <v>43003</v>
      </c>
      <c r="F122" s="72">
        <f t="shared" ref="F122:H122" si="97">F83</f>
        <v>0.64583333333333337</v>
      </c>
      <c r="G122" s="72">
        <f t="shared" si="97"/>
        <v>0.70833333333333337</v>
      </c>
      <c r="H122" s="72" t="str">
        <f t="shared" si="97"/>
        <v>Collège B</v>
      </c>
    </row>
    <row r="123" spans="1:8" x14ac:dyDescent="0.25">
      <c r="A123">
        <f t="shared" si="92"/>
        <v>39</v>
      </c>
      <c r="B123" s="76">
        <f t="shared" si="93"/>
        <v>25</v>
      </c>
      <c r="C123" s="77">
        <f t="shared" si="94"/>
        <v>9</v>
      </c>
      <c r="D123">
        <f t="shared" si="39"/>
        <v>2017</v>
      </c>
      <c r="E123" s="71">
        <f t="shared" si="77"/>
        <v>43003</v>
      </c>
      <c r="F123" s="72">
        <f t="shared" ref="F123:H123" si="98">F84</f>
        <v>0.70833333333333337</v>
      </c>
      <c r="G123" s="72">
        <f t="shared" si="98"/>
        <v>0.75</v>
      </c>
      <c r="H123" s="72" t="str">
        <f t="shared" si="98"/>
        <v>Gym Volontaire</v>
      </c>
    </row>
    <row r="124" spans="1:8" x14ac:dyDescent="0.25">
      <c r="A124">
        <f t="shared" si="92"/>
        <v>39</v>
      </c>
      <c r="B124" s="76">
        <f t="shared" si="93"/>
        <v>25</v>
      </c>
      <c r="C124" s="77">
        <f t="shared" si="94"/>
        <v>9</v>
      </c>
      <c r="D124">
        <f t="shared" si="39"/>
        <v>2017</v>
      </c>
      <c r="E124" s="71">
        <f t="shared" si="77"/>
        <v>43003</v>
      </c>
      <c r="F124" s="72">
        <f t="shared" ref="F124:H124" si="99">F85</f>
        <v>0.75</v>
      </c>
      <c r="G124" s="72">
        <f t="shared" si="99"/>
        <v>0.9375</v>
      </c>
      <c r="H124" s="72" t="str">
        <f t="shared" si="99"/>
        <v>CNT</v>
      </c>
    </row>
    <row r="125" spans="1:8" x14ac:dyDescent="0.25">
      <c r="A125">
        <f t="shared" si="92"/>
        <v>39</v>
      </c>
      <c r="B125" s="76">
        <f t="shared" si="93"/>
        <v>26</v>
      </c>
      <c r="C125" s="77">
        <f t="shared" si="94"/>
        <v>9</v>
      </c>
      <c r="D125">
        <f t="shared" si="39"/>
        <v>2017</v>
      </c>
      <c r="E125" s="71">
        <f t="shared" si="77"/>
        <v>43004</v>
      </c>
      <c r="F125" s="72">
        <f t="shared" ref="F125:H125" si="100">F86</f>
        <v>0.3125</v>
      </c>
      <c r="G125" s="72">
        <f t="shared" si="100"/>
        <v>0.34375</v>
      </c>
      <c r="H125" s="72" t="str">
        <f t="shared" si="100"/>
        <v>SDIS et/OU PSIG</v>
      </c>
    </row>
    <row r="126" spans="1:8" x14ac:dyDescent="0.25">
      <c r="A126">
        <f t="shared" si="92"/>
        <v>39</v>
      </c>
      <c r="B126" s="76">
        <f t="shared" si="93"/>
        <v>26</v>
      </c>
      <c r="C126" s="77">
        <f t="shared" si="94"/>
        <v>9</v>
      </c>
      <c r="D126">
        <f t="shared" si="39"/>
        <v>2017</v>
      </c>
      <c r="E126" s="71">
        <f t="shared" si="77"/>
        <v>43004</v>
      </c>
      <c r="F126" s="72">
        <f t="shared" ref="F126:H126" si="101">F87</f>
        <v>0.35416666666666669</v>
      </c>
      <c r="G126" s="72">
        <f t="shared" si="101"/>
        <v>0.5</v>
      </c>
      <c r="H126" s="72" t="str">
        <f t="shared" si="101"/>
        <v>Collège C</v>
      </c>
    </row>
    <row r="127" spans="1:8" x14ac:dyDescent="0.25">
      <c r="A127">
        <f t="shared" si="92"/>
        <v>39</v>
      </c>
      <c r="B127" s="76">
        <f t="shared" si="93"/>
        <v>26</v>
      </c>
      <c r="C127" s="77">
        <f t="shared" si="94"/>
        <v>9</v>
      </c>
      <c r="D127">
        <f t="shared" si="39"/>
        <v>2017</v>
      </c>
      <c r="E127" s="71">
        <f t="shared" si="77"/>
        <v>43004</v>
      </c>
      <c r="F127" s="72">
        <f t="shared" ref="F127:H127" si="102">F88</f>
        <v>0.52083333333333337</v>
      </c>
      <c r="G127" s="72">
        <f t="shared" si="102"/>
        <v>0.5625</v>
      </c>
      <c r="H127" s="72" t="str">
        <f t="shared" si="102"/>
        <v>Maison Des Cèdres</v>
      </c>
    </row>
    <row r="128" spans="1:8" x14ac:dyDescent="0.25">
      <c r="A128">
        <f t="shared" si="92"/>
        <v>39</v>
      </c>
      <c r="B128" s="76">
        <f t="shared" si="93"/>
        <v>26</v>
      </c>
      <c r="C128" s="77">
        <f t="shared" si="94"/>
        <v>9</v>
      </c>
      <c r="D128">
        <f t="shared" si="39"/>
        <v>2017</v>
      </c>
      <c r="E128" s="71">
        <f t="shared" si="77"/>
        <v>43004</v>
      </c>
      <c r="F128" s="72">
        <f t="shared" ref="F128:H128" si="103">F89</f>
        <v>0.58333333333333337</v>
      </c>
      <c r="G128" s="72">
        <f t="shared" si="103"/>
        <v>0.75</v>
      </c>
      <c r="H128" s="72" t="str">
        <f t="shared" si="103"/>
        <v>Lycée</v>
      </c>
    </row>
    <row r="129" spans="1:8" x14ac:dyDescent="0.25">
      <c r="A129">
        <f t="shared" si="92"/>
        <v>39</v>
      </c>
      <c r="B129" s="76">
        <f t="shared" si="93"/>
        <v>26</v>
      </c>
      <c r="C129" s="77">
        <f t="shared" si="94"/>
        <v>9</v>
      </c>
      <c r="D129">
        <f t="shared" si="39"/>
        <v>2017</v>
      </c>
      <c r="E129" s="71">
        <f t="shared" si="77"/>
        <v>43004</v>
      </c>
      <c r="F129" s="72">
        <f t="shared" ref="F129:H129" si="104">F90</f>
        <v>0.75</v>
      </c>
      <c r="G129" s="72">
        <f t="shared" si="104"/>
        <v>0.83333333333333337</v>
      </c>
      <c r="H129" s="72" t="str">
        <f t="shared" si="104"/>
        <v>Public</v>
      </c>
    </row>
    <row r="130" spans="1:8" x14ac:dyDescent="0.25">
      <c r="A130">
        <f t="shared" si="92"/>
        <v>39</v>
      </c>
      <c r="B130" s="76">
        <f t="shared" si="93"/>
        <v>26</v>
      </c>
      <c r="C130" s="77">
        <f t="shared" si="94"/>
        <v>9</v>
      </c>
      <c r="D130">
        <f t="shared" si="39"/>
        <v>2017</v>
      </c>
      <c r="E130" s="71">
        <f t="shared" si="77"/>
        <v>43004</v>
      </c>
      <c r="F130" s="72">
        <f t="shared" ref="F130:H130" si="105">F91</f>
        <v>0.83333333333333337</v>
      </c>
      <c r="G130" s="72">
        <f t="shared" si="105"/>
        <v>0.9375</v>
      </c>
      <c r="H130" s="72" t="str">
        <f t="shared" si="105"/>
        <v>CNT</v>
      </c>
    </row>
    <row r="131" spans="1:8" x14ac:dyDescent="0.25">
      <c r="A131">
        <f t="shared" si="92"/>
        <v>39</v>
      </c>
      <c r="B131" s="76">
        <f t="shared" si="93"/>
        <v>27</v>
      </c>
      <c r="C131" s="77">
        <f t="shared" si="94"/>
        <v>9</v>
      </c>
      <c r="D131">
        <f t="shared" si="39"/>
        <v>2017</v>
      </c>
      <c r="E131" s="71">
        <f t="shared" si="77"/>
        <v>43005</v>
      </c>
      <c r="F131" s="72">
        <f t="shared" ref="F131:H131" si="106">F92</f>
        <v>0.33333333333333331</v>
      </c>
      <c r="G131" s="72">
        <f t="shared" si="106"/>
        <v>0.41666666666666669</v>
      </c>
      <c r="H131" s="72" t="str">
        <f t="shared" si="106"/>
        <v>Lycée</v>
      </c>
    </row>
    <row r="132" spans="1:8" x14ac:dyDescent="0.25">
      <c r="A132">
        <f t="shared" si="92"/>
        <v>39</v>
      </c>
      <c r="B132" s="76">
        <f t="shared" si="93"/>
        <v>27</v>
      </c>
      <c r="C132" s="77">
        <f t="shared" si="94"/>
        <v>9</v>
      </c>
      <c r="D132">
        <f t="shared" si="39"/>
        <v>2017</v>
      </c>
      <c r="E132" s="71">
        <f t="shared" si="77"/>
        <v>43005</v>
      </c>
      <c r="F132" s="72">
        <f t="shared" ref="F132:H132" si="107">F93</f>
        <v>0.5</v>
      </c>
      <c r="G132" s="72">
        <f t="shared" si="107"/>
        <v>0.5</v>
      </c>
      <c r="H132" s="72" t="str">
        <f t="shared" si="107"/>
        <v>Lycée</v>
      </c>
    </row>
    <row r="133" spans="1:8" x14ac:dyDescent="0.25">
      <c r="A133">
        <f t="shared" si="92"/>
        <v>39</v>
      </c>
      <c r="B133" s="76">
        <f t="shared" si="93"/>
        <v>27</v>
      </c>
      <c r="C133" s="77">
        <f t="shared" si="94"/>
        <v>9</v>
      </c>
      <c r="D133">
        <f t="shared" ref="D133:D196" si="108">YEAR(E133)</f>
        <v>2017</v>
      </c>
      <c r="E133" s="71">
        <f t="shared" si="77"/>
        <v>43005</v>
      </c>
      <c r="F133" s="72">
        <f t="shared" ref="F133:H133" si="109">F94</f>
        <v>0.52083333333333337</v>
      </c>
      <c r="G133" s="72">
        <f t="shared" si="109"/>
        <v>0.60416666666666663</v>
      </c>
      <c r="H133" s="72" t="str">
        <f t="shared" si="109"/>
        <v>CNT</v>
      </c>
    </row>
    <row r="134" spans="1:8" x14ac:dyDescent="0.25">
      <c r="A134">
        <f t="shared" si="92"/>
        <v>39</v>
      </c>
      <c r="B134" s="76">
        <f t="shared" si="93"/>
        <v>27</v>
      </c>
      <c r="C134" s="77">
        <f t="shared" si="94"/>
        <v>9</v>
      </c>
      <c r="D134">
        <f t="shared" si="108"/>
        <v>2017</v>
      </c>
      <c r="E134" s="71">
        <f t="shared" si="77"/>
        <v>43005</v>
      </c>
      <c r="F134" s="72">
        <f t="shared" ref="F134:H134" si="110">F95</f>
        <v>0.60416666666666663</v>
      </c>
      <c r="G134" s="72">
        <f t="shared" si="110"/>
        <v>0.79166666666666663</v>
      </c>
      <c r="H134" s="72" t="str">
        <f t="shared" si="110"/>
        <v>Public</v>
      </c>
    </row>
    <row r="135" spans="1:8" x14ac:dyDescent="0.25">
      <c r="A135">
        <f t="shared" si="92"/>
        <v>39</v>
      </c>
      <c r="B135" s="76">
        <f t="shared" si="93"/>
        <v>27</v>
      </c>
      <c r="C135" s="77">
        <f t="shared" si="94"/>
        <v>9</v>
      </c>
      <c r="D135">
        <f t="shared" si="108"/>
        <v>2017</v>
      </c>
      <c r="E135" s="71">
        <f t="shared" si="77"/>
        <v>43005</v>
      </c>
      <c r="F135" s="72">
        <f t="shared" ref="F135:H135" si="111">F96</f>
        <v>0.79166666666666663</v>
      </c>
      <c r="G135" s="72">
        <f t="shared" si="111"/>
        <v>0.83333333333333337</v>
      </c>
      <c r="H135" s="72" t="str">
        <f t="shared" si="111"/>
        <v>CNT</v>
      </c>
    </row>
    <row r="136" spans="1:8" x14ac:dyDescent="0.25">
      <c r="A136">
        <f t="shared" si="92"/>
        <v>39</v>
      </c>
      <c r="B136" s="76">
        <f t="shared" si="93"/>
        <v>27</v>
      </c>
      <c r="C136" s="77">
        <f t="shared" si="94"/>
        <v>9</v>
      </c>
      <c r="D136">
        <f t="shared" si="108"/>
        <v>2017</v>
      </c>
      <c r="E136" s="71">
        <f t="shared" si="77"/>
        <v>43005</v>
      </c>
      <c r="F136" s="72">
        <f t="shared" ref="F136:H136" si="112">F97</f>
        <v>0.83333333333333337</v>
      </c>
      <c r="G136" s="72">
        <f t="shared" si="112"/>
        <v>0.9375</v>
      </c>
      <c r="H136" s="72" t="str">
        <f t="shared" si="112"/>
        <v>Plongeurs masqués</v>
      </c>
    </row>
    <row r="137" spans="1:8" x14ac:dyDescent="0.25">
      <c r="A137">
        <f t="shared" si="92"/>
        <v>39</v>
      </c>
      <c r="B137" s="76">
        <f t="shared" si="93"/>
        <v>28</v>
      </c>
      <c r="C137" s="77">
        <f t="shared" si="94"/>
        <v>9</v>
      </c>
      <c r="D137">
        <f t="shared" si="108"/>
        <v>2017</v>
      </c>
      <c r="E137" s="71">
        <f t="shared" si="77"/>
        <v>43006</v>
      </c>
      <c r="F137" s="72">
        <f t="shared" ref="F137:H137" si="113">F98</f>
        <v>0.35416666666666669</v>
      </c>
      <c r="G137" s="72">
        <f t="shared" si="113"/>
        <v>0.41666666666666669</v>
      </c>
      <c r="H137" s="72" t="str">
        <f t="shared" si="113"/>
        <v>Collège B</v>
      </c>
    </row>
    <row r="138" spans="1:8" x14ac:dyDescent="0.25">
      <c r="A138">
        <f t="shared" si="92"/>
        <v>39</v>
      </c>
      <c r="B138" s="76">
        <f t="shared" si="93"/>
        <v>28</v>
      </c>
      <c r="C138" s="77">
        <f t="shared" si="94"/>
        <v>9</v>
      </c>
      <c r="D138">
        <f t="shared" si="108"/>
        <v>2017</v>
      </c>
      <c r="E138" s="71">
        <f t="shared" si="77"/>
        <v>43006</v>
      </c>
      <c r="F138" s="72">
        <f t="shared" ref="F138:H138" si="114">F99</f>
        <v>0.52083333333333337</v>
      </c>
      <c r="G138" s="72">
        <f t="shared" si="114"/>
        <v>0.5625</v>
      </c>
      <c r="H138" s="72" t="str">
        <f t="shared" si="114"/>
        <v>Inss</v>
      </c>
    </row>
    <row r="139" spans="1:8" x14ac:dyDescent="0.25">
      <c r="A139">
        <f t="shared" si="92"/>
        <v>39</v>
      </c>
      <c r="B139" s="76">
        <f t="shared" si="93"/>
        <v>28</v>
      </c>
      <c r="C139" s="77">
        <f t="shared" si="94"/>
        <v>9</v>
      </c>
      <c r="D139">
        <f t="shared" si="108"/>
        <v>2017</v>
      </c>
      <c r="E139" s="71">
        <f t="shared" si="77"/>
        <v>43006</v>
      </c>
      <c r="F139" s="72">
        <f t="shared" ref="F139:H139" si="115">F100</f>
        <v>0.58333333333333337</v>
      </c>
      <c r="G139" s="72">
        <f t="shared" si="115"/>
        <v>0.61111111111111105</v>
      </c>
      <c r="H139" s="72" t="str">
        <f t="shared" si="115"/>
        <v>Ecole Primaire A</v>
      </c>
    </row>
    <row r="140" spans="1:8" x14ac:dyDescent="0.25">
      <c r="A140">
        <f t="shared" si="92"/>
        <v>39</v>
      </c>
      <c r="B140" s="76">
        <f t="shared" si="93"/>
        <v>28</v>
      </c>
      <c r="C140" s="77">
        <f t="shared" si="94"/>
        <v>9</v>
      </c>
      <c r="D140">
        <f t="shared" si="108"/>
        <v>2017</v>
      </c>
      <c r="E140" s="71">
        <f t="shared" si="77"/>
        <v>43006</v>
      </c>
      <c r="F140" s="72">
        <f t="shared" ref="F140:H140" si="116">F101</f>
        <v>0.61458333333333337</v>
      </c>
      <c r="G140" s="72">
        <f t="shared" si="116"/>
        <v>0.64236111111111105</v>
      </c>
      <c r="H140" s="72" t="str">
        <f t="shared" si="116"/>
        <v>Ecole Primaire A</v>
      </c>
    </row>
    <row r="141" spans="1:8" x14ac:dyDescent="0.25">
      <c r="A141">
        <f t="shared" si="92"/>
        <v>39</v>
      </c>
      <c r="B141" s="76">
        <f t="shared" si="93"/>
        <v>28</v>
      </c>
      <c r="C141" s="77">
        <f t="shared" si="94"/>
        <v>9</v>
      </c>
      <c r="D141">
        <f t="shared" si="108"/>
        <v>2017</v>
      </c>
      <c r="E141" s="71">
        <f t="shared" si="77"/>
        <v>43006</v>
      </c>
      <c r="F141" s="72">
        <f t="shared" ref="F141:H141" si="117">F102</f>
        <v>0.66666666666666663</v>
      </c>
      <c r="G141" s="72">
        <f t="shared" si="117"/>
        <v>0.75</v>
      </c>
      <c r="H141" s="72" t="str">
        <f t="shared" si="117"/>
        <v>Lycée</v>
      </c>
    </row>
    <row r="142" spans="1:8" x14ac:dyDescent="0.25">
      <c r="A142">
        <f t="shared" si="92"/>
        <v>39</v>
      </c>
      <c r="B142" s="76">
        <f t="shared" si="93"/>
        <v>28</v>
      </c>
      <c r="C142" s="77">
        <f t="shared" si="94"/>
        <v>9</v>
      </c>
      <c r="D142">
        <f t="shared" si="108"/>
        <v>2017</v>
      </c>
      <c r="E142" s="71">
        <f t="shared" si="77"/>
        <v>43006</v>
      </c>
      <c r="F142" s="72">
        <f t="shared" ref="F142:H142" si="118">F103</f>
        <v>0.75</v>
      </c>
      <c r="G142" s="72">
        <f t="shared" si="118"/>
        <v>0.83333333333333337</v>
      </c>
      <c r="H142" s="72" t="str">
        <f t="shared" si="118"/>
        <v>Public</v>
      </c>
    </row>
    <row r="143" spans="1:8" x14ac:dyDescent="0.25">
      <c r="A143">
        <f t="shared" si="92"/>
        <v>39</v>
      </c>
      <c r="B143" s="76">
        <f t="shared" si="93"/>
        <v>28</v>
      </c>
      <c r="C143" s="77">
        <f t="shared" si="94"/>
        <v>9</v>
      </c>
      <c r="D143">
        <f t="shared" si="108"/>
        <v>2017</v>
      </c>
      <c r="E143" s="71">
        <f t="shared" si="77"/>
        <v>43006</v>
      </c>
      <c r="F143" s="72">
        <f t="shared" ref="F143:H143" si="119">F104</f>
        <v>0.83333333333333337</v>
      </c>
      <c r="G143" s="72">
        <f t="shared" si="119"/>
        <v>0.9375</v>
      </c>
      <c r="H143" s="72" t="str">
        <f t="shared" si="119"/>
        <v>CNT</v>
      </c>
    </row>
    <row r="144" spans="1:8" x14ac:dyDescent="0.25">
      <c r="A144">
        <f t="shared" si="92"/>
        <v>39</v>
      </c>
      <c r="B144" s="76">
        <f t="shared" si="93"/>
        <v>29</v>
      </c>
      <c r="C144" s="77">
        <f t="shared" si="94"/>
        <v>9</v>
      </c>
      <c r="D144">
        <f t="shared" si="108"/>
        <v>2017</v>
      </c>
      <c r="E144" s="71">
        <f t="shared" si="77"/>
        <v>43007</v>
      </c>
      <c r="F144" s="72">
        <f t="shared" ref="F144:H144" si="120">F105</f>
        <v>0.375</v>
      </c>
      <c r="G144" s="72">
        <f t="shared" si="120"/>
        <v>0.47916666666666669</v>
      </c>
      <c r="H144" s="72" t="str">
        <f t="shared" si="120"/>
        <v>Ecole Primaire B</v>
      </c>
    </row>
    <row r="145" spans="1:8" x14ac:dyDescent="0.25">
      <c r="A145">
        <f t="shared" si="92"/>
        <v>39</v>
      </c>
      <c r="B145" s="76">
        <f t="shared" si="93"/>
        <v>29</v>
      </c>
      <c r="C145" s="77">
        <f t="shared" si="94"/>
        <v>9</v>
      </c>
      <c r="D145">
        <f t="shared" si="108"/>
        <v>2017</v>
      </c>
      <c r="E145" s="71">
        <f t="shared" si="77"/>
        <v>43007</v>
      </c>
      <c r="F145" s="72">
        <f t="shared" ref="F145:H145" si="121">F106</f>
        <v>0.52083333333333337</v>
      </c>
      <c r="G145" s="72">
        <f t="shared" si="121"/>
        <v>0.5625</v>
      </c>
      <c r="H145" s="72" t="str">
        <f t="shared" si="121"/>
        <v>Maison Des Cèdres</v>
      </c>
    </row>
    <row r="146" spans="1:8" x14ac:dyDescent="0.25">
      <c r="A146">
        <f t="shared" si="92"/>
        <v>39</v>
      </c>
      <c r="B146" s="76">
        <f t="shared" si="93"/>
        <v>29</v>
      </c>
      <c r="C146" s="77">
        <f t="shared" si="94"/>
        <v>9</v>
      </c>
      <c r="D146">
        <f t="shared" si="108"/>
        <v>2017</v>
      </c>
      <c r="E146" s="71">
        <f t="shared" si="77"/>
        <v>43007</v>
      </c>
      <c r="F146" s="72">
        <f t="shared" ref="F146:H146" si="122">F107</f>
        <v>0.58333333333333337</v>
      </c>
      <c r="G146" s="72">
        <f t="shared" si="122"/>
        <v>0.66666666666666663</v>
      </c>
      <c r="H146" s="72" t="str">
        <f t="shared" si="122"/>
        <v>Lycée</v>
      </c>
    </row>
    <row r="147" spans="1:8" x14ac:dyDescent="0.25">
      <c r="A147">
        <f t="shared" si="92"/>
        <v>39</v>
      </c>
      <c r="B147" s="76">
        <f t="shared" si="93"/>
        <v>29</v>
      </c>
      <c r="C147" s="77">
        <f t="shared" si="94"/>
        <v>9</v>
      </c>
      <c r="D147">
        <f t="shared" si="108"/>
        <v>2017</v>
      </c>
      <c r="E147" s="71">
        <f t="shared" si="77"/>
        <v>43007</v>
      </c>
      <c r="F147" s="72">
        <f t="shared" ref="F147:H147" si="123">F108</f>
        <v>0.66666666666666663</v>
      </c>
      <c r="G147" s="72">
        <f t="shared" si="123"/>
        <v>0.75</v>
      </c>
      <c r="H147" s="72" t="str">
        <f t="shared" si="123"/>
        <v>Lycée</v>
      </c>
    </row>
    <row r="148" spans="1:8" x14ac:dyDescent="0.25">
      <c r="A148">
        <f t="shared" si="92"/>
        <v>39</v>
      </c>
      <c r="B148" s="76">
        <f t="shared" si="93"/>
        <v>29</v>
      </c>
      <c r="C148" s="77">
        <f t="shared" si="94"/>
        <v>9</v>
      </c>
      <c r="D148">
        <f t="shared" si="108"/>
        <v>2017</v>
      </c>
      <c r="E148" s="71">
        <f t="shared" si="77"/>
        <v>43007</v>
      </c>
      <c r="F148" s="72">
        <f t="shared" ref="F148:H148" si="124">F109</f>
        <v>0.75</v>
      </c>
      <c r="G148" s="72">
        <f t="shared" si="124"/>
        <v>0.83333333333333337</v>
      </c>
      <c r="H148" s="72" t="str">
        <f t="shared" si="124"/>
        <v>Public</v>
      </c>
    </row>
    <row r="149" spans="1:8" x14ac:dyDescent="0.25">
      <c r="A149">
        <f t="shared" si="92"/>
        <v>39</v>
      </c>
      <c r="B149" s="76">
        <f t="shared" si="93"/>
        <v>29</v>
      </c>
      <c r="C149" s="77">
        <f t="shared" si="94"/>
        <v>9</v>
      </c>
      <c r="D149">
        <f t="shared" si="108"/>
        <v>2017</v>
      </c>
      <c r="E149" s="71">
        <f t="shared" si="77"/>
        <v>43007</v>
      </c>
      <c r="F149" s="72">
        <f t="shared" ref="F149:H149" si="125">F110</f>
        <v>0.83333333333333337</v>
      </c>
      <c r="G149" s="72">
        <f t="shared" si="125"/>
        <v>0.875</v>
      </c>
      <c r="H149" s="72" t="str">
        <f t="shared" si="125"/>
        <v>CNT</v>
      </c>
    </row>
    <row r="150" spans="1:8" x14ac:dyDescent="0.25">
      <c r="A150">
        <f t="shared" si="92"/>
        <v>39</v>
      </c>
      <c r="B150" s="76">
        <f t="shared" si="93"/>
        <v>29</v>
      </c>
      <c r="C150" s="77">
        <f t="shared" si="94"/>
        <v>9</v>
      </c>
      <c r="D150">
        <f t="shared" si="108"/>
        <v>2017</v>
      </c>
      <c r="E150" s="71">
        <f t="shared" si="77"/>
        <v>43007</v>
      </c>
      <c r="F150" s="72">
        <f t="shared" ref="F150:H150" si="126">F111</f>
        <v>0.875</v>
      </c>
      <c r="G150" s="72">
        <f t="shared" si="126"/>
        <v>0.9375</v>
      </c>
      <c r="H150" s="72" t="str">
        <f t="shared" si="126"/>
        <v>TVSV</v>
      </c>
    </row>
    <row r="151" spans="1:8" x14ac:dyDescent="0.25">
      <c r="A151">
        <f t="shared" si="92"/>
        <v>39</v>
      </c>
      <c r="B151" s="76">
        <f t="shared" si="93"/>
        <v>30</v>
      </c>
      <c r="C151" s="77">
        <f t="shared" si="94"/>
        <v>9</v>
      </c>
      <c r="D151">
        <f t="shared" si="108"/>
        <v>2017</v>
      </c>
      <c r="E151" s="71">
        <f t="shared" si="77"/>
        <v>43008</v>
      </c>
      <c r="F151" s="72">
        <f t="shared" ref="F151:H151" si="127">F112</f>
        <v>0.33333333333333331</v>
      </c>
      <c r="G151" s="72">
        <f t="shared" si="127"/>
        <v>0.375</v>
      </c>
      <c r="H151" s="72" t="str">
        <f t="shared" si="127"/>
        <v>Gym Volontaire</v>
      </c>
    </row>
    <row r="152" spans="1:8" x14ac:dyDescent="0.25">
      <c r="A152">
        <f t="shared" si="92"/>
        <v>39</v>
      </c>
      <c r="B152" s="76">
        <f t="shared" si="93"/>
        <v>30</v>
      </c>
      <c r="C152" s="77">
        <f t="shared" si="94"/>
        <v>9</v>
      </c>
      <c r="D152">
        <f t="shared" si="108"/>
        <v>2017</v>
      </c>
      <c r="E152" s="71">
        <f t="shared" si="77"/>
        <v>43008</v>
      </c>
      <c r="F152" s="72">
        <f t="shared" ref="F152:H152" si="128">F113</f>
        <v>0.375</v>
      </c>
      <c r="G152" s="72">
        <f t="shared" si="128"/>
        <v>0.45833333333333331</v>
      </c>
      <c r="H152" s="72" t="str">
        <f t="shared" si="128"/>
        <v>Val Horizon</v>
      </c>
    </row>
    <row r="153" spans="1:8" x14ac:dyDescent="0.25">
      <c r="A153">
        <f t="shared" si="92"/>
        <v>39</v>
      </c>
      <c r="B153" s="76">
        <f t="shared" si="93"/>
        <v>30</v>
      </c>
      <c r="C153" s="77">
        <f t="shared" si="94"/>
        <v>9</v>
      </c>
      <c r="D153">
        <f t="shared" si="108"/>
        <v>2017</v>
      </c>
      <c r="E153" s="71">
        <f t="shared" si="77"/>
        <v>43008</v>
      </c>
      <c r="F153" s="72">
        <f t="shared" ref="F153:H153" si="129">F114</f>
        <v>0.45833333333333331</v>
      </c>
      <c r="G153" s="72">
        <f t="shared" si="129"/>
        <v>0.60416666666666663</v>
      </c>
      <c r="H153" s="72" t="str">
        <f t="shared" si="129"/>
        <v>CNT</v>
      </c>
    </row>
    <row r="154" spans="1:8" x14ac:dyDescent="0.25">
      <c r="A154">
        <f t="shared" si="92"/>
        <v>39</v>
      </c>
      <c r="B154" s="76">
        <f t="shared" si="93"/>
        <v>30</v>
      </c>
      <c r="C154" s="77">
        <f t="shared" si="94"/>
        <v>9</v>
      </c>
      <c r="D154">
        <f t="shared" si="108"/>
        <v>2017</v>
      </c>
      <c r="E154" s="71">
        <f t="shared" si="77"/>
        <v>43008</v>
      </c>
      <c r="F154" s="72">
        <f t="shared" ref="F154:H154" si="130">F115</f>
        <v>0.60416666666666663</v>
      </c>
      <c r="G154" s="72">
        <f t="shared" si="130"/>
        <v>0.79166666666666663</v>
      </c>
      <c r="H154" s="72" t="str">
        <f t="shared" si="130"/>
        <v>Public + SDIS ET/OU PSIG</v>
      </c>
    </row>
    <row r="155" spans="1:8" x14ac:dyDescent="0.25">
      <c r="A155">
        <f t="shared" si="92"/>
        <v>39</v>
      </c>
      <c r="B155" s="76">
        <f t="shared" si="93"/>
        <v>30</v>
      </c>
      <c r="C155" s="77">
        <f t="shared" si="94"/>
        <v>9</v>
      </c>
      <c r="D155">
        <f t="shared" si="108"/>
        <v>2017</v>
      </c>
      <c r="E155" s="71">
        <f t="shared" si="77"/>
        <v>43008</v>
      </c>
      <c r="F155" s="72">
        <f t="shared" ref="F155:H155" si="131">F116</f>
        <v>0.79166666666666663</v>
      </c>
      <c r="G155" s="72">
        <f t="shared" si="131"/>
        <v>0.84375</v>
      </c>
      <c r="H155" s="72" t="str">
        <f t="shared" si="131"/>
        <v>Plongeurs masqués</v>
      </c>
    </row>
    <row r="156" spans="1:8" x14ac:dyDescent="0.25">
      <c r="A156">
        <f t="shared" si="92"/>
        <v>40</v>
      </c>
      <c r="B156" s="76">
        <f t="shared" si="93"/>
        <v>1</v>
      </c>
      <c r="C156" s="77">
        <f t="shared" si="94"/>
        <v>10</v>
      </c>
      <c r="D156">
        <f t="shared" si="108"/>
        <v>2017</v>
      </c>
      <c r="E156" s="71">
        <f t="shared" si="77"/>
        <v>43009</v>
      </c>
      <c r="F156" s="72">
        <f t="shared" ref="F156:H156" si="132">F117</f>
        <v>0.3125</v>
      </c>
      <c r="G156" s="72">
        <f t="shared" si="132"/>
        <v>0.41666666666666669</v>
      </c>
      <c r="H156" s="72" t="str">
        <f t="shared" si="132"/>
        <v>CNT</v>
      </c>
    </row>
    <row r="157" spans="1:8" x14ac:dyDescent="0.25">
      <c r="A157">
        <f t="shared" si="92"/>
        <v>40</v>
      </c>
      <c r="B157" s="76">
        <f t="shared" si="93"/>
        <v>1</v>
      </c>
      <c r="C157" s="77">
        <f t="shared" si="94"/>
        <v>10</v>
      </c>
      <c r="D157">
        <f t="shared" si="108"/>
        <v>2017</v>
      </c>
      <c r="E157" s="71">
        <f t="shared" si="77"/>
        <v>43009</v>
      </c>
      <c r="F157" s="72">
        <f t="shared" ref="F157:H157" si="133">F118</f>
        <v>0.41666666666666669</v>
      </c>
      <c r="G157" s="72">
        <f t="shared" si="133"/>
        <v>0.5625</v>
      </c>
      <c r="H157" s="72" t="str">
        <f t="shared" si="133"/>
        <v>Public</v>
      </c>
    </row>
    <row r="158" spans="1:8" x14ac:dyDescent="0.25">
      <c r="A158">
        <f t="shared" si="92"/>
        <v>40</v>
      </c>
      <c r="B158" s="76">
        <f t="shared" si="93"/>
        <v>2</v>
      </c>
      <c r="C158" s="77">
        <f t="shared" si="94"/>
        <v>10</v>
      </c>
      <c r="D158">
        <f t="shared" si="108"/>
        <v>2017</v>
      </c>
      <c r="E158" s="71">
        <f t="shared" si="77"/>
        <v>43010</v>
      </c>
      <c r="F158" s="72">
        <f t="shared" ref="F158:H158" si="134">F119</f>
        <v>0.41666666666666669</v>
      </c>
      <c r="G158" s="72">
        <f t="shared" si="134"/>
        <v>0.5</v>
      </c>
      <c r="H158" s="72" t="str">
        <f t="shared" si="134"/>
        <v>Lycée</v>
      </c>
    </row>
    <row r="159" spans="1:8" x14ac:dyDescent="0.25">
      <c r="A159">
        <f t="shared" si="92"/>
        <v>40</v>
      </c>
      <c r="B159" s="76">
        <f t="shared" si="93"/>
        <v>2</v>
      </c>
      <c r="C159" s="77">
        <f t="shared" si="94"/>
        <v>10</v>
      </c>
      <c r="D159">
        <f t="shared" si="108"/>
        <v>2017</v>
      </c>
      <c r="E159" s="71">
        <f t="shared" si="77"/>
        <v>43010</v>
      </c>
      <c r="F159" s="72">
        <f t="shared" ref="F159:H159" si="135">F120</f>
        <v>0.5</v>
      </c>
      <c r="G159" s="72">
        <f t="shared" si="135"/>
        <v>0.5625</v>
      </c>
      <c r="H159" s="72" t="str">
        <f t="shared" si="135"/>
        <v>Gym Volontaire</v>
      </c>
    </row>
    <row r="160" spans="1:8" x14ac:dyDescent="0.25">
      <c r="A160">
        <f t="shared" si="92"/>
        <v>40</v>
      </c>
      <c r="B160" s="76">
        <f t="shared" si="93"/>
        <v>2</v>
      </c>
      <c r="C160" s="77">
        <f t="shared" si="94"/>
        <v>10</v>
      </c>
      <c r="D160">
        <f t="shared" si="108"/>
        <v>2017</v>
      </c>
      <c r="E160" s="71">
        <f t="shared" si="77"/>
        <v>43010</v>
      </c>
      <c r="F160" s="72">
        <f t="shared" ref="F160:H160" si="136">F121</f>
        <v>0.58333333333333337</v>
      </c>
      <c r="G160" s="72">
        <f t="shared" si="136"/>
        <v>0.64583333333333337</v>
      </c>
      <c r="H160" s="72" t="str">
        <f t="shared" si="136"/>
        <v>Collège A</v>
      </c>
    </row>
    <row r="161" spans="1:8" x14ac:dyDescent="0.25">
      <c r="A161">
        <f t="shared" si="92"/>
        <v>40</v>
      </c>
      <c r="B161" s="76">
        <f t="shared" si="93"/>
        <v>2</v>
      </c>
      <c r="C161" s="77">
        <f t="shared" si="94"/>
        <v>10</v>
      </c>
      <c r="D161">
        <f t="shared" si="108"/>
        <v>2017</v>
      </c>
      <c r="E161" s="71">
        <f t="shared" si="77"/>
        <v>43010</v>
      </c>
      <c r="F161" s="72">
        <f t="shared" ref="F161:H161" si="137">F122</f>
        <v>0.64583333333333337</v>
      </c>
      <c r="G161" s="72">
        <f t="shared" si="137"/>
        <v>0.70833333333333337</v>
      </c>
      <c r="H161" s="72" t="str">
        <f t="shared" si="137"/>
        <v>Collège B</v>
      </c>
    </row>
    <row r="162" spans="1:8" x14ac:dyDescent="0.25">
      <c r="A162">
        <f t="shared" si="92"/>
        <v>40</v>
      </c>
      <c r="B162" s="76">
        <f t="shared" si="93"/>
        <v>2</v>
      </c>
      <c r="C162" s="77">
        <f t="shared" si="94"/>
        <v>10</v>
      </c>
      <c r="D162">
        <f t="shared" si="108"/>
        <v>2017</v>
      </c>
      <c r="E162" s="71">
        <f t="shared" si="77"/>
        <v>43010</v>
      </c>
      <c r="F162" s="72">
        <f t="shared" ref="F162:H162" si="138">F123</f>
        <v>0.70833333333333337</v>
      </c>
      <c r="G162" s="72">
        <f t="shared" si="138"/>
        <v>0.75</v>
      </c>
      <c r="H162" s="72" t="str">
        <f t="shared" si="138"/>
        <v>Gym Volontaire</v>
      </c>
    </row>
    <row r="163" spans="1:8" x14ac:dyDescent="0.25">
      <c r="A163">
        <f t="shared" si="92"/>
        <v>40</v>
      </c>
      <c r="B163" s="76">
        <f t="shared" si="93"/>
        <v>2</v>
      </c>
      <c r="C163" s="77">
        <f t="shared" si="94"/>
        <v>10</v>
      </c>
      <c r="D163">
        <f t="shared" si="108"/>
        <v>2017</v>
      </c>
      <c r="E163" s="71">
        <f t="shared" si="77"/>
        <v>43010</v>
      </c>
      <c r="F163" s="72">
        <f t="shared" ref="F163:H163" si="139">F124</f>
        <v>0.75</v>
      </c>
      <c r="G163" s="72">
        <f t="shared" si="139"/>
        <v>0.9375</v>
      </c>
      <c r="H163" s="72" t="str">
        <f t="shared" si="139"/>
        <v>CNT</v>
      </c>
    </row>
    <row r="164" spans="1:8" x14ac:dyDescent="0.25">
      <c r="A164">
        <f t="shared" si="92"/>
        <v>40</v>
      </c>
      <c r="B164" s="76">
        <f t="shared" si="93"/>
        <v>3</v>
      </c>
      <c r="C164" s="77">
        <f t="shared" si="94"/>
        <v>10</v>
      </c>
      <c r="D164">
        <f t="shared" si="108"/>
        <v>2017</v>
      </c>
      <c r="E164" s="71">
        <f t="shared" si="77"/>
        <v>43011</v>
      </c>
      <c r="F164" s="72">
        <f t="shared" ref="F164:H164" si="140">F125</f>
        <v>0.3125</v>
      </c>
      <c r="G164" s="72">
        <f t="shared" si="140"/>
        <v>0.34375</v>
      </c>
      <c r="H164" s="72" t="str">
        <f t="shared" si="140"/>
        <v>SDIS et/OU PSIG</v>
      </c>
    </row>
    <row r="165" spans="1:8" x14ac:dyDescent="0.25">
      <c r="A165">
        <f t="shared" si="92"/>
        <v>40</v>
      </c>
      <c r="B165" s="76">
        <f t="shared" si="93"/>
        <v>3</v>
      </c>
      <c r="C165" s="77">
        <f t="shared" si="94"/>
        <v>10</v>
      </c>
      <c r="D165">
        <f t="shared" si="108"/>
        <v>2017</v>
      </c>
      <c r="E165" s="71">
        <f t="shared" si="77"/>
        <v>43011</v>
      </c>
      <c r="F165" s="72">
        <f t="shared" ref="F165:H165" si="141">F126</f>
        <v>0.35416666666666669</v>
      </c>
      <c r="G165" s="72">
        <f t="shared" si="141"/>
        <v>0.5</v>
      </c>
      <c r="H165" s="72" t="str">
        <f t="shared" si="141"/>
        <v>Collège C</v>
      </c>
    </row>
    <row r="166" spans="1:8" x14ac:dyDescent="0.25">
      <c r="A166">
        <f t="shared" si="92"/>
        <v>40</v>
      </c>
      <c r="B166" s="76">
        <f t="shared" si="93"/>
        <v>3</v>
      </c>
      <c r="C166" s="77">
        <f t="shared" si="94"/>
        <v>10</v>
      </c>
      <c r="D166">
        <f t="shared" si="108"/>
        <v>2017</v>
      </c>
      <c r="E166" s="71">
        <f t="shared" si="77"/>
        <v>43011</v>
      </c>
      <c r="F166" s="72">
        <f t="shared" ref="F166:H166" si="142">F127</f>
        <v>0.52083333333333337</v>
      </c>
      <c r="G166" s="72">
        <f t="shared" si="142"/>
        <v>0.5625</v>
      </c>
      <c r="H166" s="72" t="str">
        <f t="shared" si="142"/>
        <v>Maison Des Cèdres</v>
      </c>
    </row>
    <row r="167" spans="1:8" x14ac:dyDescent="0.25">
      <c r="A167">
        <f t="shared" si="92"/>
        <v>40</v>
      </c>
      <c r="B167" s="76">
        <f t="shared" si="93"/>
        <v>3</v>
      </c>
      <c r="C167" s="77">
        <f t="shared" si="94"/>
        <v>10</v>
      </c>
      <c r="D167">
        <f t="shared" si="108"/>
        <v>2017</v>
      </c>
      <c r="E167" s="71">
        <f t="shared" si="77"/>
        <v>43011</v>
      </c>
      <c r="F167" s="72">
        <f t="shared" ref="F167:H167" si="143">F128</f>
        <v>0.58333333333333337</v>
      </c>
      <c r="G167" s="72">
        <f t="shared" si="143"/>
        <v>0.75</v>
      </c>
      <c r="H167" s="72" t="str">
        <f t="shared" si="143"/>
        <v>Lycée</v>
      </c>
    </row>
    <row r="168" spans="1:8" x14ac:dyDescent="0.25">
      <c r="A168">
        <f t="shared" si="92"/>
        <v>40</v>
      </c>
      <c r="B168" s="76">
        <f t="shared" si="93"/>
        <v>3</v>
      </c>
      <c r="C168" s="77">
        <f t="shared" si="94"/>
        <v>10</v>
      </c>
      <c r="D168">
        <f t="shared" si="108"/>
        <v>2017</v>
      </c>
      <c r="E168" s="71">
        <f t="shared" si="77"/>
        <v>43011</v>
      </c>
      <c r="F168" s="72">
        <f t="shared" ref="F168:H168" si="144">F129</f>
        <v>0.75</v>
      </c>
      <c r="G168" s="72">
        <f t="shared" si="144"/>
        <v>0.83333333333333337</v>
      </c>
      <c r="H168" s="72" t="str">
        <f t="shared" si="144"/>
        <v>Public</v>
      </c>
    </row>
    <row r="169" spans="1:8" x14ac:dyDescent="0.25">
      <c r="A169">
        <f t="shared" si="92"/>
        <v>40</v>
      </c>
      <c r="B169" s="76">
        <f t="shared" si="93"/>
        <v>3</v>
      </c>
      <c r="C169" s="77">
        <f t="shared" si="94"/>
        <v>10</v>
      </c>
      <c r="D169">
        <f t="shared" si="108"/>
        <v>2017</v>
      </c>
      <c r="E169" s="71">
        <f t="shared" si="77"/>
        <v>43011</v>
      </c>
      <c r="F169" s="72">
        <f t="shared" ref="F169:H169" si="145">F130</f>
        <v>0.83333333333333337</v>
      </c>
      <c r="G169" s="72">
        <f t="shared" si="145"/>
        <v>0.9375</v>
      </c>
      <c r="H169" s="72" t="str">
        <f t="shared" si="145"/>
        <v>CNT</v>
      </c>
    </row>
    <row r="170" spans="1:8" x14ac:dyDescent="0.25">
      <c r="A170">
        <f t="shared" si="92"/>
        <v>40</v>
      </c>
      <c r="B170" s="76">
        <f t="shared" si="93"/>
        <v>4</v>
      </c>
      <c r="C170" s="77">
        <f t="shared" si="94"/>
        <v>10</v>
      </c>
      <c r="D170">
        <f t="shared" si="108"/>
        <v>2017</v>
      </c>
      <c r="E170" s="71">
        <f t="shared" ref="E170:E233" si="146">E131+7</f>
        <v>43012</v>
      </c>
      <c r="F170" s="72">
        <f t="shared" ref="F170:H170" si="147">F131</f>
        <v>0.33333333333333331</v>
      </c>
      <c r="G170" s="72">
        <f t="shared" si="147"/>
        <v>0.41666666666666669</v>
      </c>
      <c r="H170" s="72" t="str">
        <f t="shared" si="147"/>
        <v>Lycée</v>
      </c>
    </row>
    <row r="171" spans="1:8" x14ac:dyDescent="0.25">
      <c r="A171">
        <f t="shared" si="92"/>
        <v>40</v>
      </c>
      <c r="B171" s="76">
        <f t="shared" si="93"/>
        <v>4</v>
      </c>
      <c r="C171" s="77">
        <f t="shared" si="94"/>
        <v>10</v>
      </c>
      <c r="D171">
        <f t="shared" si="108"/>
        <v>2017</v>
      </c>
      <c r="E171" s="71">
        <f t="shared" si="146"/>
        <v>43012</v>
      </c>
      <c r="F171" s="72">
        <f t="shared" ref="F171:H171" si="148">F132</f>
        <v>0.5</v>
      </c>
      <c r="G171" s="72">
        <f t="shared" si="148"/>
        <v>0.5</v>
      </c>
      <c r="H171" s="72" t="str">
        <f t="shared" si="148"/>
        <v>Lycée</v>
      </c>
    </row>
    <row r="172" spans="1:8" x14ac:dyDescent="0.25">
      <c r="A172">
        <f t="shared" si="92"/>
        <v>40</v>
      </c>
      <c r="B172" s="76">
        <f t="shared" si="93"/>
        <v>4</v>
      </c>
      <c r="C172" s="77">
        <f t="shared" si="94"/>
        <v>10</v>
      </c>
      <c r="D172">
        <f t="shared" si="108"/>
        <v>2017</v>
      </c>
      <c r="E172" s="71">
        <f t="shared" si="146"/>
        <v>43012</v>
      </c>
      <c r="F172" s="72">
        <f t="shared" ref="F172:H172" si="149">F133</f>
        <v>0.52083333333333337</v>
      </c>
      <c r="G172" s="72">
        <f t="shared" si="149"/>
        <v>0.60416666666666663</v>
      </c>
      <c r="H172" s="72" t="str">
        <f t="shared" si="149"/>
        <v>CNT</v>
      </c>
    </row>
    <row r="173" spans="1:8" x14ac:dyDescent="0.25">
      <c r="A173">
        <f t="shared" si="92"/>
        <v>40</v>
      </c>
      <c r="B173" s="76">
        <f t="shared" si="93"/>
        <v>4</v>
      </c>
      <c r="C173" s="77">
        <f t="shared" si="94"/>
        <v>10</v>
      </c>
      <c r="D173">
        <f t="shared" si="108"/>
        <v>2017</v>
      </c>
      <c r="E173" s="71">
        <f t="shared" si="146"/>
        <v>43012</v>
      </c>
      <c r="F173" s="72">
        <f t="shared" ref="F173:H173" si="150">F134</f>
        <v>0.60416666666666663</v>
      </c>
      <c r="G173" s="72">
        <f t="shared" si="150"/>
        <v>0.79166666666666663</v>
      </c>
      <c r="H173" s="72" t="str">
        <f t="shared" si="150"/>
        <v>Public</v>
      </c>
    </row>
    <row r="174" spans="1:8" x14ac:dyDescent="0.25">
      <c r="A174">
        <f t="shared" si="92"/>
        <v>40</v>
      </c>
      <c r="B174" s="76">
        <f t="shared" si="93"/>
        <v>4</v>
      </c>
      <c r="C174" s="77">
        <f t="shared" si="94"/>
        <v>10</v>
      </c>
      <c r="D174">
        <f t="shared" si="108"/>
        <v>2017</v>
      </c>
      <c r="E174" s="71">
        <f t="shared" si="146"/>
        <v>43012</v>
      </c>
      <c r="F174" s="72">
        <f t="shared" ref="F174:H174" si="151">F135</f>
        <v>0.79166666666666663</v>
      </c>
      <c r="G174" s="72">
        <f t="shared" si="151"/>
        <v>0.83333333333333337</v>
      </c>
      <c r="H174" s="72" t="str">
        <f t="shared" si="151"/>
        <v>CNT</v>
      </c>
    </row>
    <row r="175" spans="1:8" x14ac:dyDescent="0.25">
      <c r="A175">
        <f t="shared" si="92"/>
        <v>40</v>
      </c>
      <c r="B175" s="76">
        <f t="shared" si="93"/>
        <v>4</v>
      </c>
      <c r="C175" s="77">
        <f t="shared" si="94"/>
        <v>10</v>
      </c>
      <c r="D175">
        <f t="shared" si="108"/>
        <v>2017</v>
      </c>
      <c r="E175" s="71">
        <f t="shared" si="146"/>
        <v>43012</v>
      </c>
      <c r="F175" s="72">
        <f t="shared" ref="F175:H175" si="152">F136</f>
        <v>0.83333333333333337</v>
      </c>
      <c r="G175" s="72">
        <f t="shared" si="152"/>
        <v>0.9375</v>
      </c>
      <c r="H175" s="72" t="str">
        <f t="shared" si="152"/>
        <v>Plongeurs masqués</v>
      </c>
    </row>
    <row r="176" spans="1:8" x14ac:dyDescent="0.25">
      <c r="A176">
        <f t="shared" si="92"/>
        <v>40</v>
      </c>
      <c r="B176" s="76">
        <f t="shared" si="93"/>
        <v>5</v>
      </c>
      <c r="C176" s="77">
        <f t="shared" si="94"/>
        <v>10</v>
      </c>
      <c r="D176">
        <f t="shared" si="108"/>
        <v>2017</v>
      </c>
      <c r="E176" s="71">
        <f t="shared" si="146"/>
        <v>43013</v>
      </c>
      <c r="F176" s="72">
        <f t="shared" ref="F176:H176" si="153">F137</f>
        <v>0.35416666666666669</v>
      </c>
      <c r="G176" s="72">
        <f t="shared" si="153"/>
        <v>0.41666666666666669</v>
      </c>
      <c r="H176" s="72" t="str">
        <f t="shared" si="153"/>
        <v>Collège B</v>
      </c>
    </row>
    <row r="177" spans="1:8" x14ac:dyDescent="0.25">
      <c r="A177">
        <f t="shared" si="92"/>
        <v>40</v>
      </c>
      <c r="B177" s="76">
        <f t="shared" si="93"/>
        <v>5</v>
      </c>
      <c r="C177" s="77">
        <f t="shared" si="94"/>
        <v>10</v>
      </c>
      <c r="D177">
        <f t="shared" si="108"/>
        <v>2017</v>
      </c>
      <c r="E177" s="71">
        <f t="shared" si="146"/>
        <v>43013</v>
      </c>
      <c r="F177" s="72">
        <f t="shared" ref="F177:H177" si="154">F138</f>
        <v>0.52083333333333337</v>
      </c>
      <c r="G177" s="72">
        <f t="shared" si="154"/>
        <v>0.5625</v>
      </c>
      <c r="H177" s="72" t="str">
        <f t="shared" si="154"/>
        <v>Inss</v>
      </c>
    </row>
    <row r="178" spans="1:8" x14ac:dyDescent="0.25">
      <c r="A178">
        <f t="shared" si="92"/>
        <v>40</v>
      </c>
      <c r="B178" s="76">
        <f t="shared" si="93"/>
        <v>5</v>
      </c>
      <c r="C178" s="77">
        <f t="shared" si="94"/>
        <v>10</v>
      </c>
      <c r="D178">
        <f t="shared" si="108"/>
        <v>2017</v>
      </c>
      <c r="E178" s="71">
        <f t="shared" si="146"/>
        <v>43013</v>
      </c>
      <c r="F178" s="72">
        <f t="shared" ref="F178:H178" si="155">F139</f>
        <v>0.58333333333333337</v>
      </c>
      <c r="G178" s="72">
        <f t="shared" si="155"/>
        <v>0.61111111111111105</v>
      </c>
      <c r="H178" s="72" t="str">
        <f t="shared" si="155"/>
        <v>Ecole Primaire A</v>
      </c>
    </row>
    <row r="179" spans="1:8" x14ac:dyDescent="0.25">
      <c r="A179">
        <f t="shared" si="92"/>
        <v>40</v>
      </c>
      <c r="B179" s="76">
        <f t="shared" si="93"/>
        <v>5</v>
      </c>
      <c r="C179" s="77">
        <f t="shared" si="94"/>
        <v>10</v>
      </c>
      <c r="D179">
        <f t="shared" si="108"/>
        <v>2017</v>
      </c>
      <c r="E179" s="71">
        <f t="shared" si="146"/>
        <v>43013</v>
      </c>
      <c r="F179" s="72">
        <f t="shared" ref="F179:H179" si="156">F140</f>
        <v>0.61458333333333337</v>
      </c>
      <c r="G179" s="72">
        <f t="shared" si="156"/>
        <v>0.64236111111111105</v>
      </c>
      <c r="H179" s="72" t="str">
        <f t="shared" si="156"/>
        <v>Ecole Primaire A</v>
      </c>
    </row>
    <row r="180" spans="1:8" x14ac:dyDescent="0.25">
      <c r="A180">
        <f t="shared" si="92"/>
        <v>40</v>
      </c>
      <c r="B180" s="76">
        <f t="shared" si="93"/>
        <v>5</v>
      </c>
      <c r="C180" s="77">
        <f t="shared" si="94"/>
        <v>10</v>
      </c>
      <c r="D180">
        <f t="shared" si="108"/>
        <v>2017</v>
      </c>
      <c r="E180" s="71">
        <f t="shared" si="146"/>
        <v>43013</v>
      </c>
      <c r="F180" s="72">
        <f t="shared" ref="F180:H180" si="157">F141</f>
        <v>0.66666666666666663</v>
      </c>
      <c r="G180" s="72">
        <f t="shared" si="157"/>
        <v>0.75</v>
      </c>
      <c r="H180" s="72" t="str">
        <f t="shared" si="157"/>
        <v>Lycée</v>
      </c>
    </row>
    <row r="181" spans="1:8" x14ac:dyDescent="0.25">
      <c r="A181">
        <f t="shared" si="92"/>
        <v>40</v>
      </c>
      <c r="B181" s="76">
        <f t="shared" si="93"/>
        <v>5</v>
      </c>
      <c r="C181" s="77">
        <f t="shared" si="94"/>
        <v>10</v>
      </c>
      <c r="D181">
        <f t="shared" si="108"/>
        <v>2017</v>
      </c>
      <c r="E181" s="71">
        <f t="shared" si="146"/>
        <v>43013</v>
      </c>
      <c r="F181" s="72">
        <f t="shared" ref="F181:H181" si="158">F142</f>
        <v>0.75</v>
      </c>
      <c r="G181" s="72">
        <f t="shared" si="158"/>
        <v>0.83333333333333337</v>
      </c>
      <c r="H181" s="72" t="str">
        <f t="shared" si="158"/>
        <v>Public</v>
      </c>
    </row>
    <row r="182" spans="1:8" x14ac:dyDescent="0.25">
      <c r="A182">
        <f t="shared" si="92"/>
        <v>40</v>
      </c>
      <c r="B182" s="76">
        <f t="shared" si="93"/>
        <v>5</v>
      </c>
      <c r="C182" s="77">
        <f t="shared" si="94"/>
        <v>10</v>
      </c>
      <c r="D182">
        <f t="shared" si="108"/>
        <v>2017</v>
      </c>
      <c r="E182" s="71">
        <f t="shared" si="146"/>
        <v>43013</v>
      </c>
      <c r="F182" s="72">
        <f t="shared" ref="F182:H182" si="159">F143</f>
        <v>0.83333333333333337</v>
      </c>
      <c r="G182" s="72">
        <f t="shared" si="159"/>
        <v>0.9375</v>
      </c>
      <c r="H182" s="72" t="str">
        <f t="shared" si="159"/>
        <v>CNT</v>
      </c>
    </row>
    <row r="183" spans="1:8" x14ac:dyDescent="0.25">
      <c r="A183">
        <f t="shared" si="92"/>
        <v>40</v>
      </c>
      <c r="B183" s="76">
        <f t="shared" si="93"/>
        <v>6</v>
      </c>
      <c r="C183" s="77">
        <f t="shared" si="94"/>
        <v>10</v>
      </c>
      <c r="D183">
        <f t="shared" si="108"/>
        <v>2017</v>
      </c>
      <c r="E183" s="71">
        <f t="shared" si="146"/>
        <v>43014</v>
      </c>
      <c r="F183" s="72">
        <f t="shared" ref="F183:H183" si="160">F144</f>
        <v>0.375</v>
      </c>
      <c r="G183" s="72">
        <f t="shared" si="160"/>
        <v>0.47916666666666669</v>
      </c>
      <c r="H183" s="72" t="str">
        <f t="shared" si="160"/>
        <v>Ecole Primaire B</v>
      </c>
    </row>
    <row r="184" spans="1:8" x14ac:dyDescent="0.25">
      <c r="A184">
        <f t="shared" ref="A184:A247" si="161">WEEKNUM(E184)</f>
        <v>40</v>
      </c>
      <c r="B184" s="76">
        <f t="shared" ref="B184:B247" si="162">DAY(E184)</f>
        <v>6</v>
      </c>
      <c r="C184" s="77">
        <f t="shared" ref="C184:C247" si="163">MONTH(E184)</f>
        <v>10</v>
      </c>
      <c r="D184">
        <f t="shared" si="108"/>
        <v>2017</v>
      </c>
      <c r="E184" s="71">
        <f t="shared" si="146"/>
        <v>43014</v>
      </c>
      <c r="F184" s="72">
        <f t="shared" ref="F184:H184" si="164">F145</f>
        <v>0.52083333333333337</v>
      </c>
      <c r="G184" s="72">
        <f t="shared" si="164"/>
        <v>0.5625</v>
      </c>
      <c r="H184" s="72" t="str">
        <f t="shared" si="164"/>
        <v>Maison Des Cèdres</v>
      </c>
    </row>
    <row r="185" spans="1:8" x14ac:dyDescent="0.25">
      <c r="A185">
        <f t="shared" si="161"/>
        <v>40</v>
      </c>
      <c r="B185" s="76">
        <f t="shared" si="162"/>
        <v>6</v>
      </c>
      <c r="C185" s="77">
        <f t="shared" si="163"/>
        <v>10</v>
      </c>
      <c r="D185">
        <f t="shared" si="108"/>
        <v>2017</v>
      </c>
      <c r="E185" s="71">
        <f t="shared" si="146"/>
        <v>43014</v>
      </c>
      <c r="F185" s="72">
        <f t="shared" ref="F185:H185" si="165">F146</f>
        <v>0.58333333333333337</v>
      </c>
      <c r="G185" s="72">
        <f t="shared" si="165"/>
        <v>0.66666666666666663</v>
      </c>
      <c r="H185" s="72" t="str">
        <f t="shared" si="165"/>
        <v>Lycée</v>
      </c>
    </row>
    <row r="186" spans="1:8" x14ac:dyDescent="0.25">
      <c r="A186">
        <f t="shared" si="161"/>
        <v>40</v>
      </c>
      <c r="B186" s="76">
        <f t="shared" si="162"/>
        <v>6</v>
      </c>
      <c r="C186" s="77">
        <f t="shared" si="163"/>
        <v>10</v>
      </c>
      <c r="D186">
        <f t="shared" si="108"/>
        <v>2017</v>
      </c>
      <c r="E186" s="71">
        <f t="shared" si="146"/>
        <v>43014</v>
      </c>
      <c r="F186" s="72">
        <f t="shared" ref="F186:H186" si="166">F147</f>
        <v>0.66666666666666663</v>
      </c>
      <c r="G186" s="72">
        <f t="shared" si="166"/>
        <v>0.75</v>
      </c>
      <c r="H186" s="72" t="str">
        <f t="shared" si="166"/>
        <v>Lycée</v>
      </c>
    </row>
    <row r="187" spans="1:8" x14ac:dyDescent="0.25">
      <c r="A187">
        <f t="shared" si="161"/>
        <v>40</v>
      </c>
      <c r="B187" s="76">
        <f t="shared" si="162"/>
        <v>6</v>
      </c>
      <c r="C187" s="77">
        <f t="shared" si="163"/>
        <v>10</v>
      </c>
      <c r="D187">
        <f t="shared" si="108"/>
        <v>2017</v>
      </c>
      <c r="E187" s="71">
        <f t="shared" si="146"/>
        <v>43014</v>
      </c>
      <c r="F187" s="72">
        <f t="shared" ref="F187:H187" si="167">F148</f>
        <v>0.75</v>
      </c>
      <c r="G187" s="72">
        <f t="shared" si="167"/>
        <v>0.83333333333333337</v>
      </c>
      <c r="H187" s="72" t="str">
        <f t="shared" si="167"/>
        <v>Public</v>
      </c>
    </row>
    <row r="188" spans="1:8" x14ac:dyDescent="0.25">
      <c r="A188">
        <f t="shared" si="161"/>
        <v>40</v>
      </c>
      <c r="B188" s="76">
        <f t="shared" si="162"/>
        <v>6</v>
      </c>
      <c r="C188" s="77">
        <f t="shared" si="163"/>
        <v>10</v>
      </c>
      <c r="D188">
        <f t="shared" si="108"/>
        <v>2017</v>
      </c>
      <c r="E188" s="71">
        <f t="shared" si="146"/>
        <v>43014</v>
      </c>
      <c r="F188" s="72">
        <f t="shared" ref="F188:H188" si="168">F149</f>
        <v>0.83333333333333337</v>
      </c>
      <c r="G188" s="72">
        <f t="shared" si="168"/>
        <v>0.875</v>
      </c>
      <c r="H188" s="72" t="str">
        <f t="shared" si="168"/>
        <v>CNT</v>
      </c>
    </row>
    <row r="189" spans="1:8" x14ac:dyDescent="0.25">
      <c r="A189">
        <f t="shared" si="161"/>
        <v>40</v>
      </c>
      <c r="B189" s="76">
        <f t="shared" si="162"/>
        <v>6</v>
      </c>
      <c r="C189" s="77">
        <f t="shared" si="163"/>
        <v>10</v>
      </c>
      <c r="D189">
        <f t="shared" si="108"/>
        <v>2017</v>
      </c>
      <c r="E189" s="71">
        <f t="shared" si="146"/>
        <v>43014</v>
      </c>
      <c r="F189" s="72">
        <f t="shared" ref="F189:H189" si="169">F150</f>
        <v>0.875</v>
      </c>
      <c r="G189" s="72">
        <f t="shared" si="169"/>
        <v>0.9375</v>
      </c>
      <c r="H189" s="72" t="str">
        <f t="shared" si="169"/>
        <v>TVSV</v>
      </c>
    </row>
    <row r="190" spans="1:8" x14ac:dyDescent="0.25">
      <c r="A190">
        <f t="shared" si="161"/>
        <v>40</v>
      </c>
      <c r="B190" s="76">
        <f t="shared" si="162"/>
        <v>7</v>
      </c>
      <c r="C190" s="77">
        <f t="shared" si="163"/>
        <v>10</v>
      </c>
      <c r="D190">
        <f t="shared" si="108"/>
        <v>2017</v>
      </c>
      <c r="E190" s="71">
        <f t="shared" si="146"/>
        <v>43015</v>
      </c>
      <c r="F190" s="72">
        <f t="shared" ref="F190:H190" si="170">F151</f>
        <v>0.33333333333333331</v>
      </c>
      <c r="G190" s="72">
        <f t="shared" si="170"/>
        <v>0.375</v>
      </c>
      <c r="H190" s="72" t="str">
        <f t="shared" si="170"/>
        <v>Gym Volontaire</v>
      </c>
    </row>
    <row r="191" spans="1:8" x14ac:dyDescent="0.25">
      <c r="A191">
        <f t="shared" si="161"/>
        <v>40</v>
      </c>
      <c r="B191" s="76">
        <f t="shared" si="162"/>
        <v>7</v>
      </c>
      <c r="C191" s="77">
        <f t="shared" si="163"/>
        <v>10</v>
      </c>
      <c r="D191">
        <f t="shared" si="108"/>
        <v>2017</v>
      </c>
      <c r="E191" s="71">
        <f t="shared" si="146"/>
        <v>43015</v>
      </c>
      <c r="F191" s="72">
        <f t="shared" ref="F191:H191" si="171">F152</f>
        <v>0.375</v>
      </c>
      <c r="G191" s="72">
        <f t="shared" si="171"/>
        <v>0.45833333333333331</v>
      </c>
      <c r="H191" s="72" t="str">
        <f t="shared" si="171"/>
        <v>Val Horizon</v>
      </c>
    </row>
    <row r="192" spans="1:8" x14ac:dyDescent="0.25">
      <c r="A192">
        <f t="shared" si="161"/>
        <v>40</v>
      </c>
      <c r="B192" s="76">
        <f t="shared" si="162"/>
        <v>7</v>
      </c>
      <c r="C192" s="77">
        <f t="shared" si="163"/>
        <v>10</v>
      </c>
      <c r="D192">
        <f t="shared" si="108"/>
        <v>2017</v>
      </c>
      <c r="E192" s="71">
        <f t="shared" si="146"/>
        <v>43015</v>
      </c>
      <c r="F192" s="72">
        <f t="shared" ref="F192:H192" si="172">F153</f>
        <v>0.45833333333333331</v>
      </c>
      <c r="G192" s="72">
        <f t="shared" si="172"/>
        <v>0.60416666666666663</v>
      </c>
      <c r="H192" s="72" t="str">
        <f t="shared" si="172"/>
        <v>CNT</v>
      </c>
    </row>
    <row r="193" spans="1:8" x14ac:dyDescent="0.25">
      <c r="A193">
        <f t="shared" si="161"/>
        <v>40</v>
      </c>
      <c r="B193" s="76">
        <f t="shared" si="162"/>
        <v>7</v>
      </c>
      <c r="C193" s="77">
        <f t="shared" si="163"/>
        <v>10</v>
      </c>
      <c r="D193">
        <f t="shared" si="108"/>
        <v>2017</v>
      </c>
      <c r="E193" s="71">
        <f t="shared" si="146"/>
        <v>43015</v>
      </c>
      <c r="F193" s="72">
        <f t="shared" ref="F193:H193" si="173">F154</f>
        <v>0.60416666666666663</v>
      </c>
      <c r="G193" s="72">
        <f t="shared" si="173"/>
        <v>0.79166666666666663</v>
      </c>
      <c r="H193" s="72" t="str">
        <f t="shared" si="173"/>
        <v>Public + SDIS ET/OU PSIG</v>
      </c>
    </row>
    <row r="194" spans="1:8" x14ac:dyDescent="0.25">
      <c r="A194">
        <f t="shared" si="161"/>
        <v>40</v>
      </c>
      <c r="B194" s="76">
        <f t="shared" si="162"/>
        <v>7</v>
      </c>
      <c r="C194" s="77">
        <f t="shared" si="163"/>
        <v>10</v>
      </c>
      <c r="D194">
        <f t="shared" si="108"/>
        <v>2017</v>
      </c>
      <c r="E194" s="71">
        <f t="shared" si="146"/>
        <v>43015</v>
      </c>
      <c r="F194" s="72">
        <f t="shared" ref="F194:H194" si="174">F155</f>
        <v>0.79166666666666663</v>
      </c>
      <c r="G194" s="72">
        <f t="shared" si="174"/>
        <v>0.84375</v>
      </c>
      <c r="H194" s="72" t="str">
        <f t="shared" si="174"/>
        <v>Plongeurs masqués</v>
      </c>
    </row>
    <row r="195" spans="1:8" x14ac:dyDescent="0.25">
      <c r="A195">
        <f t="shared" si="161"/>
        <v>41</v>
      </c>
      <c r="B195" s="76">
        <f t="shared" si="162"/>
        <v>8</v>
      </c>
      <c r="C195" s="77">
        <f t="shared" si="163"/>
        <v>10</v>
      </c>
      <c r="D195">
        <f t="shared" si="108"/>
        <v>2017</v>
      </c>
      <c r="E195" s="71">
        <f t="shared" si="146"/>
        <v>43016</v>
      </c>
      <c r="F195" s="72">
        <f t="shared" ref="F195:H195" si="175">F156</f>
        <v>0.3125</v>
      </c>
      <c r="G195" s="72">
        <f t="shared" si="175"/>
        <v>0.41666666666666669</v>
      </c>
      <c r="H195" s="72" t="str">
        <f t="shared" si="175"/>
        <v>CNT</v>
      </c>
    </row>
    <row r="196" spans="1:8" x14ac:dyDescent="0.25">
      <c r="A196">
        <f t="shared" si="161"/>
        <v>41</v>
      </c>
      <c r="B196" s="76">
        <f t="shared" si="162"/>
        <v>8</v>
      </c>
      <c r="C196" s="77">
        <f t="shared" si="163"/>
        <v>10</v>
      </c>
      <c r="D196">
        <f t="shared" si="108"/>
        <v>2017</v>
      </c>
      <c r="E196" s="71">
        <f t="shared" si="146"/>
        <v>43016</v>
      </c>
      <c r="F196" s="72">
        <f t="shared" ref="F196:H196" si="176">F157</f>
        <v>0.41666666666666669</v>
      </c>
      <c r="G196" s="72">
        <f t="shared" si="176"/>
        <v>0.5625</v>
      </c>
      <c r="H196" s="72" t="str">
        <f t="shared" si="176"/>
        <v>Public</v>
      </c>
    </row>
    <row r="197" spans="1:8" x14ac:dyDescent="0.25">
      <c r="A197">
        <f t="shared" si="161"/>
        <v>41</v>
      </c>
      <c r="B197" s="76">
        <f t="shared" si="162"/>
        <v>9</v>
      </c>
      <c r="C197" s="77">
        <f t="shared" si="163"/>
        <v>10</v>
      </c>
      <c r="D197">
        <f t="shared" ref="D197:D260" si="177">YEAR(E197)</f>
        <v>2017</v>
      </c>
      <c r="E197" s="71">
        <f t="shared" si="146"/>
        <v>43017</v>
      </c>
      <c r="F197" s="72">
        <f t="shared" ref="F197:H197" si="178">F158</f>
        <v>0.41666666666666669</v>
      </c>
      <c r="G197" s="72">
        <f t="shared" si="178"/>
        <v>0.5</v>
      </c>
      <c r="H197" s="72" t="str">
        <f t="shared" si="178"/>
        <v>Lycée</v>
      </c>
    </row>
    <row r="198" spans="1:8" x14ac:dyDescent="0.25">
      <c r="A198">
        <f t="shared" si="161"/>
        <v>41</v>
      </c>
      <c r="B198" s="76">
        <f t="shared" si="162"/>
        <v>9</v>
      </c>
      <c r="C198" s="77">
        <f t="shared" si="163"/>
        <v>10</v>
      </c>
      <c r="D198">
        <f t="shared" si="177"/>
        <v>2017</v>
      </c>
      <c r="E198" s="71">
        <f t="shared" si="146"/>
        <v>43017</v>
      </c>
      <c r="F198" s="72">
        <f t="shared" ref="F198:H198" si="179">F159</f>
        <v>0.5</v>
      </c>
      <c r="G198" s="72">
        <f t="shared" si="179"/>
        <v>0.5625</v>
      </c>
      <c r="H198" s="72" t="str">
        <f t="shared" si="179"/>
        <v>Gym Volontaire</v>
      </c>
    </row>
    <row r="199" spans="1:8" x14ac:dyDescent="0.25">
      <c r="A199">
        <f t="shared" si="161"/>
        <v>41</v>
      </c>
      <c r="B199" s="76">
        <f t="shared" si="162"/>
        <v>9</v>
      </c>
      <c r="C199" s="77">
        <f t="shared" si="163"/>
        <v>10</v>
      </c>
      <c r="D199">
        <f t="shared" si="177"/>
        <v>2017</v>
      </c>
      <c r="E199" s="71">
        <f t="shared" si="146"/>
        <v>43017</v>
      </c>
      <c r="F199" s="72">
        <f t="shared" ref="F199:H199" si="180">F160</f>
        <v>0.58333333333333337</v>
      </c>
      <c r="G199" s="72">
        <f t="shared" si="180"/>
        <v>0.64583333333333337</v>
      </c>
      <c r="H199" s="72" t="str">
        <f t="shared" si="180"/>
        <v>Collège A</v>
      </c>
    </row>
    <row r="200" spans="1:8" x14ac:dyDescent="0.25">
      <c r="A200">
        <f t="shared" si="161"/>
        <v>41</v>
      </c>
      <c r="B200" s="76">
        <f t="shared" si="162"/>
        <v>9</v>
      </c>
      <c r="C200" s="77">
        <f t="shared" si="163"/>
        <v>10</v>
      </c>
      <c r="D200">
        <f t="shared" si="177"/>
        <v>2017</v>
      </c>
      <c r="E200" s="71">
        <f t="shared" si="146"/>
        <v>43017</v>
      </c>
      <c r="F200" s="72">
        <f t="shared" ref="F200:H200" si="181">F161</f>
        <v>0.64583333333333337</v>
      </c>
      <c r="G200" s="72">
        <f t="shared" si="181"/>
        <v>0.70833333333333337</v>
      </c>
      <c r="H200" s="72" t="str">
        <f t="shared" si="181"/>
        <v>Collège B</v>
      </c>
    </row>
    <row r="201" spans="1:8" x14ac:dyDescent="0.25">
      <c r="A201">
        <f t="shared" si="161"/>
        <v>41</v>
      </c>
      <c r="B201" s="76">
        <f t="shared" si="162"/>
        <v>9</v>
      </c>
      <c r="C201" s="77">
        <f t="shared" si="163"/>
        <v>10</v>
      </c>
      <c r="D201">
        <f t="shared" si="177"/>
        <v>2017</v>
      </c>
      <c r="E201" s="71">
        <f t="shared" si="146"/>
        <v>43017</v>
      </c>
      <c r="F201" s="72">
        <f t="shared" ref="F201:H201" si="182">F162</f>
        <v>0.70833333333333337</v>
      </c>
      <c r="G201" s="72">
        <f t="shared" si="182"/>
        <v>0.75</v>
      </c>
      <c r="H201" s="72" t="str">
        <f t="shared" si="182"/>
        <v>Gym Volontaire</v>
      </c>
    </row>
    <row r="202" spans="1:8" x14ac:dyDescent="0.25">
      <c r="A202">
        <f t="shared" si="161"/>
        <v>41</v>
      </c>
      <c r="B202" s="76">
        <f t="shared" si="162"/>
        <v>9</v>
      </c>
      <c r="C202" s="77">
        <f t="shared" si="163"/>
        <v>10</v>
      </c>
      <c r="D202">
        <f t="shared" si="177"/>
        <v>2017</v>
      </c>
      <c r="E202" s="71">
        <f t="shared" si="146"/>
        <v>43017</v>
      </c>
      <c r="F202" s="72">
        <f t="shared" ref="F202:H202" si="183">F163</f>
        <v>0.75</v>
      </c>
      <c r="G202" s="72">
        <f t="shared" si="183"/>
        <v>0.9375</v>
      </c>
      <c r="H202" s="72" t="str">
        <f t="shared" si="183"/>
        <v>CNT</v>
      </c>
    </row>
    <row r="203" spans="1:8" x14ac:dyDescent="0.25">
      <c r="A203">
        <f t="shared" si="161"/>
        <v>41</v>
      </c>
      <c r="B203" s="76">
        <f t="shared" si="162"/>
        <v>10</v>
      </c>
      <c r="C203" s="77">
        <f t="shared" si="163"/>
        <v>10</v>
      </c>
      <c r="D203">
        <f t="shared" si="177"/>
        <v>2017</v>
      </c>
      <c r="E203" s="71">
        <f t="shared" si="146"/>
        <v>43018</v>
      </c>
      <c r="F203" s="72">
        <f t="shared" ref="F203:H203" si="184">F164</f>
        <v>0.3125</v>
      </c>
      <c r="G203" s="72">
        <f t="shared" si="184"/>
        <v>0.34375</v>
      </c>
      <c r="H203" s="72" t="str">
        <f t="shared" si="184"/>
        <v>SDIS et/OU PSIG</v>
      </c>
    </row>
    <row r="204" spans="1:8" x14ac:dyDescent="0.25">
      <c r="A204">
        <f t="shared" si="161"/>
        <v>41</v>
      </c>
      <c r="B204" s="76">
        <f t="shared" si="162"/>
        <v>10</v>
      </c>
      <c r="C204" s="77">
        <f t="shared" si="163"/>
        <v>10</v>
      </c>
      <c r="D204">
        <f t="shared" si="177"/>
        <v>2017</v>
      </c>
      <c r="E204" s="71">
        <f t="shared" si="146"/>
        <v>43018</v>
      </c>
      <c r="F204" s="72">
        <f t="shared" ref="F204:H204" si="185">F165</f>
        <v>0.35416666666666669</v>
      </c>
      <c r="G204" s="72">
        <f t="shared" si="185"/>
        <v>0.5</v>
      </c>
      <c r="H204" s="72" t="str">
        <f t="shared" si="185"/>
        <v>Collège C</v>
      </c>
    </row>
    <row r="205" spans="1:8" x14ac:dyDescent="0.25">
      <c r="A205">
        <f t="shared" si="161"/>
        <v>41</v>
      </c>
      <c r="B205" s="76">
        <f t="shared" si="162"/>
        <v>10</v>
      </c>
      <c r="C205" s="77">
        <f t="shared" si="163"/>
        <v>10</v>
      </c>
      <c r="D205">
        <f t="shared" si="177"/>
        <v>2017</v>
      </c>
      <c r="E205" s="71">
        <f t="shared" si="146"/>
        <v>43018</v>
      </c>
      <c r="F205" s="72">
        <f t="shared" ref="F205:H205" si="186">F166</f>
        <v>0.52083333333333337</v>
      </c>
      <c r="G205" s="72">
        <f t="shared" si="186"/>
        <v>0.5625</v>
      </c>
      <c r="H205" s="72" t="str">
        <f t="shared" si="186"/>
        <v>Maison Des Cèdres</v>
      </c>
    </row>
    <row r="206" spans="1:8" x14ac:dyDescent="0.25">
      <c r="A206">
        <f t="shared" si="161"/>
        <v>41</v>
      </c>
      <c r="B206" s="76">
        <f t="shared" si="162"/>
        <v>10</v>
      </c>
      <c r="C206" s="77">
        <f t="shared" si="163"/>
        <v>10</v>
      </c>
      <c r="D206">
        <f t="shared" si="177"/>
        <v>2017</v>
      </c>
      <c r="E206" s="71">
        <f t="shared" si="146"/>
        <v>43018</v>
      </c>
      <c r="F206" s="72">
        <f t="shared" ref="F206:H206" si="187">F167</f>
        <v>0.58333333333333337</v>
      </c>
      <c r="G206" s="72">
        <f t="shared" si="187"/>
        <v>0.75</v>
      </c>
      <c r="H206" s="72" t="str">
        <f t="shared" si="187"/>
        <v>Lycée</v>
      </c>
    </row>
    <row r="207" spans="1:8" x14ac:dyDescent="0.25">
      <c r="A207">
        <f t="shared" si="161"/>
        <v>41</v>
      </c>
      <c r="B207" s="76">
        <f t="shared" si="162"/>
        <v>10</v>
      </c>
      <c r="C207" s="77">
        <f t="shared" si="163"/>
        <v>10</v>
      </c>
      <c r="D207">
        <f t="shared" si="177"/>
        <v>2017</v>
      </c>
      <c r="E207" s="71">
        <f t="shared" si="146"/>
        <v>43018</v>
      </c>
      <c r="F207" s="72">
        <f t="shared" ref="F207:H207" si="188">F168</f>
        <v>0.75</v>
      </c>
      <c r="G207" s="72">
        <f t="shared" si="188"/>
        <v>0.83333333333333337</v>
      </c>
      <c r="H207" s="72" t="str">
        <f t="shared" si="188"/>
        <v>Public</v>
      </c>
    </row>
    <row r="208" spans="1:8" x14ac:dyDescent="0.25">
      <c r="A208">
        <f t="shared" si="161"/>
        <v>41</v>
      </c>
      <c r="B208" s="76">
        <f t="shared" si="162"/>
        <v>10</v>
      </c>
      <c r="C208" s="77">
        <f t="shared" si="163"/>
        <v>10</v>
      </c>
      <c r="D208">
        <f t="shared" si="177"/>
        <v>2017</v>
      </c>
      <c r="E208" s="71">
        <f t="shared" si="146"/>
        <v>43018</v>
      </c>
      <c r="F208" s="72">
        <f t="shared" ref="F208:H208" si="189">F169</f>
        <v>0.83333333333333337</v>
      </c>
      <c r="G208" s="72">
        <f t="shared" si="189"/>
        <v>0.9375</v>
      </c>
      <c r="H208" s="72" t="str">
        <f t="shared" si="189"/>
        <v>CNT</v>
      </c>
    </row>
    <row r="209" spans="1:8" x14ac:dyDescent="0.25">
      <c r="A209">
        <f t="shared" si="161"/>
        <v>41</v>
      </c>
      <c r="B209" s="76">
        <f t="shared" si="162"/>
        <v>11</v>
      </c>
      <c r="C209" s="77">
        <f t="shared" si="163"/>
        <v>10</v>
      </c>
      <c r="D209">
        <f t="shared" si="177"/>
        <v>2017</v>
      </c>
      <c r="E209" s="71">
        <f t="shared" si="146"/>
        <v>43019</v>
      </c>
      <c r="F209" s="72">
        <f t="shared" ref="F209:H209" si="190">F170</f>
        <v>0.33333333333333331</v>
      </c>
      <c r="G209" s="72">
        <f t="shared" si="190"/>
        <v>0.41666666666666669</v>
      </c>
      <c r="H209" s="72" t="str">
        <f t="shared" si="190"/>
        <v>Lycée</v>
      </c>
    </row>
    <row r="210" spans="1:8" x14ac:dyDescent="0.25">
      <c r="A210">
        <f t="shared" si="161"/>
        <v>41</v>
      </c>
      <c r="B210" s="76">
        <f t="shared" si="162"/>
        <v>11</v>
      </c>
      <c r="C210" s="77">
        <f t="shared" si="163"/>
        <v>10</v>
      </c>
      <c r="D210">
        <f t="shared" si="177"/>
        <v>2017</v>
      </c>
      <c r="E210" s="71">
        <f t="shared" si="146"/>
        <v>43019</v>
      </c>
      <c r="F210" s="72">
        <f t="shared" ref="F210:H210" si="191">F171</f>
        <v>0.5</v>
      </c>
      <c r="G210" s="72">
        <f t="shared" si="191"/>
        <v>0.5</v>
      </c>
      <c r="H210" s="72" t="str">
        <f t="shared" si="191"/>
        <v>Lycée</v>
      </c>
    </row>
    <row r="211" spans="1:8" x14ac:dyDescent="0.25">
      <c r="A211">
        <f t="shared" si="161"/>
        <v>41</v>
      </c>
      <c r="B211" s="76">
        <f t="shared" si="162"/>
        <v>11</v>
      </c>
      <c r="C211" s="77">
        <f t="shared" si="163"/>
        <v>10</v>
      </c>
      <c r="D211">
        <f t="shared" si="177"/>
        <v>2017</v>
      </c>
      <c r="E211" s="71">
        <f t="shared" si="146"/>
        <v>43019</v>
      </c>
      <c r="F211" s="72">
        <f t="shared" ref="F211:H211" si="192">F172</f>
        <v>0.52083333333333337</v>
      </c>
      <c r="G211" s="72">
        <f t="shared" si="192"/>
        <v>0.60416666666666663</v>
      </c>
      <c r="H211" s="72" t="str">
        <f t="shared" si="192"/>
        <v>CNT</v>
      </c>
    </row>
    <row r="212" spans="1:8" x14ac:dyDescent="0.25">
      <c r="A212">
        <f t="shared" si="161"/>
        <v>41</v>
      </c>
      <c r="B212" s="76">
        <f t="shared" si="162"/>
        <v>11</v>
      </c>
      <c r="C212" s="77">
        <f t="shared" si="163"/>
        <v>10</v>
      </c>
      <c r="D212">
        <f t="shared" si="177"/>
        <v>2017</v>
      </c>
      <c r="E212" s="71">
        <f t="shared" si="146"/>
        <v>43019</v>
      </c>
      <c r="F212" s="72">
        <f t="shared" ref="F212:H212" si="193">F173</f>
        <v>0.60416666666666663</v>
      </c>
      <c r="G212" s="72">
        <f t="shared" si="193"/>
        <v>0.79166666666666663</v>
      </c>
      <c r="H212" s="72" t="str">
        <f t="shared" si="193"/>
        <v>Public</v>
      </c>
    </row>
    <row r="213" spans="1:8" x14ac:dyDescent="0.25">
      <c r="A213">
        <f t="shared" si="161"/>
        <v>41</v>
      </c>
      <c r="B213" s="76">
        <f t="shared" si="162"/>
        <v>11</v>
      </c>
      <c r="C213" s="77">
        <f t="shared" si="163"/>
        <v>10</v>
      </c>
      <c r="D213">
        <f t="shared" si="177"/>
        <v>2017</v>
      </c>
      <c r="E213" s="71">
        <f t="shared" si="146"/>
        <v>43019</v>
      </c>
      <c r="F213" s="72">
        <f t="shared" ref="F213:H213" si="194">F174</f>
        <v>0.79166666666666663</v>
      </c>
      <c r="G213" s="72">
        <f t="shared" si="194"/>
        <v>0.83333333333333337</v>
      </c>
      <c r="H213" s="72" t="str">
        <f t="shared" si="194"/>
        <v>CNT</v>
      </c>
    </row>
    <row r="214" spans="1:8" x14ac:dyDescent="0.25">
      <c r="A214">
        <f t="shared" si="161"/>
        <v>41</v>
      </c>
      <c r="B214" s="76">
        <f t="shared" si="162"/>
        <v>11</v>
      </c>
      <c r="C214" s="77">
        <f t="shared" si="163"/>
        <v>10</v>
      </c>
      <c r="D214">
        <f t="shared" si="177"/>
        <v>2017</v>
      </c>
      <c r="E214" s="71">
        <f t="shared" si="146"/>
        <v>43019</v>
      </c>
      <c r="F214" s="72">
        <f t="shared" ref="F214:H214" si="195">F175</f>
        <v>0.83333333333333337</v>
      </c>
      <c r="G214" s="72">
        <f t="shared" si="195"/>
        <v>0.9375</v>
      </c>
      <c r="H214" s="72" t="str">
        <f t="shared" si="195"/>
        <v>Plongeurs masqués</v>
      </c>
    </row>
    <row r="215" spans="1:8" x14ac:dyDescent="0.25">
      <c r="A215">
        <f t="shared" si="161"/>
        <v>41</v>
      </c>
      <c r="B215" s="76">
        <f t="shared" si="162"/>
        <v>12</v>
      </c>
      <c r="C215" s="77">
        <f t="shared" si="163"/>
        <v>10</v>
      </c>
      <c r="D215">
        <f t="shared" si="177"/>
        <v>2017</v>
      </c>
      <c r="E215" s="71">
        <f t="shared" si="146"/>
        <v>43020</v>
      </c>
      <c r="F215" s="72">
        <f t="shared" ref="F215:H215" si="196">F176</f>
        <v>0.35416666666666669</v>
      </c>
      <c r="G215" s="72">
        <f t="shared" si="196"/>
        <v>0.41666666666666669</v>
      </c>
      <c r="H215" s="72" t="str">
        <f t="shared" si="196"/>
        <v>Collège B</v>
      </c>
    </row>
    <row r="216" spans="1:8" x14ac:dyDescent="0.25">
      <c r="A216">
        <f t="shared" si="161"/>
        <v>41</v>
      </c>
      <c r="B216" s="76">
        <f t="shared" si="162"/>
        <v>12</v>
      </c>
      <c r="C216" s="77">
        <f t="shared" si="163"/>
        <v>10</v>
      </c>
      <c r="D216">
        <f t="shared" si="177"/>
        <v>2017</v>
      </c>
      <c r="E216" s="71">
        <f t="shared" si="146"/>
        <v>43020</v>
      </c>
      <c r="F216" s="72">
        <f t="shared" ref="F216:H216" si="197">F177</f>
        <v>0.52083333333333337</v>
      </c>
      <c r="G216" s="72">
        <f t="shared" si="197"/>
        <v>0.5625</v>
      </c>
      <c r="H216" s="72" t="str">
        <f t="shared" si="197"/>
        <v>Inss</v>
      </c>
    </row>
    <row r="217" spans="1:8" x14ac:dyDescent="0.25">
      <c r="A217">
        <f t="shared" si="161"/>
        <v>41</v>
      </c>
      <c r="B217" s="76">
        <f t="shared" si="162"/>
        <v>12</v>
      </c>
      <c r="C217" s="77">
        <f t="shared" si="163"/>
        <v>10</v>
      </c>
      <c r="D217">
        <f t="shared" si="177"/>
        <v>2017</v>
      </c>
      <c r="E217" s="71">
        <f t="shared" si="146"/>
        <v>43020</v>
      </c>
      <c r="F217" s="72">
        <f t="shared" ref="F217:H217" si="198">F178</f>
        <v>0.58333333333333337</v>
      </c>
      <c r="G217" s="72">
        <f t="shared" si="198"/>
        <v>0.61111111111111105</v>
      </c>
      <c r="H217" s="72" t="str">
        <f t="shared" si="198"/>
        <v>Ecole Primaire A</v>
      </c>
    </row>
    <row r="218" spans="1:8" x14ac:dyDescent="0.25">
      <c r="A218">
        <f t="shared" si="161"/>
        <v>41</v>
      </c>
      <c r="B218" s="76">
        <f t="shared" si="162"/>
        <v>12</v>
      </c>
      <c r="C218" s="77">
        <f t="shared" si="163"/>
        <v>10</v>
      </c>
      <c r="D218">
        <f t="shared" si="177"/>
        <v>2017</v>
      </c>
      <c r="E218" s="71">
        <f t="shared" si="146"/>
        <v>43020</v>
      </c>
      <c r="F218" s="72">
        <f t="shared" ref="F218:H218" si="199">F179</f>
        <v>0.61458333333333337</v>
      </c>
      <c r="G218" s="72">
        <f t="shared" si="199"/>
        <v>0.64236111111111105</v>
      </c>
      <c r="H218" s="72" t="str">
        <f t="shared" si="199"/>
        <v>Ecole Primaire A</v>
      </c>
    </row>
    <row r="219" spans="1:8" x14ac:dyDescent="0.25">
      <c r="A219">
        <f t="shared" si="161"/>
        <v>41</v>
      </c>
      <c r="B219" s="76">
        <f t="shared" si="162"/>
        <v>12</v>
      </c>
      <c r="C219" s="77">
        <f t="shared" si="163"/>
        <v>10</v>
      </c>
      <c r="D219">
        <f t="shared" si="177"/>
        <v>2017</v>
      </c>
      <c r="E219" s="71">
        <f t="shared" si="146"/>
        <v>43020</v>
      </c>
      <c r="F219" s="72">
        <f t="shared" ref="F219:H219" si="200">F180</f>
        <v>0.66666666666666663</v>
      </c>
      <c r="G219" s="72">
        <f t="shared" si="200"/>
        <v>0.75</v>
      </c>
      <c r="H219" s="72" t="str">
        <f t="shared" si="200"/>
        <v>Lycée</v>
      </c>
    </row>
    <row r="220" spans="1:8" x14ac:dyDescent="0.25">
      <c r="A220">
        <f t="shared" si="161"/>
        <v>41</v>
      </c>
      <c r="B220" s="76">
        <f t="shared" si="162"/>
        <v>12</v>
      </c>
      <c r="C220" s="77">
        <f t="shared" si="163"/>
        <v>10</v>
      </c>
      <c r="D220">
        <f t="shared" si="177"/>
        <v>2017</v>
      </c>
      <c r="E220" s="71">
        <f t="shared" si="146"/>
        <v>43020</v>
      </c>
      <c r="F220" s="72">
        <f t="shared" ref="F220:H220" si="201">F181</f>
        <v>0.75</v>
      </c>
      <c r="G220" s="72">
        <f t="shared" si="201"/>
        <v>0.83333333333333337</v>
      </c>
      <c r="H220" s="72" t="str">
        <f t="shared" si="201"/>
        <v>Public</v>
      </c>
    </row>
    <row r="221" spans="1:8" x14ac:dyDescent="0.25">
      <c r="A221">
        <f t="shared" si="161"/>
        <v>41</v>
      </c>
      <c r="B221" s="76">
        <f t="shared" si="162"/>
        <v>12</v>
      </c>
      <c r="C221" s="77">
        <f t="shared" si="163"/>
        <v>10</v>
      </c>
      <c r="D221">
        <f t="shared" si="177"/>
        <v>2017</v>
      </c>
      <c r="E221" s="71">
        <f t="shared" si="146"/>
        <v>43020</v>
      </c>
      <c r="F221" s="72">
        <f t="shared" ref="F221:H221" si="202">F182</f>
        <v>0.83333333333333337</v>
      </c>
      <c r="G221" s="72">
        <f t="shared" si="202"/>
        <v>0.9375</v>
      </c>
      <c r="H221" s="72" t="str">
        <f t="shared" si="202"/>
        <v>CNT</v>
      </c>
    </row>
    <row r="222" spans="1:8" x14ac:dyDescent="0.25">
      <c r="A222">
        <f t="shared" si="161"/>
        <v>41</v>
      </c>
      <c r="B222" s="76">
        <f t="shared" si="162"/>
        <v>13</v>
      </c>
      <c r="C222" s="77">
        <f t="shared" si="163"/>
        <v>10</v>
      </c>
      <c r="D222">
        <f t="shared" si="177"/>
        <v>2017</v>
      </c>
      <c r="E222" s="71">
        <f t="shared" si="146"/>
        <v>43021</v>
      </c>
      <c r="F222" s="72">
        <f t="shared" ref="F222:H222" si="203">F183</f>
        <v>0.375</v>
      </c>
      <c r="G222" s="72">
        <f t="shared" si="203"/>
        <v>0.47916666666666669</v>
      </c>
      <c r="H222" s="72" t="str">
        <f t="shared" si="203"/>
        <v>Ecole Primaire B</v>
      </c>
    </row>
    <row r="223" spans="1:8" x14ac:dyDescent="0.25">
      <c r="A223">
        <f t="shared" si="161"/>
        <v>41</v>
      </c>
      <c r="B223" s="76">
        <f t="shared" si="162"/>
        <v>13</v>
      </c>
      <c r="C223" s="77">
        <f t="shared" si="163"/>
        <v>10</v>
      </c>
      <c r="D223">
        <f t="shared" si="177"/>
        <v>2017</v>
      </c>
      <c r="E223" s="71">
        <f t="shared" si="146"/>
        <v>43021</v>
      </c>
      <c r="F223" s="72">
        <f t="shared" ref="F223:H223" si="204">F184</f>
        <v>0.52083333333333337</v>
      </c>
      <c r="G223" s="72">
        <f t="shared" si="204"/>
        <v>0.5625</v>
      </c>
      <c r="H223" s="72" t="str">
        <f t="shared" si="204"/>
        <v>Maison Des Cèdres</v>
      </c>
    </row>
    <row r="224" spans="1:8" x14ac:dyDescent="0.25">
      <c r="A224">
        <f t="shared" si="161"/>
        <v>41</v>
      </c>
      <c r="B224" s="76">
        <f t="shared" si="162"/>
        <v>13</v>
      </c>
      <c r="C224" s="77">
        <f t="shared" si="163"/>
        <v>10</v>
      </c>
      <c r="D224">
        <f t="shared" si="177"/>
        <v>2017</v>
      </c>
      <c r="E224" s="71">
        <f t="shared" si="146"/>
        <v>43021</v>
      </c>
      <c r="F224" s="72">
        <f t="shared" ref="F224:H224" si="205">F185</f>
        <v>0.58333333333333337</v>
      </c>
      <c r="G224" s="72">
        <f t="shared" si="205"/>
        <v>0.66666666666666663</v>
      </c>
      <c r="H224" s="72" t="str">
        <f t="shared" si="205"/>
        <v>Lycée</v>
      </c>
    </row>
    <row r="225" spans="1:8" x14ac:dyDescent="0.25">
      <c r="A225">
        <f t="shared" si="161"/>
        <v>41</v>
      </c>
      <c r="B225" s="76">
        <f t="shared" si="162"/>
        <v>13</v>
      </c>
      <c r="C225" s="77">
        <f t="shared" si="163"/>
        <v>10</v>
      </c>
      <c r="D225">
        <f t="shared" si="177"/>
        <v>2017</v>
      </c>
      <c r="E225" s="71">
        <f t="shared" si="146"/>
        <v>43021</v>
      </c>
      <c r="F225" s="72">
        <f t="shared" ref="F225:H225" si="206">F186</f>
        <v>0.66666666666666663</v>
      </c>
      <c r="G225" s="72">
        <f t="shared" si="206"/>
        <v>0.75</v>
      </c>
      <c r="H225" s="72" t="str">
        <f t="shared" si="206"/>
        <v>Lycée</v>
      </c>
    </row>
    <row r="226" spans="1:8" x14ac:dyDescent="0.25">
      <c r="A226">
        <f t="shared" si="161"/>
        <v>41</v>
      </c>
      <c r="B226" s="76">
        <f t="shared" si="162"/>
        <v>13</v>
      </c>
      <c r="C226" s="77">
        <f t="shared" si="163"/>
        <v>10</v>
      </c>
      <c r="D226">
        <f t="shared" si="177"/>
        <v>2017</v>
      </c>
      <c r="E226" s="71">
        <f t="shared" si="146"/>
        <v>43021</v>
      </c>
      <c r="F226" s="72">
        <f t="shared" ref="F226:H226" si="207">F187</f>
        <v>0.75</v>
      </c>
      <c r="G226" s="72">
        <f t="shared" si="207"/>
        <v>0.83333333333333337</v>
      </c>
      <c r="H226" s="72" t="str">
        <f t="shared" si="207"/>
        <v>Public</v>
      </c>
    </row>
    <row r="227" spans="1:8" x14ac:dyDescent="0.25">
      <c r="A227">
        <f t="shared" si="161"/>
        <v>41</v>
      </c>
      <c r="B227" s="76">
        <f t="shared" si="162"/>
        <v>13</v>
      </c>
      <c r="C227" s="77">
        <f t="shared" si="163"/>
        <v>10</v>
      </c>
      <c r="D227">
        <f t="shared" si="177"/>
        <v>2017</v>
      </c>
      <c r="E227" s="71">
        <f t="shared" si="146"/>
        <v>43021</v>
      </c>
      <c r="F227" s="72">
        <f t="shared" ref="F227:H227" si="208">F188</f>
        <v>0.83333333333333337</v>
      </c>
      <c r="G227" s="72">
        <f t="shared" si="208"/>
        <v>0.875</v>
      </c>
      <c r="H227" s="72" t="str">
        <f t="shared" si="208"/>
        <v>CNT</v>
      </c>
    </row>
    <row r="228" spans="1:8" x14ac:dyDescent="0.25">
      <c r="A228">
        <f t="shared" si="161"/>
        <v>41</v>
      </c>
      <c r="B228" s="76">
        <f t="shared" si="162"/>
        <v>13</v>
      </c>
      <c r="C228" s="77">
        <f t="shared" si="163"/>
        <v>10</v>
      </c>
      <c r="D228">
        <f t="shared" si="177"/>
        <v>2017</v>
      </c>
      <c r="E228" s="71">
        <f t="shared" si="146"/>
        <v>43021</v>
      </c>
      <c r="F228" s="72">
        <f t="shared" ref="F228:H228" si="209">F189</f>
        <v>0.875</v>
      </c>
      <c r="G228" s="72">
        <f t="shared" si="209"/>
        <v>0.9375</v>
      </c>
      <c r="H228" s="72" t="str">
        <f t="shared" si="209"/>
        <v>TVSV</v>
      </c>
    </row>
    <row r="229" spans="1:8" x14ac:dyDescent="0.25">
      <c r="A229">
        <f t="shared" si="161"/>
        <v>41</v>
      </c>
      <c r="B229" s="76">
        <f t="shared" si="162"/>
        <v>14</v>
      </c>
      <c r="C229" s="77">
        <f t="shared" si="163"/>
        <v>10</v>
      </c>
      <c r="D229">
        <f t="shared" si="177"/>
        <v>2017</v>
      </c>
      <c r="E229" s="71">
        <f t="shared" si="146"/>
        <v>43022</v>
      </c>
      <c r="F229" s="72">
        <f t="shared" ref="F229:H229" si="210">F190</f>
        <v>0.33333333333333331</v>
      </c>
      <c r="G229" s="72">
        <f t="shared" si="210"/>
        <v>0.375</v>
      </c>
      <c r="H229" s="72" t="str">
        <f t="shared" si="210"/>
        <v>Gym Volontaire</v>
      </c>
    </row>
    <row r="230" spans="1:8" x14ac:dyDescent="0.25">
      <c r="A230">
        <f t="shared" si="161"/>
        <v>41</v>
      </c>
      <c r="B230" s="76">
        <f t="shared" si="162"/>
        <v>14</v>
      </c>
      <c r="C230" s="77">
        <f t="shared" si="163"/>
        <v>10</v>
      </c>
      <c r="D230">
        <f t="shared" si="177"/>
        <v>2017</v>
      </c>
      <c r="E230" s="71">
        <f t="shared" si="146"/>
        <v>43022</v>
      </c>
      <c r="F230" s="72">
        <f t="shared" ref="F230:H230" si="211">F191</f>
        <v>0.375</v>
      </c>
      <c r="G230" s="72">
        <f t="shared" si="211"/>
        <v>0.45833333333333331</v>
      </c>
      <c r="H230" s="72" t="str">
        <f t="shared" si="211"/>
        <v>Val Horizon</v>
      </c>
    </row>
    <row r="231" spans="1:8" x14ac:dyDescent="0.25">
      <c r="A231">
        <f t="shared" si="161"/>
        <v>41</v>
      </c>
      <c r="B231" s="76">
        <f t="shared" si="162"/>
        <v>14</v>
      </c>
      <c r="C231" s="77">
        <f t="shared" si="163"/>
        <v>10</v>
      </c>
      <c r="D231">
        <f t="shared" si="177"/>
        <v>2017</v>
      </c>
      <c r="E231" s="71">
        <f t="shared" si="146"/>
        <v>43022</v>
      </c>
      <c r="F231" s="72">
        <f t="shared" ref="F231:H231" si="212">F192</f>
        <v>0.45833333333333331</v>
      </c>
      <c r="G231" s="72">
        <f t="shared" si="212"/>
        <v>0.60416666666666663</v>
      </c>
      <c r="H231" s="72" t="str">
        <f t="shared" si="212"/>
        <v>CNT</v>
      </c>
    </row>
    <row r="232" spans="1:8" x14ac:dyDescent="0.25">
      <c r="A232">
        <f t="shared" si="161"/>
        <v>41</v>
      </c>
      <c r="B232" s="76">
        <f t="shared" si="162"/>
        <v>14</v>
      </c>
      <c r="C232" s="77">
        <f t="shared" si="163"/>
        <v>10</v>
      </c>
      <c r="D232">
        <f t="shared" si="177"/>
        <v>2017</v>
      </c>
      <c r="E232" s="71">
        <f t="shared" si="146"/>
        <v>43022</v>
      </c>
      <c r="F232" s="72">
        <f t="shared" ref="F232:H232" si="213">F193</f>
        <v>0.60416666666666663</v>
      </c>
      <c r="G232" s="72">
        <f t="shared" si="213"/>
        <v>0.79166666666666663</v>
      </c>
      <c r="H232" s="72" t="str">
        <f t="shared" si="213"/>
        <v>Public + SDIS ET/OU PSIG</v>
      </c>
    </row>
    <row r="233" spans="1:8" x14ac:dyDescent="0.25">
      <c r="A233">
        <f t="shared" si="161"/>
        <v>41</v>
      </c>
      <c r="B233" s="76">
        <f t="shared" si="162"/>
        <v>14</v>
      </c>
      <c r="C233" s="77">
        <f t="shared" si="163"/>
        <v>10</v>
      </c>
      <c r="D233">
        <f t="shared" si="177"/>
        <v>2017</v>
      </c>
      <c r="E233" s="71">
        <f t="shared" si="146"/>
        <v>43022</v>
      </c>
      <c r="F233" s="72">
        <f t="shared" ref="F233:H233" si="214">F194</f>
        <v>0.79166666666666663</v>
      </c>
      <c r="G233" s="72">
        <f t="shared" si="214"/>
        <v>0.84375</v>
      </c>
      <c r="H233" s="72" t="str">
        <f t="shared" si="214"/>
        <v>Plongeurs masqués</v>
      </c>
    </row>
    <row r="234" spans="1:8" x14ac:dyDescent="0.25">
      <c r="A234">
        <f t="shared" si="161"/>
        <v>42</v>
      </c>
      <c r="B234" s="76">
        <f t="shared" si="162"/>
        <v>15</v>
      </c>
      <c r="C234" s="77">
        <f t="shared" si="163"/>
        <v>10</v>
      </c>
      <c r="D234">
        <f t="shared" si="177"/>
        <v>2017</v>
      </c>
      <c r="E234" s="71">
        <f t="shared" ref="E234:E297" si="215">E195+7</f>
        <v>43023</v>
      </c>
      <c r="F234" s="72">
        <f t="shared" ref="F234:H234" si="216">F195</f>
        <v>0.3125</v>
      </c>
      <c r="G234" s="72">
        <f t="shared" si="216"/>
        <v>0.41666666666666669</v>
      </c>
      <c r="H234" s="72" t="str">
        <f t="shared" si="216"/>
        <v>CNT</v>
      </c>
    </row>
    <row r="235" spans="1:8" x14ac:dyDescent="0.25">
      <c r="A235">
        <f t="shared" si="161"/>
        <v>42</v>
      </c>
      <c r="B235" s="76">
        <f t="shared" si="162"/>
        <v>15</v>
      </c>
      <c r="C235" s="77">
        <f t="shared" si="163"/>
        <v>10</v>
      </c>
      <c r="D235">
        <f t="shared" si="177"/>
        <v>2017</v>
      </c>
      <c r="E235" s="71">
        <f t="shared" si="215"/>
        <v>43023</v>
      </c>
      <c r="F235" s="72">
        <f t="shared" ref="F235:H235" si="217">F196</f>
        <v>0.41666666666666669</v>
      </c>
      <c r="G235" s="72">
        <f t="shared" si="217"/>
        <v>0.5625</v>
      </c>
      <c r="H235" s="72" t="str">
        <f t="shared" si="217"/>
        <v>Public</v>
      </c>
    </row>
    <row r="236" spans="1:8" x14ac:dyDescent="0.25">
      <c r="A236">
        <f t="shared" si="161"/>
        <v>42</v>
      </c>
      <c r="B236" s="76">
        <f t="shared" si="162"/>
        <v>16</v>
      </c>
      <c r="C236" s="77">
        <f t="shared" si="163"/>
        <v>10</v>
      </c>
      <c r="D236">
        <f t="shared" si="177"/>
        <v>2017</v>
      </c>
      <c r="E236" s="71">
        <f t="shared" si="215"/>
        <v>43024</v>
      </c>
      <c r="F236" s="72">
        <f t="shared" ref="F236:H236" si="218">F197</f>
        <v>0.41666666666666669</v>
      </c>
      <c r="G236" s="72">
        <f t="shared" si="218"/>
        <v>0.5</v>
      </c>
      <c r="H236" s="72" t="str">
        <f t="shared" si="218"/>
        <v>Lycée</v>
      </c>
    </row>
    <row r="237" spans="1:8" x14ac:dyDescent="0.25">
      <c r="A237">
        <f t="shared" si="161"/>
        <v>42</v>
      </c>
      <c r="B237" s="76">
        <f t="shared" si="162"/>
        <v>16</v>
      </c>
      <c r="C237" s="77">
        <f t="shared" si="163"/>
        <v>10</v>
      </c>
      <c r="D237">
        <f t="shared" si="177"/>
        <v>2017</v>
      </c>
      <c r="E237" s="71">
        <f t="shared" si="215"/>
        <v>43024</v>
      </c>
      <c r="F237" s="72">
        <f t="shared" ref="F237:H237" si="219">F198</f>
        <v>0.5</v>
      </c>
      <c r="G237" s="72">
        <f t="shared" si="219"/>
        <v>0.5625</v>
      </c>
      <c r="H237" s="72" t="str">
        <f t="shared" si="219"/>
        <v>Gym Volontaire</v>
      </c>
    </row>
    <row r="238" spans="1:8" x14ac:dyDescent="0.25">
      <c r="A238">
        <f t="shared" si="161"/>
        <v>42</v>
      </c>
      <c r="B238" s="76">
        <f t="shared" si="162"/>
        <v>16</v>
      </c>
      <c r="C238" s="77">
        <f t="shared" si="163"/>
        <v>10</v>
      </c>
      <c r="D238">
        <f t="shared" si="177"/>
        <v>2017</v>
      </c>
      <c r="E238" s="71">
        <f t="shared" si="215"/>
        <v>43024</v>
      </c>
      <c r="F238" s="72">
        <f t="shared" ref="F238:H238" si="220">F199</f>
        <v>0.58333333333333337</v>
      </c>
      <c r="G238" s="72">
        <f t="shared" si="220"/>
        <v>0.64583333333333337</v>
      </c>
      <c r="H238" s="72" t="str">
        <f t="shared" si="220"/>
        <v>Collège A</v>
      </c>
    </row>
    <row r="239" spans="1:8" x14ac:dyDescent="0.25">
      <c r="A239">
        <f t="shared" si="161"/>
        <v>42</v>
      </c>
      <c r="B239" s="76">
        <f t="shared" si="162"/>
        <v>16</v>
      </c>
      <c r="C239" s="77">
        <f t="shared" si="163"/>
        <v>10</v>
      </c>
      <c r="D239">
        <f t="shared" si="177"/>
        <v>2017</v>
      </c>
      <c r="E239" s="71">
        <f t="shared" si="215"/>
        <v>43024</v>
      </c>
      <c r="F239" s="72">
        <f t="shared" ref="F239:H239" si="221">F200</f>
        <v>0.64583333333333337</v>
      </c>
      <c r="G239" s="72">
        <f t="shared" si="221"/>
        <v>0.70833333333333337</v>
      </c>
      <c r="H239" s="72" t="str">
        <f t="shared" si="221"/>
        <v>Collège B</v>
      </c>
    </row>
    <row r="240" spans="1:8" x14ac:dyDescent="0.25">
      <c r="A240">
        <f t="shared" si="161"/>
        <v>42</v>
      </c>
      <c r="B240" s="76">
        <f t="shared" si="162"/>
        <v>16</v>
      </c>
      <c r="C240" s="77">
        <f t="shared" si="163"/>
        <v>10</v>
      </c>
      <c r="D240">
        <f t="shared" si="177"/>
        <v>2017</v>
      </c>
      <c r="E240" s="71">
        <f t="shared" si="215"/>
        <v>43024</v>
      </c>
      <c r="F240" s="72">
        <f t="shared" ref="F240:H240" si="222">F201</f>
        <v>0.70833333333333337</v>
      </c>
      <c r="G240" s="72">
        <f t="shared" si="222"/>
        <v>0.75</v>
      </c>
      <c r="H240" s="72" t="str">
        <f t="shared" si="222"/>
        <v>Gym Volontaire</v>
      </c>
    </row>
    <row r="241" spans="1:8" x14ac:dyDescent="0.25">
      <c r="A241">
        <f t="shared" si="161"/>
        <v>42</v>
      </c>
      <c r="B241" s="76">
        <f t="shared" si="162"/>
        <v>16</v>
      </c>
      <c r="C241" s="77">
        <f t="shared" si="163"/>
        <v>10</v>
      </c>
      <c r="D241">
        <f t="shared" si="177"/>
        <v>2017</v>
      </c>
      <c r="E241" s="71">
        <f t="shared" si="215"/>
        <v>43024</v>
      </c>
      <c r="F241" s="72">
        <f t="shared" ref="F241:H241" si="223">F202</f>
        <v>0.75</v>
      </c>
      <c r="G241" s="72">
        <f t="shared" si="223"/>
        <v>0.9375</v>
      </c>
      <c r="H241" s="72" t="str">
        <f t="shared" si="223"/>
        <v>CNT</v>
      </c>
    </row>
    <row r="242" spans="1:8" x14ac:dyDescent="0.25">
      <c r="A242">
        <f t="shared" si="161"/>
        <v>42</v>
      </c>
      <c r="B242" s="76">
        <f t="shared" si="162"/>
        <v>17</v>
      </c>
      <c r="C242" s="77">
        <f t="shared" si="163"/>
        <v>10</v>
      </c>
      <c r="D242">
        <f t="shared" si="177"/>
        <v>2017</v>
      </c>
      <c r="E242" s="71">
        <f t="shared" si="215"/>
        <v>43025</v>
      </c>
      <c r="F242" s="72">
        <f t="shared" ref="F242:H242" si="224">F203</f>
        <v>0.3125</v>
      </c>
      <c r="G242" s="72">
        <f t="shared" si="224"/>
        <v>0.34375</v>
      </c>
      <c r="H242" s="72" t="str">
        <f t="shared" si="224"/>
        <v>SDIS et/OU PSIG</v>
      </c>
    </row>
    <row r="243" spans="1:8" x14ac:dyDescent="0.25">
      <c r="A243">
        <f t="shared" si="161"/>
        <v>42</v>
      </c>
      <c r="B243" s="76">
        <f t="shared" si="162"/>
        <v>17</v>
      </c>
      <c r="C243" s="77">
        <f t="shared" si="163"/>
        <v>10</v>
      </c>
      <c r="D243">
        <f t="shared" si="177"/>
        <v>2017</v>
      </c>
      <c r="E243" s="71">
        <f t="shared" si="215"/>
        <v>43025</v>
      </c>
      <c r="F243" s="72">
        <f t="shared" ref="F243:H243" si="225">F204</f>
        <v>0.35416666666666669</v>
      </c>
      <c r="G243" s="72">
        <f t="shared" si="225"/>
        <v>0.5</v>
      </c>
      <c r="H243" s="72" t="str">
        <f t="shared" si="225"/>
        <v>Collège C</v>
      </c>
    </row>
    <row r="244" spans="1:8" x14ac:dyDescent="0.25">
      <c r="A244">
        <f t="shared" si="161"/>
        <v>42</v>
      </c>
      <c r="B244" s="76">
        <f t="shared" si="162"/>
        <v>17</v>
      </c>
      <c r="C244" s="77">
        <f t="shared" si="163"/>
        <v>10</v>
      </c>
      <c r="D244">
        <f t="shared" si="177"/>
        <v>2017</v>
      </c>
      <c r="E244" s="71">
        <f t="shared" si="215"/>
        <v>43025</v>
      </c>
      <c r="F244" s="72">
        <f t="shared" ref="F244:H244" si="226">F205</f>
        <v>0.52083333333333337</v>
      </c>
      <c r="G244" s="72">
        <f t="shared" si="226"/>
        <v>0.5625</v>
      </c>
      <c r="H244" s="72" t="str">
        <f t="shared" si="226"/>
        <v>Maison Des Cèdres</v>
      </c>
    </row>
    <row r="245" spans="1:8" x14ac:dyDescent="0.25">
      <c r="A245">
        <f t="shared" si="161"/>
        <v>42</v>
      </c>
      <c r="B245" s="76">
        <f t="shared" si="162"/>
        <v>17</v>
      </c>
      <c r="C245" s="77">
        <f t="shared" si="163"/>
        <v>10</v>
      </c>
      <c r="D245">
        <f t="shared" si="177"/>
        <v>2017</v>
      </c>
      <c r="E245" s="71">
        <f t="shared" si="215"/>
        <v>43025</v>
      </c>
      <c r="F245" s="72">
        <f t="shared" ref="F245:H245" si="227">F206</f>
        <v>0.58333333333333337</v>
      </c>
      <c r="G245" s="72">
        <f t="shared" si="227"/>
        <v>0.75</v>
      </c>
      <c r="H245" s="72" t="str">
        <f t="shared" si="227"/>
        <v>Lycée</v>
      </c>
    </row>
    <row r="246" spans="1:8" x14ac:dyDescent="0.25">
      <c r="A246">
        <f t="shared" si="161"/>
        <v>42</v>
      </c>
      <c r="B246" s="76">
        <f t="shared" si="162"/>
        <v>17</v>
      </c>
      <c r="C246" s="77">
        <f t="shared" si="163"/>
        <v>10</v>
      </c>
      <c r="D246">
        <f t="shared" si="177"/>
        <v>2017</v>
      </c>
      <c r="E246" s="71">
        <f t="shared" si="215"/>
        <v>43025</v>
      </c>
      <c r="F246" s="72">
        <f t="shared" ref="F246:H246" si="228">F207</f>
        <v>0.75</v>
      </c>
      <c r="G246" s="72">
        <f t="shared" si="228"/>
        <v>0.83333333333333337</v>
      </c>
      <c r="H246" s="72" t="str">
        <f t="shared" si="228"/>
        <v>Public</v>
      </c>
    </row>
    <row r="247" spans="1:8" x14ac:dyDescent="0.25">
      <c r="A247">
        <f t="shared" si="161"/>
        <v>42</v>
      </c>
      <c r="B247" s="76">
        <f t="shared" si="162"/>
        <v>17</v>
      </c>
      <c r="C247" s="77">
        <f t="shared" si="163"/>
        <v>10</v>
      </c>
      <c r="D247">
        <f t="shared" si="177"/>
        <v>2017</v>
      </c>
      <c r="E247" s="71">
        <f t="shared" si="215"/>
        <v>43025</v>
      </c>
      <c r="F247" s="72">
        <f t="shared" ref="F247:H247" si="229">F208</f>
        <v>0.83333333333333337</v>
      </c>
      <c r="G247" s="72">
        <f t="shared" si="229"/>
        <v>0.9375</v>
      </c>
      <c r="H247" s="72" t="str">
        <f t="shared" si="229"/>
        <v>CNT</v>
      </c>
    </row>
    <row r="248" spans="1:8" x14ac:dyDescent="0.25">
      <c r="A248">
        <f t="shared" ref="A248:A272" si="230">WEEKNUM(E248)</f>
        <v>42</v>
      </c>
      <c r="B248" s="76">
        <f t="shared" ref="B248:B272" si="231">DAY(E248)</f>
        <v>18</v>
      </c>
      <c r="C248" s="77">
        <f t="shared" ref="C248:C272" si="232">MONTH(E248)</f>
        <v>10</v>
      </c>
      <c r="D248">
        <f t="shared" si="177"/>
        <v>2017</v>
      </c>
      <c r="E248" s="71">
        <f t="shared" si="215"/>
        <v>43026</v>
      </c>
      <c r="F248" s="72">
        <f t="shared" ref="F248:H248" si="233">F209</f>
        <v>0.33333333333333331</v>
      </c>
      <c r="G248" s="72">
        <f t="shared" si="233"/>
        <v>0.41666666666666669</v>
      </c>
      <c r="H248" s="72" t="str">
        <f t="shared" si="233"/>
        <v>Lycée</v>
      </c>
    </row>
    <row r="249" spans="1:8" x14ac:dyDescent="0.25">
      <c r="A249">
        <f t="shared" si="230"/>
        <v>42</v>
      </c>
      <c r="B249" s="76">
        <f t="shared" si="231"/>
        <v>18</v>
      </c>
      <c r="C249" s="77">
        <f t="shared" si="232"/>
        <v>10</v>
      </c>
      <c r="D249">
        <f t="shared" si="177"/>
        <v>2017</v>
      </c>
      <c r="E249" s="71">
        <f t="shared" si="215"/>
        <v>43026</v>
      </c>
      <c r="F249" s="72">
        <f t="shared" ref="F249:H249" si="234">F210</f>
        <v>0.5</v>
      </c>
      <c r="G249" s="72">
        <f t="shared" si="234"/>
        <v>0.5</v>
      </c>
      <c r="H249" s="72" t="str">
        <f t="shared" si="234"/>
        <v>Lycée</v>
      </c>
    </row>
    <row r="250" spans="1:8" x14ac:dyDescent="0.25">
      <c r="A250">
        <f t="shared" si="230"/>
        <v>42</v>
      </c>
      <c r="B250" s="76">
        <f t="shared" si="231"/>
        <v>18</v>
      </c>
      <c r="C250" s="77">
        <f t="shared" si="232"/>
        <v>10</v>
      </c>
      <c r="D250">
        <f t="shared" si="177"/>
        <v>2017</v>
      </c>
      <c r="E250" s="71">
        <f t="shared" si="215"/>
        <v>43026</v>
      </c>
      <c r="F250" s="72">
        <f t="shared" ref="F250:H250" si="235">F211</f>
        <v>0.52083333333333337</v>
      </c>
      <c r="G250" s="72">
        <f t="shared" si="235"/>
        <v>0.60416666666666663</v>
      </c>
      <c r="H250" s="72" t="str">
        <f t="shared" si="235"/>
        <v>CNT</v>
      </c>
    </row>
    <row r="251" spans="1:8" x14ac:dyDescent="0.25">
      <c r="A251">
        <f t="shared" si="230"/>
        <v>42</v>
      </c>
      <c r="B251" s="76">
        <f t="shared" si="231"/>
        <v>18</v>
      </c>
      <c r="C251" s="77">
        <f t="shared" si="232"/>
        <v>10</v>
      </c>
      <c r="D251">
        <f t="shared" si="177"/>
        <v>2017</v>
      </c>
      <c r="E251" s="71">
        <f t="shared" si="215"/>
        <v>43026</v>
      </c>
      <c r="F251" s="72">
        <f t="shared" ref="F251:H251" si="236">F212</f>
        <v>0.60416666666666663</v>
      </c>
      <c r="G251" s="72">
        <f t="shared" si="236"/>
        <v>0.79166666666666663</v>
      </c>
      <c r="H251" s="72" t="str">
        <f t="shared" si="236"/>
        <v>Public</v>
      </c>
    </row>
    <row r="252" spans="1:8" x14ac:dyDescent="0.25">
      <c r="A252">
        <f t="shared" si="230"/>
        <v>42</v>
      </c>
      <c r="B252" s="76">
        <f t="shared" si="231"/>
        <v>18</v>
      </c>
      <c r="C252" s="77">
        <f t="shared" si="232"/>
        <v>10</v>
      </c>
      <c r="D252">
        <f t="shared" si="177"/>
        <v>2017</v>
      </c>
      <c r="E252" s="71">
        <f t="shared" si="215"/>
        <v>43026</v>
      </c>
      <c r="F252" s="72">
        <f t="shared" ref="F252:H252" si="237">F213</f>
        <v>0.79166666666666663</v>
      </c>
      <c r="G252" s="72">
        <f t="shared" si="237"/>
        <v>0.83333333333333337</v>
      </c>
      <c r="H252" s="72" t="str">
        <f t="shared" si="237"/>
        <v>CNT</v>
      </c>
    </row>
    <row r="253" spans="1:8" x14ac:dyDescent="0.25">
      <c r="A253">
        <f t="shared" si="230"/>
        <v>42</v>
      </c>
      <c r="B253" s="76">
        <f t="shared" si="231"/>
        <v>18</v>
      </c>
      <c r="C253" s="77">
        <f t="shared" si="232"/>
        <v>10</v>
      </c>
      <c r="D253">
        <f t="shared" si="177"/>
        <v>2017</v>
      </c>
      <c r="E253" s="71">
        <f t="shared" si="215"/>
        <v>43026</v>
      </c>
      <c r="F253" s="72">
        <f t="shared" ref="F253:H253" si="238">F214</f>
        <v>0.83333333333333337</v>
      </c>
      <c r="G253" s="72">
        <f t="shared" si="238"/>
        <v>0.9375</v>
      </c>
      <c r="H253" s="72" t="str">
        <f t="shared" si="238"/>
        <v>Plongeurs masqués</v>
      </c>
    </row>
    <row r="254" spans="1:8" x14ac:dyDescent="0.25">
      <c r="A254">
        <f t="shared" si="230"/>
        <v>42</v>
      </c>
      <c r="B254" s="76">
        <f t="shared" si="231"/>
        <v>19</v>
      </c>
      <c r="C254" s="77">
        <f t="shared" si="232"/>
        <v>10</v>
      </c>
      <c r="D254">
        <f t="shared" si="177"/>
        <v>2017</v>
      </c>
      <c r="E254" s="71">
        <f t="shared" si="215"/>
        <v>43027</v>
      </c>
      <c r="F254" s="72">
        <f t="shared" ref="F254:H254" si="239">F215</f>
        <v>0.35416666666666669</v>
      </c>
      <c r="G254" s="72">
        <f t="shared" si="239"/>
        <v>0.41666666666666669</v>
      </c>
      <c r="H254" s="72" t="str">
        <f t="shared" si="239"/>
        <v>Collège B</v>
      </c>
    </row>
    <row r="255" spans="1:8" x14ac:dyDescent="0.25">
      <c r="A255">
        <f t="shared" si="230"/>
        <v>42</v>
      </c>
      <c r="B255" s="76">
        <f t="shared" si="231"/>
        <v>19</v>
      </c>
      <c r="C255" s="77">
        <f t="shared" si="232"/>
        <v>10</v>
      </c>
      <c r="D255">
        <f t="shared" si="177"/>
        <v>2017</v>
      </c>
      <c r="E255" s="71">
        <f t="shared" si="215"/>
        <v>43027</v>
      </c>
      <c r="F255" s="72">
        <f t="shared" ref="F255:H255" si="240">F216</f>
        <v>0.52083333333333337</v>
      </c>
      <c r="G255" s="72">
        <f t="shared" si="240"/>
        <v>0.5625</v>
      </c>
      <c r="H255" s="72" t="str">
        <f t="shared" si="240"/>
        <v>Inss</v>
      </c>
    </row>
    <row r="256" spans="1:8" x14ac:dyDescent="0.25">
      <c r="A256">
        <f t="shared" si="230"/>
        <v>42</v>
      </c>
      <c r="B256" s="76">
        <f t="shared" si="231"/>
        <v>19</v>
      </c>
      <c r="C256" s="77">
        <f t="shared" si="232"/>
        <v>10</v>
      </c>
      <c r="D256">
        <f t="shared" si="177"/>
        <v>2017</v>
      </c>
      <c r="E256" s="71">
        <f t="shared" si="215"/>
        <v>43027</v>
      </c>
      <c r="F256" s="72">
        <f t="shared" ref="F256:H256" si="241">F217</f>
        <v>0.58333333333333337</v>
      </c>
      <c r="G256" s="72">
        <f t="shared" si="241"/>
        <v>0.61111111111111105</v>
      </c>
      <c r="H256" s="72" t="str">
        <f t="shared" si="241"/>
        <v>Ecole Primaire A</v>
      </c>
    </row>
    <row r="257" spans="1:8" x14ac:dyDescent="0.25">
      <c r="A257">
        <f t="shared" si="230"/>
        <v>42</v>
      </c>
      <c r="B257" s="76">
        <f t="shared" si="231"/>
        <v>19</v>
      </c>
      <c r="C257" s="77">
        <f t="shared" si="232"/>
        <v>10</v>
      </c>
      <c r="D257">
        <f t="shared" si="177"/>
        <v>2017</v>
      </c>
      <c r="E257" s="71">
        <f t="shared" si="215"/>
        <v>43027</v>
      </c>
      <c r="F257" s="72">
        <f t="shared" ref="F257:H257" si="242">F218</f>
        <v>0.61458333333333337</v>
      </c>
      <c r="G257" s="72">
        <f t="shared" si="242"/>
        <v>0.64236111111111105</v>
      </c>
      <c r="H257" s="72" t="str">
        <f t="shared" si="242"/>
        <v>Ecole Primaire A</v>
      </c>
    </row>
    <row r="258" spans="1:8" x14ac:dyDescent="0.25">
      <c r="A258">
        <f t="shared" si="230"/>
        <v>42</v>
      </c>
      <c r="B258" s="76">
        <f t="shared" si="231"/>
        <v>19</v>
      </c>
      <c r="C258" s="77">
        <f t="shared" si="232"/>
        <v>10</v>
      </c>
      <c r="D258">
        <f t="shared" si="177"/>
        <v>2017</v>
      </c>
      <c r="E258" s="71">
        <f t="shared" si="215"/>
        <v>43027</v>
      </c>
      <c r="F258" s="72">
        <f t="shared" ref="F258:H258" si="243">F219</f>
        <v>0.66666666666666663</v>
      </c>
      <c r="G258" s="72">
        <f t="shared" si="243"/>
        <v>0.75</v>
      </c>
      <c r="H258" s="72" t="str">
        <f t="shared" si="243"/>
        <v>Lycée</v>
      </c>
    </row>
    <row r="259" spans="1:8" x14ac:dyDescent="0.25">
      <c r="A259">
        <f t="shared" si="230"/>
        <v>42</v>
      </c>
      <c r="B259" s="76">
        <f t="shared" si="231"/>
        <v>19</v>
      </c>
      <c r="C259" s="77">
        <f t="shared" si="232"/>
        <v>10</v>
      </c>
      <c r="D259">
        <f t="shared" si="177"/>
        <v>2017</v>
      </c>
      <c r="E259" s="71">
        <f t="shared" si="215"/>
        <v>43027</v>
      </c>
      <c r="F259" s="72">
        <f t="shared" ref="F259:H259" si="244">F220</f>
        <v>0.75</v>
      </c>
      <c r="G259" s="72">
        <f t="shared" si="244"/>
        <v>0.83333333333333337</v>
      </c>
      <c r="H259" s="72" t="str">
        <f t="shared" si="244"/>
        <v>Public</v>
      </c>
    </row>
    <row r="260" spans="1:8" x14ac:dyDescent="0.25">
      <c r="A260">
        <f t="shared" si="230"/>
        <v>42</v>
      </c>
      <c r="B260" s="76">
        <f t="shared" si="231"/>
        <v>19</v>
      </c>
      <c r="C260" s="77">
        <f t="shared" si="232"/>
        <v>10</v>
      </c>
      <c r="D260">
        <f t="shared" si="177"/>
        <v>2017</v>
      </c>
      <c r="E260" s="71">
        <f t="shared" si="215"/>
        <v>43027</v>
      </c>
      <c r="F260" s="72">
        <f t="shared" ref="F260:H260" si="245">F221</f>
        <v>0.83333333333333337</v>
      </c>
      <c r="G260" s="72">
        <f t="shared" si="245"/>
        <v>0.9375</v>
      </c>
      <c r="H260" s="72" t="str">
        <f t="shared" si="245"/>
        <v>CNT</v>
      </c>
    </row>
    <row r="261" spans="1:8" x14ac:dyDescent="0.25">
      <c r="A261">
        <f t="shared" si="230"/>
        <v>42</v>
      </c>
      <c r="B261" s="76">
        <f t="shared" si="231"/>
        <v>20</v>
      </c>
      <c r="C261" s="77">
        <f t="shared" si="232"/>
        <v>10</v>
      </c>
      <c r="D261">
        <f t="shared" ref="D261:D324" si="246">YEAR(E261)</f>
        <v>2017</v>
      </c>
      <c r="E261" s="71">
        <f t="shared" si="215"/>
        <v>43028</v>
      </c>
      <c r="F261" s="72">
        <f t="shared" ref="F261:H261" si="247">F222</f>
        <v>0.375</v>
      </c>
      <c r="G261" s="72">
        <f t="shared" si="247"/>
        <v>0.47916666666666669</v>
      </c>
      <c r="H261" s="72" t="str">
        <f t="shared" si="247"/>
        <v>Ecole Primaire B</v>
      </c>
    </row>
    <row r="262" spans="1:8" x14ac:dyDescent="0.25">
      <c r="A262">
        <f t="shared" si="230"/>
        <v>42</v>
      </c>
      <c r="B262" s="76">
        <f t="shared" si="231"/>
        <v>20</v>
      </c>
      <c r="C262" s="77">
        <f t="shared" si="232"/>
        <v>10</v>
      </c>
      <c r="D262">
        <f t="shared" si="246"/>
        <v>2017</v>
      </c>
      <c r="E262" s="71">
        <f t="shared" si="215"/>
        <v>43028</v>
      </c>
      <c r="F262" s="72">
        <f t="shared" ref="F262:H262" si="248">F223</f>
        <v>0.52083333333333337</v>
      </c>
      <c r="G262" s="72">
        <f t="shared" si="248"/>
        <v>0.5625</v>
      </c>
      <c r="H262" s="72" t="str">
        <f t="shared" si="248"/>
        <v>Maison Des Cèdres</v>
      </c>
    </row>
    <row r="263" spans="1:8" x14ac:dyDescent="0.25">
      <c r="A263">
        <f t="shared" si="230"/>
        <v>42</v>
      </c>
      <c r="B263" s="76">
        <f t="shared" si="231"/>
        <v>20</v>
      </c>
      <c r="C263" s="77">
        <f t="shared" si="232"/>
        <v>10</v>
      </c>
      <c r="D263">
        <f t="shared" si="246"/>
        <v>2017</v>
      </c>
      <c r="E263" s="71">
        <f t="shared" si="215"/>
        <v>43028</v>
      </c>
      <c r="F263" s="72">
        <f t="shared" ref="F263:H263" si="249">F224</f>
        <v>0.58333333333333337</v>
      </c>
      <c r="G263" s="72">
        <f t="shared" si="249"/>
        <v>0.66666666666666663</v>
      </c>
      <c r="H263" s="72" t="str">
        <f t="shared" si="249"/>
        <v>Lycée</v>
      </c>
    </row>
    <row r="264" spans="1:8" x14ac:dyDescent="0.25">
      <c r="A264">
        <f t="shared" si="230"/>
        <v>42</v>
      </c>
      <c r="B264" s="76">
        <f t="shared" si="231"/>
        <v>20</v>
      </c>
      <c r="C264" s="77">
        <f t="shared" si="232"/>
        <v>10</v>
      </c>
      <c r="D264">
        <f t="shared" si="246"/>
        <v>2017</v>
      </c>
      <c r="E264" s="71">
        <f t="shared" si="215"/>
        <v>43028</v>
      </c>
      <c r="F264" s="72">
        <f t="shared" ref="F264:H264" si="250">F225</f>
        <v>0.66666666666666663</v>
      </c>
      <c r="G264" s="72">
        <f t="shared" si="250"/>
        <v>0.75</v>
      </c>
      <c r="H264" s="72" t="str">
        <f t="shared" si="250"/>
        <v>Lycée</v>
      </c>
    </row>
    <row r="265" spans="1:8" x14ac:dyDescent="0.25">
      <c r="A265">
        <f t="shared" si="230"/>
        <v>42</v>
      </c>
      <c r="B265" s="76">
        <f t="shared" si="231"/>
        <v>20</v>
      </c>
      <c r="C265" s="77">
        <f t="shared" si="232"/>
        <v>10</v>
      </c>
      <c r="D265">
        <f t="shared" si="246"/>
        <v>2017</v>
      </c>
      <c r="E265" s="71">
        <f t="shared" si="215"/>
        <v>43028</v>
      </c>
      <c r="F265" s="72">
        <f t="shared" ref="F265:H265" si="251">F226</f>
        <v>0.75</v>
      </c>
      <c r="G265" s="72">
        <f t="shared" si="251"/>
        <v>0.83333333333333337</v>
      </c>
      <c r="H265" s="72" t="str">
        <f t="shared" si="251"/>
        <v>Public</v>
      </c>
    </row>
    <row r="266" spans="1:8" x14ac:dyDescent="0.25">
      <c r="A266">
        <f t="shared" si="230"/>
        <v>42</v>
      </c>
      <c r="B266" s="76">
        <f t="shared" si="231"/>
        <v>20</v>
      </c>
      <c r="C266" s="77">
        <f t="shared" si="232"/>
        <v>10</v>
      </c>
      <c r="D266">
        <f t="shared" si="246"/>
        <v>2017</v>
      </c>
      <c r="E266" s="71">
        <f t="shared" si="215"/>
        <v>43028</v>
      </c>
      <c r="F266" s="72">
        <f t="shared" ref="F266:H266" si="252">F227</f>
        <v>0.83333333333333337</v>
      </c>
      <c r="G266" s="72">
        <f t="shared" si="252"/>
        <v>0.875</v>
      </c>
      <c r="H266" s="72" t="str">
        <f t="shared" si="252"/>
        <v>CNT</v>
      </c>
    </row>
    <row r="267" spans="1:8" x14ac:dyDescent="0.25">
      <c r="A267">
        <f t="shared" si="230"/>
        <v>42</v>
      </c>
      <c r="B267" s="76">
        <f t="shared" si="231"/>
        <v>20</v>
      </c>
      <c r="C267" s="77">
        <f t="shared" si="232"/>
        <v>10</v>
      </c>
      <c r="D267">
        <f t="shared" si="246"/>
        <v>2017</v>
      </c>
      <c r="E267" s="71">
        <f t="shared" si="215"/>
        <v>43028</v>
      </c>
      <c r="F267" s="72">
        <f t="shared" ref="F267:H267" si="253">F228</f>
        <v>0.875</v>
      </c>
      <c r="G267" s="72">
        <f t="shared" si="253"/>
        <v>0.9375</v>
      </c>
      <c r="H267" s="72" t="str">
        <f t="shared" si="253"/>
        <v>TVSV</v>
      </c>
    </row>
    <row r="268" spans="1:8" x14ac:dyDescent="0.25">
      <c r="A268">
        <f t="shared" si="230"/>
        <v>42</v>
      </c>
      <c r="B268" s="76">
        <f t="shared" si="231"/>
        <v>21</v>
      </c>
      <c r="C268" s="77">
        <f t="shared" si="232"/>
        <v>10</v>
      </c>
      <c r="D268">
        <f t="shared" si="246"/>
        <v>2017</v>
      </c>
      <c r="E268" s="71">
        <f t="shared" si="215"/>
        <v>43029</v>
      </c>
      <c r="F268" s="72">
        <f t="shared" ref="F268:H268" si="254">F229</f>
        <v>0.33333333333333331</v>
      </c>
      <c r="G268" s="72">
        <f t="shared" si="254"/>
        <v>0.375</v>
      </c>
      <c r="H268" s="72" t="str">
        <f t="shared" si="254"/>
        <v>Gym Volontaire</v>
      </c>
    </row>
    <row r="269" spans="1:8" x14ac:dyDescent="0.25">
      <c r="A269">
        <f t="shared" si="230"/>
        <v>42</v>
      </c>
      <c r="B269" s="76">
        <f t="shared" si="231"/>
        <v>21</v>
      </c>
      <c r="C269" s="77">
        <f t="shared" si="232"/>
        <v>10</v>
      </c>
      <c r="D269">
        <f t="shared" si="246"/>
        <v>2017</v>
      </c>
      <c r="E269" s="71">
        <f t="shared" si="215"/>
        <v>43029</v>
      </c>
      <c r="F269" s="72">
        <f t="shared" ref="F269:H269" si="255">F230</f>
        <v>0.375</v>
      </c>
      <c r="G269" s="72">
        <f t="shared" si="255"/>
        <v>0.45833333333333331</v>
      </c>
      <c r="H269" s="72" t="str">
        <f t="shared" si="255"/>
        <v>Val Horizon</v>
      </c>
    </row>
    <row r="270" spans="1:8" x14ac:dyDescent="0.25">
      <c r="A270">
        <f t="shared" si="230"/>
        <v>42</v>
      </c>
      <c r="B270" s="76">
        <f t="shared" si="231"/>
        <v>21</v>
      </c>
      <c r="C270" s="77">
        <f t="shared" si="232"/>
        <v>10</v>
      </c>
      <c r="D270">
        <f t="shared" si="246"/>
        <v>2017</v>
      </c>
      <c r="E270" s="71">
        <f t="shared" si="215"/>
        <v>43029</v>
      </c>
      <c r="F270" s="72">
        <f t="shared" ref="F270:H270" si="256">F231</f>
        <v>0.45833333333333331</v>
      </c>
      <c r="G270" s="72">
        <f t="shared" si="256"/>
        <v>0.60416666666666663</v>
      </c>
      <c r="H270" s="72" t="str">
        <f t="shared" si="256"/>
        <v>CNT</v>
      </c>
    </row>
    <row r="271" spans="1:8" x14ac:dyDescent="0.25">
      <c r="A271">
        <f t="shared" si="230"/>
        <v>42</v>
      </c>
      <c r="B271" s="76">
        <f t="shared" si="231"/>
        <v>21</v>
      </c>
      <c r="C271" s="77">
        <f t="shared" si="232"/>
        <v>10</v>
      </c>
      <c r="D271">
        <f t="shared" si="246"/>
        <v>2017</v>
      </c>
      <c r="E271" s="71">
        <f t="shared" si="215"/>
        <v>43029</v>
      </c>
      <c r="F271" s="72">
        <f t="shared" ref="F271:H271" si="257">F232</f>
        <v>0.60416666666666663</v>
      </c>
      <c r="G271" s="72">
        <f t="shared" si="257"/>
        <v>0.79166666666666663</v>
      </c>
      <c r="H271" s="72" t="str">
        <f t="shared" si="257"/>
        <v>Public + SDIS ET/OU PSIG</v>
      </c>
    </row>
    <row r="272" spans="1:8" x14ac:dyDescent="0.25">
      <c r="A272">
        <f t="shared" si="230"/>
        <v>42</v>
      </c>
      <c r="B272" s="76">
        <f t="shared" si="231"/>
        <v>21</v>
      </c>
      <c r="C272" s="77">
        <f t="shared" si="232"/>
        <v>10</v>
      </c>
      <c r="D272">
        <f t="shared" si="246"/>
        <v>2017</v>
      </c>
      <c r="E272" s="71">
        <f t="shared" si="215"/>
        <v>43029</v>
      </c>
      <c r="F272" s="72">
        <f t="shared" ref="F272:H272" si="258">F233</f>
        <v>0.79166666666666663</v>
      </c>
      <c r="G272" s="72">
        <f t="shared" si="258"/>
        <v>0.84375</v>
      </c>
      <c r="H272" s="72" t="str">
        <f t="shared" si="258"/>
        <v>Plongeurs masqués</v>
      </c>
    </row>
    <row r="273" spans="1:8" x14ac:dyDescent="0.25">
      <c r="A273">
        <f t="shared" ref="A273:A336" si="259">WEEKNUM(E273)</f>
        <v>43</v>
      </c>
      <c r="B273" s="76">
        <f t="shared" ref="B273:B336" si="260">DAY(E273)</f>
        <v>22</v>
      </c>
      <c r="C273" s="77">
        <f t="shared" ref="C273:C336" si="261">MONTH(E273)</f>
        <v>10</v>
      </c>
      <c r="D273">
        <f t="shared" si="246"/>
        <v>2017</v>
      </c>
      <c r="E273" s="71">
        <f t="shared" si="215"/>
        <v>43030</v>
      </c>
      <c r="F273" s="72">
        <f t="shared" ref="F273:H273" si="262">F234</f>
        <v>0.3125</v>
      </c>
      <c r="G273" s="72">
        <f t="shared" si="262"/>
        <v>0.41666666666666669</v>
      </c>
      <c r="H273" s="72" t="str">
        <f t="shared" si="262"/>
        <v>CNT</v>
      </c>
    </row>
    <row r="274" spans="1:8" x14ac:dyDescent="0.25">
      <c r="A274">
        <f t="shared" si="259"/>
        <v>43</v>
      </c>
      <c r="B274" s="76">
        <f t="shared" si="260"/>
        <v>22</v>
      </c>
      <c r="C274" s="77">
        <f t="shared" si="261"/>
        <v>10</v>
      </c>
      <c r="D274">
        <f t="shared" si="246"/>
        <v>2017</v>
      </c>
      <c r="E274" s="71">
        <f t="shared" si="215"/>
        <v>43030</v>
      </c>
      <c r="F274" s="72">
        <f t="shared" ref="F274:H274" si="263">F235</f>
        <v>0.41666666666666669</v>
      </c>
      <c r="G274" s="72">
        <f t="shared" si="263"/>
        <v>0.5625</v>
      </c>
      <c r="H274" s="72" t="str">
        <f t="shared" si="263"/>
        <v>Public</v>
      </c>
    </row>
    <row r="275" spans="1:8" x14ac:dyDescent="0.25">
      <c r="A275">
        <f t="shared" si="259"/>
        <v>43</v>
      </c>
      <c r="B275" s="76">
        <f t="shared" si="260"/>
        <v>23</v>
      </c>
      <c r="C275" s="77">
        <f t="shared" si="261"/>
        <v>10</v>
      </c>
      <c r="D275">
        <f t="shared" si="246"/>
        <v>2017</v>
      </c>
      <c r="E275" s="71">
        <f t="shared" si="215"/>
        <v>43031</v>
      </c>
      <c r="F275" s="72">
        <f t="shared" ref="F275:H275" si="264">F236</f>
        <v>0.41666666666666669</v>
      </c>
      <c r="G275" s="72">
        <f t="shared" si="264"/>
        <v>0.5</v>
      </c>
      <c r="H275" s="72" t="str">
        <f t="shared" si="264"/>
        <v>Lycée</v>
      </c>
    </row>
    <row r="276" spans="1:8" x14ac:dyDescent="0.25">
      <c r="A276">
        <f t="shared" si="259"/>
        <v>43</v>
      </c>
      <c r="B276" s="76">
        <f t="shared" si="260"/>
        <v>23</v>
      </c>
      <c r="C276" s="77">
        <f t="shared" si="261"/>
        <v>10</v>
      </c>
      <c r="D276">
        <f t="shared" si="246"/>
        <v>2017</v>
      </c>
      <c r="E276" s="71">
        <f t="shared" si="215"/>
        <v>43031</v>
      </c>
      <c r="F276" s="72">
        <f t="shared" ref="F276:H276" si="265">F237</f>
        <v>0.5</v>
      </c>
      <c r="G276" s="72">
        <f t="shared" si="265"/>
        <v>0.5625</v>
      </c>
      <c r="H276" s="72" t="str">
        <f t="shared" si="265"/>
        <v>Gym Volontaire</v>
      </c>
    </row>
    <row r="277" spans="1:8" x14ac:dyDescent="0.25">
      <c r="A277">
        <f t="shared" si="259"/>
        <v>43</v>
      </c>
      <c r="B277" s="76">
        <f t="shared" si="260"/>
        <v>23</v>
      </c>
      <c r="C277" s="77">
        <f t="shared" si="261"/>
        <v>10</v>
      </c>
      <c r="D277">
        <f t="shared" si="246"/>
        <v>2017</v>
      </c>
      <c r="E277" s="71">
        <f t="shared" si="215"/>
        <v>43031</v>
      </c>
      <c r="F277" s="72">
        <f t="shared" ref="F277:H277" si="266">F238</f>
        <v>0.58333333333333337</v>
      </c>
      <c r="G277" s="72">
        <f t="shared" si="266"/>
        <v>0.64583333333333337</v>
      </c>
      <c r="H277" s="72" t="str">
        <f t="shared" si="266"/>
        <v>Collège A</v>
      </c>
    </row>
    <row r="278" spans="1:8" x14ac:dyDescent="0.25">
      <c r="A278">
        <f t="shared" si="259"/>
        <v>43</v>
      </c>
      <c r="B278" s="76">
        <f t="shared" si="260"/>
        <v>23</v>
      </c>
      <c r="C278" s="77">
        <f t="shared" si="261"/>
        <v>10</v>
      </c>
      <c r="D278">
        <f t="shared" si="246"/>
        <v>2017</v>
      </c>
      <c r="E278" s="71">
        <f t="shared" si="215"/>
        <v>43031</v>
      </c>
      <c r="F278" s="72">
        <f t="shared" ref="F278:H278" si="267">F239</f>
        <v>0.64583333333333337</v>
      </c>
      <c r="G278" s="72">
        <f t="shared" si="267"/>
        <v>0.70833333333333337</v>
      </c>
      <c r="H278" s="72" t="str">
        <f t="shared" si="267"/>
        <v>Collège B</v>
      </c>
    </row>
    <row r="279" spans="1:8" x14ac:dyDescent="0.25">
      <c r="A279">
        <f t="shared" si="259"/>
        <v>43</v>
      </c>
      <c r="B279" s="76">
        <f t="shared" si="260"/>
        <v>23</v>
      </c>
      <c r="C279" s="77">
        <f t="shared" si="261"/>
        <v>10</v>
      </c>
      <c r="D279">
        <f t="shared" si="246"/>
        <v>2017</v>
      </c>
      <c r="E279" s="71">
        <f t="shared" si="215"/>
        <v>43031</v>
      </c>
      <c r="F279" s="72">
        <f t="shared" ref="F279:H279" si="268">F240</f>
        <v>0.70833333333333337</v>
      </c>
      <c r="G279" s="72">
        <f t="shared" si="268"/>
        <v>0.75</v>
      </c>
      <c r="H279" s="72" t="str">
        <f t="shared" si="268"/>
        <v>Gym Volontaire</v>
      </c>
    </row>
    <row r="280" spans="1:8" x14ac:dyDescent="0.25">
      <c r="A280">
        <f t="shared" si="259"/>
        <v>43</v>
      </c>
      <c r="B280" s="76">
        <f t="shared" si="260"/>
        <v>23</v>
      </c>
      <c r="C280" s="77">
        <f t="shared" si="261"/>
        <v>10</v>
      </c>
      <c r="D280">
        <f t="shared" si="246"/>
        <v>2017</v>
      </c>
      <c r="E280" s="71">
        <f t="shared" si="215"/>
        <v>43031</v>
      </c>
      <c r="F280" s="72">
        <f t="shared" ref="F280:H280" si="269">F241</f>
        <v>0.75</v>
      </c>
      <c r="G280" s="72">
        <f t="shared" si="269"/>
        <v>0.9375</v>
      </c>
      <c r="H280" s="72" t="str">
        <f t="shared" si="269"/>
        <v>CNT</v>
      </c>
    </row>
    <row r="281" spans="1:8" x14ac:dyDescent="0.25">
      <c r="A281">
        <f t="shared" si="259"/>
        <v>43</v>
      </c>
      <c r="B281" s="76">
        <f t="shared" si="260"/>
        <v>24</v>
      </c>
      <c r="C281" s="77">
        <f t="shared" si="261"/>
        <v>10</v>
      </c>
      <c r="D281">
        <f t="shared" si="246"/>
        <v>2017</v>
      </c>
      <c r="E281" s="71">
        <f t="shared" si="215"/>
        <v>43032</v>
      </c>
      <c r="F281" s="72">
        <f t="shared" ref="F281:H281" si="270">F242</f>
        <v>0.3125</v>
      </c>
      <c r="G281" s="72">
        <f t="shared" si="270"/>
        <v>0.34375</v>
      </c>
      <c r="H281" s="72" t="str">
        <f t="shared" si="270"/>
        <v>SDIS et/OU PSIG</v>
      </c>
    </row>
    <row r="282" spans="1:8" x14ac:dyDescent="0.25">
      <c r="A282">
        <f t="shared" si="259"/>
        <v>43</v>
      </c>
      <c r="B282" s="76">
        <f t="shared" si="260"/>
        <v>24</v>
      </c>
      <c r="C282" s="77">
        <f t="shared" si="261"/>
        <v>10</v>
      </c>
      <c r="D282">
        <f t="shared" si="246"/>
        <v>2017</v>
      </c>
      <c r="E282" s="71">
        <f t="shared" si="215"/>
        <v>43032</v>
      </c>
      <c r="F282" s="72">
        <f t="shared" ref="F282:H282" si="271">F243</f>
        <v>0.35416666666666669</v>
      </c>
      <c r="G282" s="72">
        <f t="shared" si="271"/>
        <v>0.5</v>
      </c>
      <c r="H282" s="72" t="str">
        <f t="shared" si="271"/>
        <v>Collège C</v>
      </c>
    </row>
    <row r="283" spans="1:8" x14ac:dyDescent="0.25">
      <c r="A283">
        <f t="shared" si="259"/>
        <v>43</v>
      </c>
      <c r="B283" s="76">
        <f t="shared" si="260"/>
        <v>24</v>
      </c>
      <c r="C283" s="77">
        <f t="shared" si="261"/>
        <v>10</v>
      </c>
      <c r="D283">
        <f t="shared" si="246"/>
        <v>2017</v>
      </c>
      <c r="E283" s="71">
        <f t="shared" si="215"/>
        <v>43032</v>
      </c>
      <c r="F283" s="72">
        <f t="shared" ref="F283:H283" si="272">F244</f>
        <v>0.52083333333333337</v>
      </c>
      <c r="G283" s="72">
        <f t="shared" si="272"/>
        <v>0.5625</v>
      </c>
      <c r="H283" s="72" t="str">
        <f t="shared" si="272"/>
        <v>Maison Des Cèdres</v>
      </c>
    </row>
    <row r="284" spans="1:8" x14ac:dyDescent="0.25">
      <c r="A284">
        <f t="shared" si="259"/>
        <v>43</v>
      </c>
      <c r="B284" s="76">
        <f t="shared" si="260"/>
        <v>24</v>
      </c>
      <c r="C284" s="77">
        <f t="shared" si="261"/>
        <v>10</v>
      </c>
      <c r="D284">
        <f t="shared" si="246"/>
        <v>2017</v>
      </c>
      <c r="E284" s="71">
        <f t="shared" si="215"/>
        <v>43032</v>
      </c>
      <c r="F284" s="72">
        <f t="shared" ref="F284:H284" si="273">F245</f>
        <v>0.58333333333333337</v>
      </c>
      <c r="G284" s="72">
        <f t="shared" si="273"/>
        <v>0.75</v>
      </c>
      <c r="H284" s="72" t="str">
        <f t="shared" si="273"/>
        <v>Lycée</v>
      </c>
    </row>
    <row r="285" spans="1:8" x14ac:dyDescent="0.25">
      <c r="A285">
        <f t="shared" si="259"/>
        <v>43</v>
      </c>
      <c r="B285" s="76">
        <f t="shared" si="260"/>
        <v>24</v>
      </c>
      <c r="C285" s="77">
        <f t="shared" si="261"/>
        <v>10</v>
      </c>
      <c r="D285">
        <f t="shared" si="246"/>
        <v>2017</v>
      </c>
      <c r="E285" s="71">
        <f t="shared" si="215"/>
        <v>43032</v>
      </c>
      <c r="F285" s="72">
        <f t="shared" ref="F285:H285" si="274">F246</f>
        <v>0.75</v>
      </c>
      <c r="G285" s="72">
        <f t="shared" si="274"/>
        <v>0.83333333333333337</v>
      </c>
      <c r="H285" s="72" t="str">
        <f t="shared" si="274"/>
        <v>Public</v>
      </c>
    </row>
    <row r="286" spans="1:8" x14ac:dyDescent="0.25">
      <c r="A286">
        <f t="shared" si="259"/>
        <v>43</v>
      </c>
      <c r="B286" s="76">
        <f t="shared" si="260"/>
        <v>24</v>
      </c>
      <c r="C286" s="77">
        <f t="shared" si="261"/>
        <v>10</v>
      </c>
      <c r="D286">
        <f t="shared" si="246"/>
        <v>2017</v>
      </c>
      <c r="E286" s="71">
        <f t="shared" si="215"/>
        <v>43032</v>
      </c>
      <c r="F286" s="72">
        <f t="shared" ref="F286:H286" si="275">F247</f>
        <v>0.83333333333333337</v>
      </c>
      <c r="G286" s="72">
        <f t="shared" si="275"/>
        <v>0.9375</v>
      </c>
      <c r="H286" s="72" t="str">
        <f t="shared" si="275"/>
        <v>CNT</v>
      </c>
    </row>
    <row r="287" spans="1:8" x14ac:dyDescent="0.25">
      <c r="A287">
        <f t="shared" si="259"/>
        <v>43</v>
      </c>
      <c r="B287" s="76">
        <f t="shared" si="260"/>
        <v>25</v>
      </c>
      <c r="C287" s="77">
        <f t="shared" si="261"/>
        <v>10</v>
      </c>
      <c r="D287">
        <f t="shared" si="246"/>
        <v>2017</v>
      </c>
      <c r="E287" s="71">
        <f t="shared" si="215"/>
        <v>43033</v>
      </c>
      <c r="F287" s="72">
        <f t="shared" ref="F287:H287" si="276">F248</f>
        <v>0.33333333333333331</v>
      </c>
      <c r="G287" s="72">
        <f t="shared" si="276"/>
        <v>0.41666666666666669</v>
      </c>
      <c r="H287" s="72" t="str">
        <f t="shared" si="276"/>
        <v>Lycée</v>
      </c>
    </row>
    <row r="288" spans="1:8" x14ac:dyDescent="0.25">
      <c r="A288">
        <f t="shared" si="259"/>
        <v>43</v>
      </c>
      <c r="B288" s="76">
        <f t="shared" si="260"/>
        <v>25</v>
      </c>
      <c r="C288" s="77">
        <f t="shared" si="261"/>
        <v>10</v>
      </c>
      <c r="D288">
        <f t="shared" si="246"/>
        <v>2017</v>
      </c>
      <c r="E288" s="71">
        <f t="shared" si="215"/>
        <v>43033</v>
      </c>
      <c r="F288" s="72">
        <f t="shared" ref="F288:H288" si="277">F249</f>
        <v>0.5</v>
      </c>
      <c r="G288" s="72">
        <f t="shared" si="277"/>
        <v>0.5</v>
      </c>
      <c r="H288" s="72" t="str">
        <f t="shared" si="277"/>
        <v>Lycée</v>
      </c>
    </row>
    <row r="289" spans="1:8" x14ac:dyDescent="0.25">
      <c r="A289">
        <f t="shared" si="259"/>
        <v>43</v>
      </c>
      <c r="B289" s="76">
        <f t="shared" si="260"/>
        <v>25</v>
      </c>
      <c r="C289" s="77">
        <f t="shared" si="261"/>
        <v>10</v>
      </c>
      <c r="D289">
        <f t="shared" si="246"/>
        <v>2017</v>
      </c>
      <c r="E289" s="71">
        <f t="shared" si="215"/>
        <v>43033</v>
      </c>
      <c r="F289" s="72">
        <f t="shared" ref="F289:H289" si="278">F250</f>
        <v>0.52083333333333337</v>
      </c>
      <c r="G289" s="72">
        <f t="shared" si="278"/>
        <v>0.60416666666666663</v>
      </c>
      <c r="H289" s="72" t="str">
        <f t="shared" si="278"/>
        <v>CNT</v>
      </c>
    </row>
    <row r="290" spans="1:8" x14ac:dyDescent="0.25">
      <c r="A290">
        <f t="shared" si="259"/>
        <v>43</v>
      </c>
      <c r="B290" s="76">
        <f t="shared" si="260"/>
        <v>25</v>
      </c>
      <c r="C290" s="77">
        <f t="shared" si="261"/>
        <v>10</v>
      </c>
      <c r="D290">
        <f t="shared" si="246"/>
        <v>2017</v>
      </c>
      <c r="E290" s="71">
        <f t="shared" si="215"/>
        <v>43033</v>
      </c>
      <c r="F290" s="72">
        <f t="shared" ref="F290:H290" si="279">F251</f>
        <v>0.60416666666666663</v>
      </c>
      <c r="G290" s="72">
        <f t="shared" si="279"/>
        <v>0.79166666666666663</v>
      </c>
      <c r="H290" s="72" t="str">
        <f t="shared" si="279"/>
        <v>Public</v>
      </c>
    </row>
    <row r="291" spans="1:8" x14ac:dyDescent="0.25">
      <c r="A291">
        <f t="shared" si="259"/>
        <v>43</v>
      </c>
      <c r="B291" s="76">
        <f t="shared" si="260"/>
        <v>25</v>
      </c>
      <c r="C291" s="77">
        <f t="shared" si="261"/>
        <v>10</v>
      </c>
      <c r="D291">
        <f t="shared" si="246"/>
        <v>2017</v>
      </c>
      <c r="E291" s="71">
        <f t="shared" si="215"/>
        <v>43033</v>
      </c>
      <c r="F291" s="72">
        <f t="shared" ref="F291:H291" si="280">F252</f>
        <v>0.79166666666666663</v>
      </c>
      <c r="G291" s="72">
        <f t="shared" si="280"/>
        <v>0.83333333333333337</v>
      </c>
      <c r="H291" s="72" t="str">
        <f t="shared" si="280"/>
        <v>CNT</v>
      </c>
    </row>
    <row r="292" spans="1:8" x14ac:dyDescent="0.25">
      <c r="A292">
        <f t="shared" si="259"/>
        <v>43</v>
      </c>
      <c r="B292" s="76">
        <f t="shared" si="260"/>
        <v>25</v>
      </c>
      <c r="C292" s="77">
        <f t="shared" si="261"/>
        <v>10</v>
      </c>
      <c r="D292">
        <f t="shared" si="246"/>
        <v>2017</v>
      </c>
      <c r="E292" s="71">
        <f t="shared" si="215"/>
        <v>43033</v>
      </c>
      <c r="F292" s="72">
        <f t="shared" ref="F292:H292" si="281">F253</f>
        <v>0.83333333333333337</v>
      </c>
      <c r="G292" s="72">
        <f t="shared" si="281"/>
        <v>0.9375</v>
      </c>
      <c r="H292" s="72" t="str">
        <f t="shared" si="281"/>
        <v>Plongeurs masqués</v>
      </c>
    </row>
    <row r="293" spans="1:8" x14ac:dyDescent="0.25">
      <c r="A293">
        <f t="shared" si="259"/>
        <v>43</v>
      </c>
      <c r="B293" s="76">
        <f t="shared" si="260"/>
        <v>26</v>
      </c>
      <c r="C293" s="77">
        <f t="shared" si="261"/>
        <v>10</v>
      </c>
      <c r="D293">
        <f t="shared" si="246"/>
        <v>2017</v>
      </c>
      <c r="E293" s="71">
        <f t="shared" si="215"/>
        <v>43034</v>
      </c>
      <c r="F293" s="72">
        <f t="shared" ref="F293:H293" si="282">F254</f>
        <v>0.35416666666666669</v>
      </c>
      <c r="G293" s="72">
        <f t="shared" si="282"/>
        <v>0.41666666666666669</v>
      </c>
      <c r="H293" s="72" t="str">
        <f t="shared" si="282"/>
        <v>Collège B</v>
      </c>
    </row>
    <row r="294" spans="1:8" x14ac:dyDescent="0.25">
      <c r="A294">
        <f t="shared" si="259"/>
        <v>43</v>
      </c>
      <c r="B294" s="76">
        <f t="shared" si="260"/>
        <v>26</v>
      </c>
      <c r="C294" s="77">
        <f t="shared" si="261"/>
        <v>10</v>
      </c>
      <c r="D294">
        <f t="shared" si="246"/>
        <v>2017</v>
      </c>
      <c r="E294" s="71">
        <f t="shared" si="215"/>
        <v>43034</v>
      </c>
      <c r="F294" s="72">
        <f t="shared" ref="F294:H294" si="283">F255</f>
        <v>0.52083333333333337</v>
      </c>
      <c r="G294" s="72">
        <f t="shared" si="283"/>
        <v>0.5625</v>
      </c>
      <c r="H294" s="72" t="str">
        <f t="shared" si="283"/>
        <v>Inss</v>
      </c>
    </row>
    <row r="295" spans="1:8" x14ac:dyDescent="0.25">
      <c r="A295">
        <f t="shared" si="259"/>
        <v>43</v>
      </c>
      <c r="B295" s="76">
        <f t="shared" si="260"/>
        <v>26</v>
      </c>
      <c r="C295" s="77">
        <f t="shared" si="261"/>
        <v>10</v>
      </c>
      <c r="D295">
        <f t="shared" si="246"/>
        <v>2017</v>
      </c>
      <c r="E295" s="71">
        <f t="shared" si="215"/>
        <v>43034</v>
      </c>
      <c r="F295" s="72">
        <f t="shared" ref="F295:H295" si="284">F256</f>
        <v>0.58333333333333337</v>
      </c>
      <c r="G295" s="72">
        <f t="shared" si="284"/>
        <v>0.61111111111111105</v>
      </c>
      <c r="H295" s="72" t="str">
        <f t="shared" si="284"/>
        <v>Ecole Primaire A</v>
      </c>
    </row>
    <row r="296" spans="1:8" x14ac:dyDescent="0.25">
      <c r="A296">
        <f t="shared" si="259"/>
        <v>43</v>
      </c>
      <c r="B296" s="76">
        <f t="shared" si="260"/>
        <v>26</v>
      </c>
      <c r="C296" s="77">
        <f t="shared" si="261"/>
        <v>10</v>
      </c>
      <c r="D296">
        <f t="shared" si="246"/>
        <v>2017</v>
      </c>
      <c r="E296" s="71">
        <f t="shared" si="215"/>
        <v>43034</v>
      </c>
      <c r="F296" s="72">
        <f t="shared" ref="F296:H296" si="285">F257</f>
        <v>0.61458333333333337</v>
      </c>
      <c r="G296" s="72">
        <f t="shared" si="285"/>
        <v>0.64236111111111105</v>
      </c>
      <c r="H296" s="72" t="str">
        <f t="shared" si="285"/>
        <v>Ecole Primaire A</v>
      </c>
    </row>
    <row r="297" spans="1:8" x14ac:dyDescent="0.25">
      <c r="A297">
        <f t="shared" si="259"/>
        <v>43</v>
      </c>
      <c r="B297" s="76">
        <f t="shared" si="260"/>
        <v>26</v>
      </c>
      <c r="C297" s="77">
        <f t="shared" si="261"/>
        <v>10</v>
      </c>
      <c r="D297">
        <f t="shared" si="246"/>
        <v>2017</v>
      </c>
      <c r="E297" s="71">
        <f t="shared" si="215"/>
        <v>43034</v>
      </c>
      <c r="F297" s="72">
        <f t="shared" ref="F297:H297" si="286">F258</f>
        <v>0.66666666666666663</v>
      </c>
      <c r="G297" s="72">
        <f t="shared" si="286"/>
        <v>0.75</v>
      </c>
      <c r="H297" s="72" t="str">
        <f t="shared" si="286"/>
        <v>Lycée</v>
      </c>
    </row>
    <row r="298" spans="1:8" x14ac:dyDescent="0.25">
      <c r="A298">
        <f t="shared" si="259"/>
        <v>43</v>
      </c>
      <c r="B298" s="76">
        <f t="shared" si="260"/>
        <v>26</v>
      </c>
      <c r="C298" s="77">
        <f t="shared" si="261"/>
        <v>10</v>
      </c>
      <c r="D298">
        <f t="shared" si="246"/>
        <v>2017</v>
      </c>
      <c r="E298" s="71">
        <f t="shared" ref="E298:E361" si="287">E259+7</f>
        <v>43034</v>
      </c>
      <c r="F298" s="72">
        <f t="shared" ref="F298:H298" si="288">F259</f>
        <v>0.75</v>
      </c>
      <c r="G298" s="72">
        <f t="shared" si="288"/>
        <v>0.83333333333333337</v>
      </c>
      <c r="H298" s="72" t="str">
        <f t="shared" si="288"/>
        <v>Public</v>
      </c>
    </row>
    <row r="299" spans="1:8" x14ac:dyDescent="0.25">
      <c r="A299">
        <f t="shared" si="259"/>
        <v>43</v>
      </c>
      <c r="B299" s="76">
        <f t="shared" si="260"/>
        <v>26</v>
      </c>
      <c r="C299" s="77">
        <f t="shared" si="261"/>
        <v>10</v>
      </c>
      <c r="D299">
        <f t="shared" si="246"/>
        <v>2017</v>
      </c>
      <c r="E299" s="71">
        <f t="shared" si="287"/>
        <v>43034</v>
      </c>
      <c r="F299" s="72">
        <f t="shared" ref="F299:H299" si="289">F260</f>
        <v>0.83333333333333337</v>
      </c>
      <c r="G299" s="72">
        <f t="shared" si="289"/>
        <v>0.9375</v>
      </c>
      <c r="H299" s="72" t="str">
        <f t="shared" si="289"/>
        <v>CNT</v>
      </c>
    </row>
    <row r="300" spans="1:8" x14ac:dyDescent="0.25">
      <c r="A300">
        <f t="shared" si="259"/>
        <v>43</v>
      </c>
      <c r="B300" s="76">
        <f t="shared" si="260"/>
        <v>27</v>
      </c>
      <c r="C300" s="77">
        <f t="shared" si="261"/>
        <v>10</v>
      </c>
      <c r="D300">
        <f t="shared" si="246"/>
        <v>2017</v>
      </c>
      <c r="E300" s="71">
        <f t="shared" si="287"/>
        <v>43035</v>
      </c>
      <c r="F300" s="72">
        <f t="shared" ref="F300:H300" si="290">F261</f>
        <v>0.375</v>
      </c>
      <c r="G300" s="72">
        <f t="shared" si="290"/>
        <v>0.47916666666666669</v>
      </c>
      <c r="H300" s="72" t="str">
        <f t="shared" si="290"/>
        <v>Ecole Primaire B</v>
      </c>
    </row>
    <row r="301" spans="1:8" x14ac:dyDescent="0.25">
      <c r="A301">
        <f t="shared" si="259"/>
        <v>43</v>
      </c>
      <c r="B301" s="76">
        <f t="shared" si="260"/>
        <v>27</v>
      </c>
      <c r="C301" s="77">
        <f t="shared" si="261"/>
        <v>10</v>
      </c>
      <c r="D301">
        <f t="shared" si="246"/>
        <v>2017</v>
      </c>
      <c r="E301" s="71">
        <f t="shared" si="287"/>
        <v>43035</v>
      </c>
      <c r="F301" s="72">
        <f t="shared" ref="F301:H301" si="291">F262</f>
        <v>0.52083333333333337</v>
      </c>
      <c r="G301" s="72">
        <f t="shared" si="291"/>
        <v>0.5625</v>
      </c>
      <c r="H301" s="72" t="str">
        <f t="shared" si="291"/>
        <v>Maison Des Cèdres</v>
      </c>
    </row>
    <row r="302" spans="1:8" x14ac:dyDescent="0.25">
      <c r="A302">
        <f t="shared" si="259"/>
        <v>43</v>
      </c>
      <c r="B302" s="76">
        <f t="shared" si="260"/>
        <v>27</v>
      </c>
      <c r="C302" s="77">
        <f t="shared" si="261"/>
        <v>10</v>
      </c>
      <c r="D302">
        <f t="shared" si="246"/>
        <v>2017</v>
      </c>
      <c r="E302" s="71">
        <f t="shared" si="287"/>
        <v>43035</v>
      </c>
      <c r="F302" s="72">
        <f t="shared" ref="F302:H302" si="292">F263</f>
        <v>0.58333333333333337</v>
      </c>
      <c r="G302" s="72">
        <f t="shared" si="292"/>
        <v>0.66666666666666663</v>
      </c>
      <c r="H302" s="72" t="str">
        <f t="shared" si="292"/>
        <v>Lycée</v>
      </c>
    </row>
    <row r="303" spans="1:8" x14ac:dyDescent="0.25">
      <c r="A303">
        <f t="shared" si="259"/>
        <v>43</v>
      </c>
      <c r="B303" s="76">
        <f t="shared" si="260"/>
        <v>27</v>
      </c>
      <c r="C303" s="77">
        <f t="shared" si="261"/>
        <v>10</v>
      </c>
      <c r="D303">
        <f t="shared" si="246"/>
        <v>2017</v>
      </c>
      <c r="E303" s="71">
        <f t="shared" si="287"/>
        <v>43035</v>
      </c>
      <c r="F303" s="72">
        <f t="shared" ref="F303:H303" si="293">F264</f>
        <v>0.66666666666666663</v>
      </c>
      <c r="G303" s="72">
        <f t="shared" si="293"/>
        <v>0.75</v>
      </c>
      <c r="H303" s="72" t="str">
        <f t="shared" si="293"/>
        <v>Lycée</v>
      </c>
    </row>
    <row r="304" spans="1:8" x14ac:dyDescent="0.25">
      <c r="A304">
        <f t="shared" si="259"/>
        <v>43</v>
      </c>
      <c r="B304" s="76">
        <f t="shared" si="260"/>
        <v>27</v>
      </c>
      <c r="C304" s="77">
        <f t="shared" si="261"/>
        <v>10</v>
      </c>
      <c r="D304">
        <f t="shared" si="246"/>
        <v>2017</v>
      </c>
      <c r="E304" s="71">
        <f t="shared" si="287"/>
        <v>43035</v>
      </c>
      <c r="F304" s="72">
        <f t="shared" ref="F304:H304" si="294">F265</f>
        <v>0.75</v>
      </c>
      <c r="G304" s="72">
        <f t="shared" si="294"/>
        <v>0.83333333333333337</v>
      </c>
      <c r="H304" s="72" t="str">
        <f t="shared" si="294"/>
        <v>Public</v>
      </c>
    </row>
    <row r="305" spans="1:8" x14ac:dyDescent="0.25">
      <c r="A305">
        <f t="shared" si="259"/>
        <v>43</v>
      </c>
      <c r="B305" s="76">
        <f t="shared" si="260"/>
        <v>27</v>
      </c>
      <c r="C305" s="77">
        <f t="shared" si="261"/>
        <v>10</v>
      </c>
      <c r="D305">
        <f t="shared" si="246"/>
        <v>2017</v>
      </c>
      <c r="E305" s="71">
        <f t="shared" si="287"/>
        <v>43035</v>
      </c>
      <c r="F305" s="72">
        <f t="shared" ref="F305:H305" si="295">F266</f>
        <v>0.83333333333333337</v>
      </c>
      <c r="G305" s="72">
        <f t="shared" si="295"/>
        <v>0.875</v>
      </c>
      <c r="H305" s="72" t="str">
        <f t="shared" si="295"/>
        <v>CNT</v>
      </c>
    </row>
    <row r="306" spans="1:8" x14ac:dyDescent="0.25">
      <c r="A306">
        <f t="shared" si="259"/>
        <v>43</v>
      </c>
      <c r="B306" s="76">
        <f t="shared" si="260"/>
        <v>27</v>
      </c>
      <c r="C306" s="77">
        <f t="shared" si="261"/>
        <v>10</v>
      </c>
      <c r="D306">
        <f t="shared" si="246"/>
        <v>2017</v>
      </c>
      <c r="E306" s="71">
        <f t="shared" si="287"/>
        <v>43035</v>
      </c>
      <c r="F306" s="72">
        <f t="shared" ref="F306:H306" si="296">F267</f>
        <v>0.875</v>
      </c>
      <c r="G306" s="72">
        <f t="shared" si="296"/>
        <v>0.9375</v>
      </c>
      <c r="H306" s="72" t="str">
        <f t="shared" si="296"/>
        <v>TVSV</v>
      </c>
    </row>
    <row r="307" spans="1:8" x14ac:dyDescent="0.25">
      <c r="A307">
        <f t="shared" si="259"/>
        <v>43</v>
      </c>
      <c r="B307" s="76">
        <f t="shared" si="260"/>
        <v>28</v>
      </c>
      <c r="C307" s="77">
        <f t="shared" si="261"/>
        <v>10</v>
      </c>
      <c r="D307">
        <f t="shared" si="246"/>
        <v>2017</v>
      </c>
      <c r="E307" s="71">
        <f t="shared" si="287"/>
        <v>43036</v>
      </c>
      <c r="F307" s="72">
        <f t="shared" ref="F307:H307" si="297">F268</f>
        <v>0.33333333333333331</v>
      </c>
      <c r="G307" s="72">
        <f t="shared" si="297"/>
        <v>0.375</v>
      </c>
      <c r="H307" s="72" t="str">
        <f t="shared" si="297"/>
        <v>Gym Volontaire</v>
      </c>
    </row>
    <row r="308" spans="1:8" x14ac:dyDescent="0.25">
      <c r="A308">
        <f t="shared" si="259"/>
        <v>43</v>
      </c>
      <c r="B308" s="76">
        <f t="shared" si="260"/>
        <v>28</v>
      </c>
      <c r="C308" s="77">
        <f t="shared" si="261"/>
        <v>10</v>
      </c>
      <c r="D308">
        <f t="shared" si="246"/>
        <v>2017</v>
      </c>
      <c r="E308" s="71">
        <f t="shared" si="287"/>
        <v>43036</v>
      </c>
      <c r="F308" s="72">
        <f t="shared" ref="F308:H308" si="298">F269</f>
        <v>0.375</v>
      </c>
      <c r="G308" s="72">
        <f t="shared" si="298"/>
        <v>0.45833333333333331</v>
      </c>
      <c r="H308" s="72" t="str">
        <f t="shared" si="298"/>
        <v>Val Horizon</v>
      </c>
    </row>
    <row r="309" spans="1:8" x14ac:dyDescent="0.25">
      <c r="A309">
        <f t="shared" si="259"/>
        <v>43</v>
      </c>
      <c r="B309" s="76">
        <f t="shared" si="260"/>
        <v>28</v>
      </c>
      <c r="C309" s="77">
        <f t="shared" si="261"/>
        <v>10</v>
      </c>
      <c r="D309">
        <f t="shared" si="246"/>
        <v>2017</v>
      </c>
      <c r="E309" s="71">
        <f t="shared" si="287"/>
        <v>43036</v>
      </c>
      <c r="F309" s="72">
        <f t="shared" ref="F309:H309" si="299">F270</f>
        <v>0.45833333333333331</v>
      </c>
      <c r="G309" s="72">
        <f t="shared" si="299"/>
        <v>0.60416666666666663</v>
      </c>
      <c r="H309" s="72" t="str">
        <f t="shared" si="299"/>
        <v>CNT</v>
      </c>
    </row>
    <row r="310" spans="1:8" x14ac:dyDescent="0.25">
      <c r="A310">
        <f t="shared" si="259"/>
        <v>43</v>
      </c>
      <c r="B310" s="76">
        <f t="shared" si="260"/>
        <v>28</v>
      </c>
      <c r="C310" s="77">
        <f t="shared" si="261"/>
        <v>10</v>
      </c>
      <c r="D310">
        <f t="shared" si="246"/>
        <v>2017</v>
      </c>
      <c r="E310" s="71">
        <f t="shared" si="287"/>
        <v>43036</v>
      </c>
      <c r="F310" s="72">
        <f t="shared" ref="F310:H310" si="300">F271</f>
        <v>0.60416666666666663</v>
      </c>
      <c r="G310" s="72">
        <f t="shared" si="300"/>
        <v>0.79166666666666663</v>
      </c>
      <c r="H310" s="72" t="str">
        <f t="shared" si="300"/>
        <v>Public + SDIS ET/OU PSIG</v>
      </c>
    </row>
    <row r="311" spans="1:8" x14ac:dyDescent="0.25">
      <c r="A311">
        <f t="shared" si="259"/>
        <v>43</v>
      </c>
      <c r="B311" s="76">
        <f t="shared" si="260"/>
        <v>28</v>
      </c>
      <c r="C311" s="77">
        <f t="shared" si="261"/>
        <v>10</v>
      </c>
      <c r="D311">
        <f t="shared" si="246"/>
        <v>2017</v>
      </c>
      <c r="E311" s="71">
        <f t="shared" si="287"/>
        <v>43036</v>
      </c>
      <c r="F311" s="72">
        <f t="shared" ref="F311:H311" si="301">F272</f>
        <v>0.79166666666666663</v>
      </c>
      <c r="G311" s="72">
        <f t="shared" si="301"/>
        <v>0.84375</v>
      </c>
      <c r="H311" s="72" t="str">
        <f t="shared" si="301"/>
        <v>Plongeurs masqués</v>
      </c>
    </row>
    <row r="312" spans="1:8" x14ac:dyDescent="0.25">
      <c r="A312">
        <f t="shared" si="259"/>
        <v>44</v>
      </c>
      <c r="B312" s="76">
        <f t="shared" si="260"/>
        <v>29</v>
      </c>
      <c r="C312" s="77">
        <f t="shared" si="261"/>
        <v>10</v>
      </c>
      <c r="D312">
        <f t="shared" si="246"/>
        <v>2017</v>
      </c>
      <c r="E312" s="71">
        <f t="shared" si="287"/>
        <v>43037</v>
      </c>
      <c r="F312" s="72">
        <f t="shared" ref="F312:H312" si="302">F273</f>
        <v>0.3125</v>
      </c>
      <c r="G312" s="72">
        <f t="shared" si="302"/>
        <v>0.41666666666666669</v>
      </c>
      <c r="H312" s="72" t="str">
        <f t="shared" si="302"/>
        <v>CNT</v>
      </c>
    </row>
    <row r="313" spans="1:8" x14ac:dyDescent="0.25">
      <c r="A313">
        <f t="shared" si="259"/>
        <v>44</v>
      </c>
      <c r="B313" s="76">
        <f t="shared" si="260"/>
        <v>29</v>
      </c>
      <c r="C313" s="77">
        <f t="shared" si="261"/>
        <v>10</v>
      </c>
      <c r="D313">
        <f t="shared" si="246"/>
        <v>2017</v>
      </c>
      <c r="E313" s="71">
        <f t="shared" si="287"/>
        <v>43037</v>
      </c>
      <c r="F313" s="72">
        <f t="shared" ref="F313:H313" si="303">F274</f>
        <v>0.41666666666666669</v>
      </c>
      <c r="G313" s="72">
        <f t="shared" si="303"/>
        <v>0.5625</v>
      </c>
      <c r="H313" s="72" t="str">
        <f t="shared" si="303"/>
        <v>Public</v>
      </c>
    </row>
    <row r="314" spans="1:8" x14ac:dyDescent="0.25">
      <c r="A314">
        <f t="shared" si="259"/>
        <v>44</v>
      </c>
      <c r="B314" s="76">
        <f t="shared" si="260"/>
        <v>30</v>
      </c>
      <c r="C314" s="77">
        <f t="shared" si="261"/>
        <v>10</v>
      </c>
      <c r="D314">
        <f t="shared" si="246"/>
        <v>2017</v>
      </c>
      <c r="E314" s="71">
        <f t="shared" si="287"/>
        <v>43038</v>
      </c>
      <c r="F314" s="72">
        <f t="shared" ref="F314:H314" si="304">F275</f>
        <v>0.41666666666666669</v>
      </c>
      <c r="G314" s="72">
        <f t="shared" si="304"/>
        <v>0.5</v>
      </c>
      <c r="H314" s="72" t="str">
        <f t="shared" si="304"/>
        <v>Lycée</v>
      </c>
    </row>
    <row r="315" spans="1:8" x14ac:dyDescent="0.25">
      <c r="A315">
        <f t="shared" si="259"/>
        <v>44</v>
      </c>
      <c r="B315" s="76">
        <f t="shared" si="260"/>
        <v>30</v>
      </c>
      <c r="C315" s="77">
        <f t="shared" si="261"/>
        <v>10</v>
      </c>
      <c r="D315">
        <f t="shared" si="246"/>
        <v>2017</v>
      </c>
      <c r="E315" s="71">
        <f t="shared" si="287"/>
        <v>43038</v>
      </c>
      <c r="F315" s="72">
        <f t="shared" ref="F315:H315" si="305">F276</f>
        <v>0.5</v>
      </c>
      <c r="G315" s="72">
        <f t="shared" si="305"/>
        <v>0.5625</v>
      </c>
      <c r="H315" s="72" t="str">
        <f t="shared" si="305"/>
        <v>Gym Volontaire</v>
      </c>
    </row>
    <row r="316" spans="1:8" x14ac:dyDescent="0.25">
      <c r="A316">
        <f t="shared" si="259"/>
        <v>44</v>
      </c>
      <c r="B316" s="76">
        <f t="shared" si="260"/>
        <v>30</v>
      </c>
      <c r="C316" s="77">
        <f t="shared" si="261"/>
        <v>10</v>
      </c>
      <c r="D316">
        <f t="shared" si="246"/>
        <v>2017</v>
      </c>
      <c r="E316" s="71">
        <f t="shared" si="287"/>
        <v>43038</v>
      </c>
      <c r="F316" s="72">
        <f t="shared" ref="F316:H316" si="306">F277</f>
        <v>0.58333333333333337</v>
      </c>
      <c r="G316" s="72">
        <f t="shared" si="306"/>
        <v>0.64583333333333337</v>
      </c>
      <c r="H316" s="72" t="str">
        <f t="shared" si="306"/>
        <v>Collège A</v>
      </c>
    </row>
    <row r="317" spans="1:8" x14ac:dyDescent="0.25">
      <c r="A317">
        <f t="shared" si="259"/>
        <v>44</v>
      </c>
      <c r="B317" s="76">
        <f t="shared" si="260"/>
        <v>30</v>
      </c>
      <c r="C317" s="77">
        <f t="shared" si="261"/>
        <v>10</v>
      </c>
      <c r="D317">
        <f t="shared" si="246"/>
        <v>2017</v>
      </c>
      <c r="E317" s="71">
        <f t="shared" si="287"/>
        <v>43038</v>
      </c>
      <c r="F317" s="72">
        <f t="shared" ref="F317:H317" si="307">F278</f>
        <v>0.64583333333333337</v>
      </c>
      <c r="G317" s="72">
        <f t="shared" si="307"/>
        <v>0.70833333333333337</v>
      </c>
      <c r="H317" s="72" t="str">
        <f t="shared" si="307"/>
        <v>Collège B</v>
      </c>
    </row>
    <row r="318" spans="1:8" x14ac:dyDescent="0.25">
      <c r="A318">
        <f t="shared" si="259"/>
        <v>44</v>
      </c>
      <c r="B318" s="76">
        <f t="shared" si="260"/>
        <v>30</v>
      </c>
      <c r="C318" s="77">
        <f t="shared" si="261"/>
        <v>10</v>
      </c>
      <c r="D318">
        <f t="shared" si="246"/>
        <v>2017</v>
      </c>
      <c r="E318" s="71">
        <f t="shared" si="287"/>
        <v>43038</v>
      </c>
      <c r="F318" s="72">
        <f t="shared" ref="F318:H318" si="308">F279</f>
        <v>0.70833333333333337</v>
      </c>
      <c r="G318" s="72">
        <f t="shared" si="308"/>
        <v>0.75</v>
      </c>
      <c r="H318" s="72" t="str">
        <f t="shared" si="308"/>
        <v>Gym Volontaire</v>
      </c>
    </row>
    <row r="319" spans="1:8" x14ac:dyDescent="0.25">
      <c r="A319">
        <f t="shared" si="259"/>
        <v>44</v>
      </c>
      <c r="B319" s="76">
        <f t="shared" si="260"/>
        <v>30</v>
      </c>
      <c r="C319" s="77">
        <f t="shared" si="261"/>
        <v>10</v>
      </c>
      <c r="D319">
        <f t="shared" si="246"/>
        <v>2017</v>
      </c>
      <c r="E319" s="71">
        <f t="shared" si="287"/>
        <v>43038</v>
      </c>
      <c r="F319" s="72">
        <f t="shared" ref="F319:H319" si="309">F280</f>
        <v>0.75</v>
      </c>
      <c r="G319" s="72">
        <f t="shared" si="309"/>
        <v>0.9375</v>
      </c>
      <c r="H319" s="72" t="str">
        <f t="shared" si="309"/>
        <v>CNT</v>
      </c>
    </row>
    <row r="320" spans="1:8" x14ac:dyDescent="0.25">
      <c r="A320">
        <f t="shared" si="259"/>
        <v>44</v>
      </c>
      <c r="B320" s="76">
        <f t="shared" si="260"/>
        <v>31</v>
      </c>
      <c r="C320" s="77">
        <f t="shared" si="261"/>
        <v>10</v>
      </c>
      <c r="D320">
        <f t="shared" si="246"/>
        <v>2017</v>
      </c>
      <c r="E320" s="71">
        <f t="shared" si="287"/>
        <v>43039</v>
      </c>
      <c r="F320" s="72">
        <f t="shared" ref="F320:H320" si="310">F281</f>
        <v>0.3125</v>
      </c>
      <c r="G320" s="72">
        <f t="shared" si="310"/>
        <v>0.34375</v>
      </c>
      <c r="H320" s="72" t="str">
        <f t="shared" si="310"/>
        <v>SDIS et/OU PSIG</v>
      </c>
    </row>
    <row r="321" spans="1:8" x14ac:dyDescent="0.25">
      <c r="A321">
        <f t="shared" si="259"/>
        <v>44</v>
      </c>
      <c r="B321" s="76">
        <f t="shared" si="260"/>
        <v>31</v>
      </c>
      <c r="C321" s="77">
        <f t="shared" si="261"/>
        <v>10</v>
      </c>
      <c r="D321">
        <f t="shared" si="246"/>
        <v>2017</v>
      </c>
      <c r="E321" s="71">
        <f t="shared" si="287"/>
        <v>43039</v>
      </c>
      <c r="F321" s="72">
        <f t="shared" ref="F321:H321" si="311">F282</f>
        <v>0.35416666666666669</v>
      </c>
      <c r="G321" s="72">
        <f t="shared" si="311"/>
        <v>0.5</v>
      </c>
      <c r="H321" s="72" t="str">
        <f t="shared" si="311"/>
        <v>Collège C</v>
      </c>
    </row>
    <row r="322" spans="1:8" x14ac:dyDescent="0.25">
      <c r="A322">
        <f t="shared" si="259"/>
        <v>44</v>
      </c>
      <c r="B322" s="76">
        <f t="shared" si="260"/>
        <v>31</v>
      </c>
      <c r="C322" s="77">
        <f t="shared" si="261"/>
        <v>10</v>
      </c>
      <c r="D322">
        <f t="shared" si="246"/>
        <v>2017</v>
      </c>
      <c r="E322" s="71">
        <f t="shared" si="287"/>
        <v>43039</v>
      </c>
      <c r="F322" s="72">
        <f t="shared" ref="F322:H322" si="312">F283</f>
        <v>0.52083333333333337</v>
      </c>
      <c r="G322" s="72">
        <f t="shared" si="312"/>
        <v>0.5625</v>
      </c>
      <c r="H322" s="72" t="str">
        <f t="shared" si="312"/>
        <v>Maison Des Cèdres</v>
      </c>
    </row>
    <row r="323" spans="1:8" x14ac:dyDescent="0.25">
      <c r="A323">
        <f t="shared" si="259"/>
        <v>44</v>
      </c>
      <c r="B323" s="76">
        <f t="shared" si="260"/>
        <v>31</v>
      </c>
      <c r="C323" s="77">
        <f t="shared" si="261"/>
        <v>10</v>
      </c>
      <c r="D323">
        <f t="shared" si="246"/>
        <v>2017</v>
      </c>
      <c r="E323" s="71">
        <f t="shared" si="287"/>
        <v>43039</v>
      </c>
      <c r="F323" s="72">
        <f t="shared" ref="F323:H323" si="313">F284</f>
        <v>0.58333333333333337</v>
      </c>
      <c r="G323" s="72">
        <f t="shared" si="313"/>
        <v>0.75</v>
      </c>
      <c r="H323" s="72" t="str">
        <f t="shared" si="313"/>
        <v>Lycée</v>
      </c>
    </row>
    <row r="324" spans="1:8" x14ac:dyDescent="0.25">
      <c r="A324">
        <f t="shared" si="259"/>
        <v>44</v>
      </c>
      <c r="B324" s="76">
        <f t="shared" si="260"/>
        <v>31</v>
      </c>
      <c r="C324" s="77">
        <f t="shared" si="261"/>
        <v>10</v>
      </c>
      <c r="D324">
        <f t="shared" si="246"/>
        <v>2017</v>
      </c>
      <c r="E324" s="71">
        <f t="shared" si="287"/>
        <v>43039</v>
      </c>
      <c r="F324" s="72">
        <f t="shared" ref="F324:H324" si="314">F285</f>
        <v>0.75</v>
      </c>
      <c r="G324" s="72">
        <f t="shared" si="314"/>
        <v>0.83333333333333337</v>
      </c>
      <c r="H324" s="72" t="str">
        <f t="shared" si="314"/>
        <v>Public</v>
      </c>
    </row>
    <row r="325" spans="1:8" x14ac:dyDescent="0.25">
      <c r="A325">
        <f t="shared" si="259"/>
        <v>44</v>
      </c>
      <c r="B325" s="76">
        <f t="shared" si="260"/>
        <v>31</v>
      </c>
      <c r="C325" s="77">
        <f t="shared" si="261"/>
        <v>10</v>
      </c>
      <c r="D325">
        <f t="shared" ref="D325:D388" si="315">YEAR(E325)</f>
        <v>2017</v>
      </c>
      <c r="E325" s="71">
        <f t="shared" si="287"/>
        <v>43039</v>
      </c>
      <c r="F325" s="72">
        <f t="shared" ref="F325:H325" si="316">F286</f>
        <v>0.83333333333333337</v>
      </c>
      <c r="G325" s="72">
        <f t="shared" si="316"/>
        <v>0.9375</v>
      </c>
      <c r="H325" s="72" t="str">
        <f t="shared" si="316"/>
        <v>CNT</v>
      </c>
    </row>
    <row r="326" spans="1:8" x14ac:dyDescent="0.25">
      <c r="A326">
        <f t="shared" si="259"/>
        <v>44</v>
      </c>
      <c r="B326" s="76">
        <f t="shared" si="260"/>
        <v>1</v>
      </c>
      <c r="C326" s="77">
        <f t="shared" si="261"/>
        <v>11</v>
      </c>
      <c r="D326">
        <f t="shared" si="315"/>
        <v>2017</v>
      </c>
      <c r="E326" s="71">
        <f t="shared" si="287"/>
        <v>43040</v>
      </c>
      <c r="F326" s="72">
        <f t="shared" ref="F326:H326" si="317">F287</f>
        <v>0.33333333333333331</v>
      </c>
      <c r="G326" s="72">
        <f t="shared" si="317"/>
        <v>0.41666666666666669</v>
      </c>
      <c r="H326" s="72" t="str">
        <f t="shared" si="317"/>
        <v>Lycée</v>
      </c>
    </row>
    <row r="327" spans="1:8" x14ac:dyDescent="0.25">
      <c r="A327">
        <f t="shared" si="259"/>
        <v>44</v>
      </c>
      <c r="B327" s="76">
        <f t="shared" si="260"/>
        <v>1</v>
      </c>
      <c r="C327" s="77">
        <f t="shared" si="261"/>
        <v>11</v>
      </c>
      <c r="D327">
        <f t="shared" si="315"/>
        <v>2017</v>
      </c>
      <c r="E327" s="71">
        <f t="shared" si="287"/>
        <v>43040</v>
      </c>
      <c r="F327" s="72">
        <f t="shared" ref="F327:H327" si="318">F288</f>
        <v>0.5</v>
      </c>
      <c r="G327" s="72">
        <f t="shared" si="318"/>
        <v>0.5</v>
      </c>
      <c r="H327" s="72" t="str">
        <f t="shared" si="318"/>
        <v>Lycée</v>
      </c>
    </row>
    <row r="328" spans="1:8" x14ac:dyDescent="0.25">
      <c r="A328">
        <f t="shared" si="259"/>
        <v>44</v>
      </c>
      <c r="B328" s="76">
        <f t="shared" si="260"/>
        <v>1</v>
      </c>
      <c r="C328" s="77">
        <f t="shared" si="261"/>
        <v>11</v>
      </c>
      <c r="D328">
        <f t="shared" si="315"/>
        <v>2017</v>
      </c>
      <c r="E328" s="71">
        <f t="shared" si="287"/>
        <v>43040</v>
      </c>
      <c r="F328" s="72">
        <f t="shared" ref="F328:H328" si="319">F289</f>
        <v>0.52083333333333337</v>
      </c>
      <c r="G328" s="72">
        <f t="shared" si="319"/>
        <v>0.60416666666666663</v>
      </c>
      <c r="H328" s="72" t="str">
        <f t="shared" si="319"/>
        <v>CNT</v>
      </c>
    </row>
    <row r="329" spans="1:8" x14ac:dyDescent="0.25">
      <c r="A329">
        <f t="shared" si="259"/>
        <v>44</v>
      </c>
      <c r="B329" s="76">
        <f t="shared" si="260"/>
        <v>1</v>
      </c>
      <c r="C329" s="77">
        <f t="shared" si="261"/>
        <v>11</v>
      </c>
      <c r="D329">
        <f t="shared" si="315"/>
        <v>2017</v>
      </c>
      <c r="E329" s="71">
        <f t="shared" si="287"/>
        <v>43040</v>
      </c>
      <c r="F329" s="72">
        <f t="shared" ref="F329:H329" si="320">F290</f>
        <v>0.60416666666666663</v>
      </c>
      <c r="G329" s="72">
        <f t="shared" si="320"/>
        <v>0.79166666666666663</v>
      </c>
      <c r="H329" s="72" t="str">
        <f t="shared" si="320"/>
        <v>Public</v>
      </c>
    </row>
    <row r="330" spans="1:8" x14ac:dyDescent="0.25">
      <c r="A330">
        <f t="shared" si="259"/>
        <v>44</v>
      </c>
      <c r="B330" s="76">
        <f t="shared" si="260"/>
        <v>1</v>
      </c>
      <c r="C330" s="77">
        <f t="shared" si="261"/>
        <v>11</v>
      </c>
      <c r="D330">
        <f t="shared" si="315"/>
        <v>2017</v>
      </c>
      <c r="E330" s="71">
        <f t="shared" si="287"/>
        <v>43040</v>
      </c>
      <c r="F330" s="72">
        <f t="shared" ref="F330:H330" si="321">F291</f>
        <v>0.79166666666666663</v>
      </c>
      <c r="G330" s="72">
        <f t="shared" si="321"/>
        <v>0.83333333333333337</v>
      </c>
      <c r="H330" s="72" t="str">
        <f t="shared" si="321"/>
        <v>CNT</v>
      </c>
    </row>
    <row r="331" spans="1:8" x14ac:dyDescent="0.25">
      <c r="A331">
        <f t="shared" si="259"/>
        <v>44</v>
      </c>
      <c r="B331" s="76">
        <f t="shared" si="260"/>
        <v>1</v>
      </c>
      <c r="C331" s="77">
        <f t="shared" si="261"/>
        <v>11</v>
      </c>
      <c r="D331">
        <f t="shared" si="315"/>
        <v>2017</v>
      </c>
      <c r="E331" s="71">
        <f t="shared" si="287"/>
        <v>43040</v>
      </c>
      <c r="F331" s="72">
        <f t="shared" ref="F331:H331" si="322">F292</f>
        <v>0.83333333333333337</v>
      </c>
      <c r="G331" s="72">
        <f t="shared" si="322"/>
        <v>0.9375</v>
      </c>
      <c r="H331" s="72" t="str">
        <f t="shared" si="322"/>
        <v>Plongeurs masqués</v>
      </c>
    </row>
    <row r="332" spans="1:8" x14ac:dyDescent="0.25">
      <c r="A332">
        <f t="shared" si="259"/>
        <v>44</v>
      </c>
      <c r="B332" s="76">
        <f t="shared" si="260"/>
        <v>2</v>
      </c>
      <c r="C332" s="77">
        <f t="shared" si="261"/>
        <v>11</v>
      </c>
      <c r="D332">
        <f t="shared" si="315"/>
        <v>2017</v>
      </c>
      <c r="E332" s="71">
        <f t="shared" si="287"/>
        <v>43041</v>
      </c>
      <c r="F332" s="72">
        <f t="shared" ref="F332:H332" si="323">F293</f>
        <v>0.35416666666666669</v>
      </c>
      <c r="G332" s="72">
        <f t="shared" si="323"/>
        <v>0.41666666666666669</v>
      </c>
      <c r="H332" s="72" t="str">
        <f t="shared" si="323"/>
        <v>Collège B</v>
      </c>
    </row>
    <row r="333" spans="1:8" x14ac:dyDescent="0.25">
      <c r="A333">
        <f t="shared" si="259"/>
        <v>44</v>
      </c>
      <c r="B333" s="76">
        <f t="shared" si="260"/>
        <v>2</v>
      </c>
      <c r="C333" s="77">
        <f t="shared" si="261"/>
        <v>11</v>
      </c>
      <c r="D333">
        <f t="shared" si="315"/>
        <v>2017</v>
      </c>
      <c r="E333" s="71">
        <f t="shared" si="287"/>
        <v>43041</v>
      </c>
      <c r="F333" s="72">
        <f t="shared" ref="F333:H333" si="324">F294</f>
        <v>0.52083333333333337</v>
      </c>
      <c r="G333" s="72">
        <f t="shared" si="324"/>
        <v>0.5625</v>
      </c>
      <c r="H333" s="72" t="str">
        <f t="shared" si="324"/>
        <v>Inss</v>
      </c>
    </row>
    <row r="334" spans="1:8" x14ac:dyDescent="0.25">
      <c r="A334">
        <f t="shared" si="259"/>
        <v>44</v>
      </c>
      <c r="B334" s="76">
        <f t="shared" si="260"/>
        <v>2</v>
      </c>
      <c r="C334" s="77">
        <f t="shared" si="261"/>
        <v>11</v>
      </c>
      <c r="D334">
        <f t="shared" si="315"/>
        <v>2017</v>
      </c>
      <c r="E334" s="71">
        <f t="shared" si="287"/>
        <v>43041</v>
      </c>
      <c r="F334" s="72">
        <f t="shared" ref="F334:H334" si="325">F295</f>
        <v>0.58333333333333337</v>
      </c>
      <c r="G334" s="72">
        <f t="shared" si="325"/>
        <v>0.61111111111111105</v>
      </c>
      <c r="H334" s="72" t="str">
        <f t="shared" si="325"/>
        <v>Ecole Primaire A</v>
      </c>
    </row>
    <row r="335" spans="1:8" x14ac:dyDescent="0.25">
      <c r="A335">
        <f t="shared" si="259"/>
        <v>44</v>
      </c>
      <c r="B335" s="76">
        <f t="shared" si="260"/>
        <v>2</v>
      </c>
      <c r="C335" s="77">
        <f t="shared" si="261"/>
        <v>11</v>
      </c>
      <c r="D335">
        <f t="shared" si="315"/>
        <v>2017</v>
      </c>
      <c r="E335" s="71">
        <f t="shared" si="287"/>
        <v>43041</v>
      </c>
      <c r="F335" s="72">
        <f t="shared" ref="F335:H335" si="326">F296</f>
        <v>0.61458333333333337</v>
      </c>
      <c r="G335" s="72">
        <f t="shared" si="326"/>
        <v>0.64236111111111105</v>
      </c>
      <c r="H335" s="72" t="str">
        <f t="shared" si="326"/>
        <v>Ecole Primaire A</v>
      </c>
    </row>
    <row r="336" spans="1:8" x14ac:dyDescent="0.25">
      <c r="A336">
        <f t="shared" si="259"/>
        <v>44</v>
      </c>
      <c r="B336" s="76">
        <f t="shared" si="260"/>
        <v>2</v>
      </c>
      <c r="C336" s="77">
        <f t="shared" si="261"/>
        <v>11</v>
      </c>
      <c r="D336">
        <f t="shared" si="315"/>
        <v>2017</v>
      </c>
      <c r="E336" s="71">
        <f t="shared" si="287"/>
        <v>43041</v>
      </c>
      <c r="F336" s="72">
        <f t="shared" ref="F336:H336" si="327">F297</f>
        <v>0.66666666666666663</v>
      </c>
      <c r="G336" s="72">
        <f t="shared" si="327"/>
        <v>0.75</v>
      </c>
      <c r="H336" s="72" t="str">
        <f t="shared" si="327"/>
        <v>Lycée</v>
      </c>
    </row>
    <row r="337" spans="1:8" x14ac:dyDescent="0.25">
      <c r="A337">
        <f t="shared" ref="A337:A400" si="328">WEEKNUM(E337)</f>
        <v>44</v>
      </c>
      <c r="B337" s="76">
        <f t="shared" ref="B337:B400" si="329">DAY(E337)</f>
        <v>2</v>
      </c>
      <c r="C337" s="77">
        <f t="shared" ref="C337:C400" si="330">MONTH(E337)</f>
        <v>11</v>
      </c>
      <c r="D337">
        <f t="shared" si="315"/>
        <v>2017</v>
      </c>
      <c r="E337" s="71">
        <f t="shared" si="287"/>
        <v>43041</v>
      </c>
      <c r="F337" s="72">
        <f t="shared" ref="F337:H337" si="331">F298</f>
        <v>0.75</v>
      </c>
      <c r="G337" s="72">
        <f t="shared" si="331"/>
        <v>0.83333333333333337</v>
      </c>
      <c r="H337" s="72" t="str">
        <f t="shared" si="331"/>
        <v>Public</v>
      </c>
    </row>
    <row r="338" spans="1:8" x14ac:dyDescent="0.25">
      <c r="A338">
        <f t="shared" si="328"/>
        <v>44</v>
      </c>
      <c r="B338" s="76">
        <f t="shared" si="329"/>
        <v>2</v>
      </c>
      <c r="C338" s="77">
        <f t="shared" si="330"/>
        <v>11</v>
      </c>
      <c r="D338">
        <f t="shared" si="315"/>
        <v>2017</v>
      </c>
      <c r="E338" s="71">
        <f t="shared" si="287"/>
        <v>43041</v>
      </c>
      <c r="F338" s="72">
        <f t="shared" ref="F338:H338" si="332">F299</f>
        <v>0.83333333333333337</v>
      </c>
      <c r="G338" s="72">
        <f t="shared" si="332"/>
        <v>0.9375</v>
      </c>
      <c r="H338" s="72" t="str">
        <f t="shared" si="332"/>
        <v>CNT</v>
      </c>
    </row>
    <row r="339" spans="1:8" x14ac:dyDescent="0.25">
      <c r="A339">
        <f t="shared" si="328"/>
        <v>44</v>
      </c>
      <c r="B339" s="76">
        <f t="shared" si="329"/>
        <v>3</v>
      </c>
      <c r="C339" s="77">
        <f t="shared" si="330"/>
        <v>11</v>
      </c>
      <c r="D339">
        <f t="shared" si="315"/>
        <v>2017</v>
      </c>
      <c r="E339" s="71">
        <f t="shared" si="287"/>
        <v>43042</v>
      </c>
      <c r="F339" s="72">
        <f t="shared" ref="F339:H339" si="333">F300</f>
        <v>0.375</v>
      </c>
      <c r="G339" s="72">
        <f t="shared" si="333"/>
        <v>0.47916666666666669</v>
      </c>
      <c r="H339" s="72" t="str">
        <f t="shared" si="333"/>
        <v>Ecole Primaire B</v>
      </c>
    </row>
    <row r="340" spans="1:8" x14ac:dyDescent="0.25">
      <c r="A340">
        <f t="shared" si="328"/>
        <v>44</v>
      </c>
      <c r="B340" s="76">
        <f t="shared" si="329"/>
        <v>3</v>
      </c>
      <c r="C340" s="77">
        <f t="shared" si="330"/>
        <v>11</v>
      </c>
      <c r="D340">
        <f t="shared" si="315"/>
        <v>2017</v>
      </c>
      <c r="E340" s="71">
        <f t="shared" si="287"/>
        <v>43042</v>
      </c>
      <c r="F340" s="72">
        <f t="shared" ref="F340:H340" si="334">F301</f>
        <v>0.52083333333333337</v>
      </c>
      <c r="G340" s="72">
        <f t="shared" si="334"/>
        <v>0.5625</v>
      </c>
      <c r="H340" s="72" t="str">
        <f t="shared" si="334"/>
        <v>Maison Des Cèdres</v>
      </c>
    </row>
    <row r="341" spans="1:8" x14ac:dyDescent="0.25">
      <c r="A341">
        <f t="shared" si="328"/>
        <v>44</v>
      </c>
      <c r="B341" s="76">
        <f t="shared" si="329"/>
        <v>3</v>
      </c>
      <c r="C341" s="77">
        <f t="shared" si="330"/>
        <v>11</v>
      </c>
      <c r="D341">
        <f t="shared" si="315"/>
        <v>2017</v>
      </c>
      <c r="E341" s="71">
        <f t="shared" si="287"/>
        <v>43042</v>
      </c>
      <c r="F341" s="72">
        <f t="shared" ref="F341:H341" si="335">F302</f>
        <v>0.58333333333333337</v>
      </c>
      <c r="G341" s="72">
        <f t="shared" si="335"/>
        <v>0.66666666666666663</v>
      </c>
      <c r="H341" s="72" t="str">
        <f t="shared" si="335"/>
        <v>Lycée</v>
      </c>
    </row>
    <row r="342" spans="1:8" x14ac:dyDescent="0.25">
      <c r="A342">
        <f t="shared" si="328"/>
        <v>44</v>
      </c>
      <c r="B342" s="76">
        <f t="shared" si="329"/>
        <v>3</v>
      </c>
      <c r="C342" s="77">
        <f t="shared" si="330"/>
        <v>11</v>
      </c>
      <c r="D342">
        <f t="shared" si="315"/>
        <v>2017</v>
      </c>
      <c r="E342" s="71">
        <f t="shared" si="287"/>
        <v>43042</v>
      </c>
      <c r="F342" s="72">
        <f t="shared" ref="F342:H342" si="336">F303</f>
        <v>0.66666666666666663</v>
      </c>
      <c r="G342" s="72">
        <f t="shared" si="336"/>
        <v>0.75</v>
      </c>
      <c r="H342" s="72" t="str">
        <f t="shared" si="336"/>
        <v>Lycée</v>
      </c>
    </row>
    <row r="343" spans="1:8" x14ac:dyDescent="0.25">
      <c r="A343">
        <f t="shared" si="328"/>
        <v>44</v>
      </c>
      <c r="B343" s="76">
        <f t="shared" si="329"/>
        <v>3</v>
      </c>
      <c r="C343" s="77">
        <f t="shared" si="330"/>
        <v>11</v>
      </c>
      <c r="D343">
        <f t="shared" si="315"/>
        <v>2017</v>
      </c>
      <c r="E343" s="71">
        <f t="shared" si="287"/>
        <v>43042</v>
      </c>
      <c r="F343" s="72">
        <f t="shared" ref="F343:H343" si="337">F304</f>
        <v>0.75</v>
      </c>
      <c r="G343" s="72">
        <f t="shared" si="337"/>
        <v>0.83333333333333337</v>
      </c>
      <c r="H343" s="72" t="str">
        <f t="shared" si="337"/>
        <v>Public</v>
      </c>
    </row>
    <row r="344" spans="1:8" x14ac:dyDescent="0.25">
      <c r="A344">
        <f t="shared" si="328"/>
        <v>44</v>
      </c>
      <c r="B344" s="76">
        <f t="shared" si="329"/>
        <v>3</v>
      </c>
      <c r="C344" s="77">
        <f t="shared" si="330"/>
        <v>11</v>
      </c>
      <c r="D344">
        <f t="shared" si="315"/>
        <v>2017</v>
      </c>
      <c r="E344" s="71">
        <f t="shared" si="287"/>
        <v>43042</v>
      </c>
      <c r="F344" s="72">
        <f t="shared" ref="F344:H344" si="338">F305</f>
        <v>0.83333333333333337</v>
      </c>
      <c r="G344" s="72">
        <f t="shared" si="338"/>
        <v>0.875</v>
      </c>
      <c r="H344" s="72" t="str">
        <f t="shared" si="338"/>
        <v>CNT</v>
      </c>
    </row>
    <row r="345" spans="1:8" x14ac:dyDescent="0.25">
      <c r="A345">
        <f t="shared" si="328"/>
        <v>44</v>
      </c>
      <c r="B345" s="76">
        <f t="shared" si="329"/>
        <v>3</v>
      </c>
      <c r="C345" s="77">
        <f t="shared" si="330"/>
        <v>11</v>
      </c>
      <c r="D345">
        <f t="shared" si="315"/>
        <v>2017</v>
      </c>
      <c r="E345" s="71">
        <f t="shared" si="287"/>
        <v>43042</v>
      </c>
      <c r="F345" s="72">
        <f t="shared" ref="F345:H345" si="339">F306</f>
        <v>0.875</v>
      </c>
      <c r="G345" s="72">
        <f t="shared" si="339"/>
        <v>0.9375</v>
      </c>
      <c r="H345" s="72" t="str">
        <f t="shared" si="339"/>
        <v>TVSV</v>
      </c>
    </row>
    <row r="346" spans="1:8" x14ac:dyDescent="0.25">
      <c r="A346">
        <f t="shared" si="328"/>
        <v>44</v>
      </c>
      <c r="B346" s="76">
        <f t="shared" si="329"/>
        <v>4</v>
      </c>
      <c r="C346" s="77">
        <f t="shared" si="330"/>
        <v>11</v>
      </c>
      <c r="D346">
        <f t="shared" si="315"/>
        <v>2017</v>
      </c>
      <c r="E346" s="71">
        <f t="shared" si="287"/>
        <v>43043</v>
      </c>
      <c r="F346" s="72">
        <f t="shared" ref="F346:H346" si="340">F307</f>
        <v>0.33333333333333331</v>
      </c>
      <c r="G346" s="72">
        <f t="shared" si="340"/>
        <v>0.375</v>
      </c>
      <c r="H346" s="72" t="str">
        <f t="shared" si="340"/>
        <v>Gym Volontaire</v>
      </c>
    </row>
    <row r="347" spans="1:8" x14ac:dyDescent="0.25">
      <c r="A347">
        <f t="shared" si="328"/>
        <v>44</v>
      </c>
      <c r="B347" s="76">
        <f t="shared" si="329"/>
        <v>4</v>
      </c>
      <c r="C347" s="77">
        <f t="shared" si="330"/>
        <v>11</v>
      </c>
      <c r="D347">
        <f t="shared" si="315"/>
        <v>2017</v>
      </c>
      <c r="E347" s="71">
        <f t="shared" si="287"/>
        <v>43043</v>
      </c>
      <c r="F347" s="72">
        <f t="shared" ref="F347:H347" si="341">F308</f>
        <v>0.375</v>
      </c>
      <c r="G347" s="72">
        <f t="shared" si="341"/>
        <v>0.45833333333333331</v>
      </c>
      <c r="H347" s="72" t="str">
        <f t="shared" si="341"/>
        <v>Val Horizon</v>
      </c>
    </row>
    <row r="348" spans="1:8" x14ac:dyDescent="0.25">
      <c r="A348">
        <f t="shared" si="328"/>
        <v>44</v>
      </c>
      <c r="B348" s="76">
        <f t="shared" si="329"/>
        <v>4</v>
      </c>
      <c r="C348" s="77">
        <f t="shared" si="330"/>
        <v>11</v>
      </c>
      <c r="D348">
        <f t="shared" si="315"/>
        <v>2017</v>
      </c>
      <c r="E348" s="71">
        <f t="shared" si="287"/>
        <v>43043</v>
      </c>
      <c r="F348" s="72">
        <f t="shared" ref="F348:H348" si="342">F309</f>
        <v>0.45833333333333331</v>
      </c>
      <c r="G348" s="72">
        <f t="shared" si="342"/>
        <v>0.60416666666666663</v>
      </c>
      <c r="H348" s="72" t="str">
        <f t="shared" si="342"/>
        <v>CNT</v>
      </c>
    </row>
    <row r="349" spans="1:8" x14ac:dyDescent="0.25">
      <c r="A349">
        <f t="shared" si="328"/>
        <v>44</v>
      </c>
      <c r="B349" s="76">
        <f t="shared" si="329"/>
        <v>4</v>
      </c>
      <c r="C349" s="77">
        <f t="shared" si="330"/>
        <v>11</v>
      </c>
      <c r="D349">
        <f t="shared" si="315"/>
        <v>2017</v>
      </c>
      <c r="E349" s="71">
        <f t="shared" si="287"/>
        <v>43043</v>
      </c>
      <c r="F349" s="72">
        <f t="shared" ref="F349:H349" si="343">F310</f>
        <v>0.60416666666666663</v>
      </c>
      <c r="G349" s="72">
        <f t="shared" si="343"/>
        <v>0.79166666666666663</v>
      </c>
      <c r="H349" s="72" t="str">
        <f t="shared" si="343"/>
        <v>Public + SDIS ET/OU PSIG</v>
      </c>
    </row>
    <row r="350" spans="1:8" x14ac:dyDescent="0.25">
      <c r="A350">
        <f t="shared" si="328"/>
        <v>44</v>
      </c>
      <c r="B350" s="76">
        <f t="shared" si="329"/>
        <v>4</v>
      </c>
      <c r="C350" s="77">
        <f t="shared" si="330"/>
        <v>11</v>
      </c>
      <c r="D350">
        <f t="shared" si="315"/>
        <v>2017</v>
      </c>
      <c r="E350" s="71">
        <f t="shared" si="287"/>
        <v>43043</v>
      </c>
      <c r="F350" s="72">
        <f t="shared" ref="F350:H350" si="344">F311</f>
        <v>0.79166666666666663</v>
      </c>
      <c r="G350" s="72">
        <f t="shared" si="344"/>
        <v>0.84375</v>
      </c>
      <c r="H350" s="72" t="str">
        <f t="shared" si="344"/>
        <v>Plongeurs masqués</v>
      </c>
    </row>
    <row r="351" spans="1:8" x14ac:dyDescent="0.25">
      <c r="A351">
        <f t="shared" si="328"/>
        <v>45</v>
      </c>
      <c r="B351" s="76">
        <f t="shared" si="329"/>
        <v>5</v>
      </c>
      <c r="C351" s="77">
        <f t="shared" si="330"/>
        <v>11</v>
      </c>
      <c r="D351">
        <f t="shared" si="315"/>
        <v>2017</v>
      </c>
      <c r="E351" s="71">
        <f t="shared" si="287"/>
        <v>43044</v>
      </c>
      <c r="F351" s="72">
        <f t="shared" ref="F351:H351" si="345">F312</f>
        <v>0.3125</v>
      </c>
      <c r="G351" s="72">
        <f t="shared" si="345"/>
        <v>0.41666666666666669</v>
      </c>
      <c r="H351" s="72" t="str">
        <f t="shared" si="345"/>
        <v>CNT</v>
      </c>
    </row>
    <row r="352" spans="1:8" x14ac:dyDescent="0.25">
      <c r="A352">
        <f t="shared" si="328"/>
        <v>45</v>
      </c>
      <c r="B352" s="76">
        <f t="shared" si="329"/>
        <v>5</v>
      </c>
      <c r="C352" s="77">
        <f t="shared" si="330"/>
        <v>11</v>
      </c>
      <c r="D352">
        <f t="shared" si="315"/>
        <v>2017</v>
      </c>
      <c r="E352" s="71">
        <f t="shared" si="287"/>
        <v>43044</v>
      </c>
      <c r="F352" s="72">
        <f t="shared" ref="F352:H352" si="346">F313</f>
        <v>0.41666666666666669</v>
      </c>
      <c r="G352" s="72">
        <f t="shared" si="346"/>
        <v>0.5625</v>
      </c>
      <c r="H352" s="72" t="str">
        <f t="shared" si="346"/>
        <v>Public</v>
      </c>
    </row>
    <row r="353" spans="1:8" x14ac:dyDescent="0.25">
      <c r="A353">
        <f t="shared" si="328"/>
        <v>45</v>
      </c>
      <c r="B353" s="76">
        <f t="shared" si="329"/>
        <v>6</v>
      </c>
      <c r="C353" s="77">
        <f t="shared" si="330"/>
        <v>11</v>
      </c>
      <c r="D353">
        <f t="shared" si="315"/>
        <v>2017</v>
      </c>
      <c r="E353" s="71">
        <f t="shared" si="287"/>
        <v>43045</v>
      </c>
      <c r="F353" s="72">
        <f t="shared" ref="F353:H353" si="347">F314</f>
        <v>0.41666666666666669</v>
      </c>
      <c r="G353" s="72">
        <f t="shared" si="347"/>
        <v>0.5</v>
      </c>
      <c r="H353" s="72" t="str">
        <f t="shared" si="347"/>
        <v>Lycée</v>
      </c>
    </row>
    <row r="354" spans="1:8" x14ac:dyDescent="0.25">
      <c r="A354">
        <f t="shared" si="328"/>
        <v>45</v>
      </c>
      <c r="B354" s="76">
        <f t="shared" si="329"/>
        <v>6</v>
      </c>
      <c r="C354" s="77">
        <f t="shared" si="330"/>
        <v>11</v>
      </c>
      <c r="D354">
        <f t="shared" si="315"/>
        <v>2017</v>
      </c>
      <c r="E354" s="71">
        <f t="shared" si="287"/>
        <v>43045</v>
      </c>
      <c r="F354" s="72">
        <f t="shared" ref="F354:H354" si="348">F315</f>
        <v>0.5</v>
      </c>
      <c r="G354" s="72">
        <f t="shared" si="348"/>
        <v>0.5625</v>
      </c>
      <c r="H354" s="72" t="str">
        <f t="shared" si="348"/>
        <v>Gym Volontaire</v>
      </c>
    </row>
    <row r="355" spans="1:8" x14ac:dyDescent="0.25">
      <c r="A355">
        <f t="shared" si="328"/>
        <v>45</v>
      </c>
      <c r="B355" s="76">
        <f t="shared" si="329"/>
        <v>6</v>
      </c>
      <c r="C355" s="77">
        <f t="shared" si="330"/>
        <v>11</v>
      </c>
      <c r="D355">
        <f t="shared" si="315"/>
        <v>2017</v>
      </c>
      <c r="E355" s="71">
        <f t="shared" si="287"/>
        <v>43045</v>
      </c>
      <c r="F355" s="72">
        <f t="shared" ref="F355:H355" si="349">F316</f>
        <v>0.58333333333333337</v>
      </c>
      <c r="G355" s="72">
        <f t="shared" si="349"/>
        <v>0.64583333333333337</v>
      </c>
      <c r="H355" s="72" t="str">
        <f t="shared" si="349"/>
        <v>Collège A</v>
      </c>
    </row>
    <row r="356" spans="1:8" x14ac:dyDescent="0.25">
      <c r="A356">
        <f t="shared" si="328"/>
        <v>45</v>
      </c>
      <c r="B356" s="76">
        <f t="shared" si="329"/>
        <v>6</v>
      </c>
      <c r="C356" s="77">
        <f t="shared" si="330"/>
        <v>11</v>
      </c>
      <c r="D356">
        <f t="shared" si="315"/>
        <v>2017</v>
      </c>
      <c r="E356" s="71">
        <f t="shared" si="287"/>
        <v>43045</v>
      </c>
      <c r="F356" s="72">
        <f t="shared" ref="F356:H356" si="350">F317</f>
        <v>0.64583333333333337</v>
      </c>
      <c r="G356" s="72">
        <f t="shared" si="350"/>
        <v>0.70833333333333337</v>
      </c>
      <c r="H356" s="72" t="str">
        <f t="shared" si="350"/>
        <v>Collège B</v>
      </c>
    </row>
    <row r="357" spans="1:8" x14ac:dyDescent="0.25">
      <c r="A357">
        <f t="shared" si="328"/>
        <v>45</v>
      </c>
      <c r="B357" s="76">
        <f t="shared" si="329"/>
        <v>6</v>
      </c>
      <c r="C357" s="77">
        <f t="shared" si="330"/>
        <v>11</v>
      </c>
      <c r="D357">
        <f t="shared" si="315"/>
        <v>2017</v>
      </c>
      <c r="E357" s="71">
        <f t="shared" si="287"/>
        <v>43045</v>
      </c>
      <c r="F357" s="72">
        <f t="shared" ref="F357:H357" si="351">F318</f>
        <v>0.70833333333333337</v>
      </c>
      <c r="G357" s="72">
        <f t="shared" si="351"/>
        <v>0.75</v>
      </c>
      <c r="H357" s="72" t="str">
        <f t="shared" si="351"/>
        <v>Gym Volontaire</v>
      </c>
    </row>
    <row r="358" spans="1:8" x14ac:dyDescent="0.25">
      <c r="A358">
        <f t="shared" si="328"/>
        <v>45</v>
      </c>
      <c r="B358" s="76">
        <f t="shared" si="329"/>
        <v>6</v>
      </c>
      <c r="C358" s="77">
        <f t="shared" si="330"/>
        <v>11</v>
      </c>
      <c r="D358">
        <f t="shared" si="315"/>
        <v>2017</v>
      </c>
      <c r="E358" s="71">
        <f t="shared" si="287"/>
        <v>43045</v>
      </c>
      <c r="F358" s="72">
        <f t="shared" ref="F358:H358" si="352">F319</f>
        <v>0.75</v>
      </c>
      <c r="G358" s="72">
        <f t="shared" si="352"/>
        <v>0.9375</v>
      </c>
      <c r="H358" s="72" t="str">
        <f t="shared" si="352"/>
        <v>CNT</v>
      </c>
    </row>
    <row r="359" spans="1:8" x14ac:dyDescent="0.25">
      <c r="A359">
        <f t="shared" si="328"/>
        <v>45</v>
      </c>
      <c r="B359" s="76">
        <f t="shared" si="329"/>
        <v>7</v>
      </c>
      <c r="C359" s="77">
        <f t="shared" si="330"/>
        <v>11</v>
      </c>
      <c r="D359">
        <f t="shared" si="315"/>
        <v>2017</v>
      </c>
      <c r="E359" s="71">
        <f t="shared" si="287"/>
        <v>43046</v>
      </c>
      <c r="F359" s="72">
        <f t="shared" ref="F359:H359" si="353">F320</f>
        <v>0.3125</v>
      </c>
      <c r="G359" s="72">
        <f t="shared" si="353"/>
        <v>0.34375</v>
      </c>
      <c r="H359" s="72" t="str">
        <f t="shared" si="353"/>
        <v>SDIS et/OU PSIG</v>
      </c>
    </row>
    <row r="360" spans="1:8" x14ac:dyDescent="0.25">
      <c r="A360">
        <f t="shared" si="328"/>
        <v>45</v>
      </c>
      <c r="B360" s="76">
        <f t="shared" si="329"/>
        <v>7</v>
      </c>
      <c r="C360" s="77">
        <f t="shared" si="330"/>
        <v>11</v>
      </c>
      <c r="D360">
        <f t="shared" si="315"/>
        <v>2017</v>
      </c>
      <c r="E360" s="71">
        <f t="shared" si="287"/>
        <v>43046</v>
      </c>
      <c r="F360" s="72">
        <f t="shared" ref="F360:H360" si="354">F321</f>
        <v>0.35416666666666669</v>
      </c>
      <c r="G360" s="72">
        <f t="shared" si="354"/>
        <v>0.5</v>
      </c>
      <c r="H360" s="72" t="str">
        <f t="shared" si="354"/>
        <v>Collège C</v>
      </c>
    </row>
    <row r="361" spans="1:8" x14ac:dyDescent="0.25">
      <c r="A361">
        <f t="shared" si="328"/>
        <v>45</v>
      </c>
      <c r="B361" s="76">
        <f t="shared" si="329"/>
        <v>7</v>
      </c>
      <c r="C361" s="77">
        <f t="shared" si="330"/>
        <v>11</v>
      </c>
      <c r="D361">
        <f t="shared" si="315"/>
        <v>2017</v>
      </c>
      <c r="E361" s="71">
        <f t="shared" si="287"/>
        <v>43046</v>
      </c>
      <c r="F361" s="72">
        <f t="shared" ref="F361:H361" si="355">F322</f>
        <v>0.52083333333333337</v>
      </c>
      <c r="G361" s="72">
        <f t="shared" si="355"/>
        <v>0.5625</v>
      </c>
      <c r="H361" s="72" t="str">
        <f t="shared" si="355"/>
        <v>Maison Des Cèdres</v>
      </c>
    </row>
    <row r="362" spans="1:8" x14ac:dyDescent="0.25">
      <c r="A362">
        <f t="shared" si="328"/>
        <v>45</v>
      </c>
      <c r="B362" s="76">
        <f t="shared" si="329"/>
        <v>7</v>
      </c>
      <c r="C362" s="77">
        <f t="shared" si="330"/>
        <v>11</v>
      </c>
      <c r="D362">
        <f t="shared" si="315"/>
        <v>2017</v>
      </c>
      <c r="E362" s="71">
        <f t="shared" ref="E362:E425" si="356">E323+7</f>
        <v>43046</v>
      </c>
      <c r="F362" s="72">
        <f t="shared" ref="F362:H362" si="357">F323</f>
        <v>0.58333333333333337</v>
      </c>
      <c r="G362" s="72">
        <f t="shared" si="357"/>
        <v>0.75</v>
      </c>
      <c r="H362" s="72" t="str">
        <f t="shared" si="357"/>
        <v>Lycée</v>
      </c>
    </row>
    <row r="363" spans="1:8" x14ac:dyDescent="0.25">
      <c r="A363">
        <f t="shared" si="328"/>
        <v>45</v>
      </c>
      <c r="B363" s="76">
        <f t="shared" si="329"/>
        <v>7</v>
      </c>
      <c r="C363" s="77">
        <f t="shared" si="330"/>
        <v>11</v>
      </c>
      <c r="D363">
        <f t="shared" si="315"/>
        <v>2017</v>
      </c>
      <c r="E363" s="71">
        <f t="shared" si="356"/>
        <v>43046</v>
      </c>
      <c r="F363" s="72">
        <f t="shared" ref="F363:H363" si="358">F324</f>
        <v>0.75</v>
      </c>
      <c r="G363" s="72">
        <f t="shared" si="358"/>
        <v>0.83333333333333337</v>
      </c>
      <c r="H363" s="72" t="str">
        <f t="shared" si="358"/>
        <v>Public</v>
      </c>
    </row>
    <row r="364" spans="1:8" x14ac:dyDescent="0.25">
      <c r="A364">
        <f t="shared" si="328"/>
        <v>45</v>
      </c>
      <c r="B364" s="76">
        <f t="shared" si="329"/>
        <v>7</v>
      </c>
      <c r="C364" s="77">
        <f t="shared" si="330"/>
        <v>11</v>
      </c>
      <c r="D364">
        <f t="shared" si="315"/>
        <v>2017</v>
      </c>
      <c r="E364" s="71">
        <f t="shared" si="356"/>
        <v>43046</v>
      </c>
      <c r="F364" s="72">
        <f t="shared" ref="F364:H364" si="359">F325</f>
        <v>0.83333333333333337</v>
      </c>
      <c r="G364" s="72">
        <f t="shared" si="359"/>
        <v>0.9375</v>
      </c>
      <c r="H364" s="72" t="str">
        <f t="shared" si="359"/>
        <v>CNT</v>
      </c>
    </row>
    <row r="365" spans="1:8" x14ac:dyDescent="0.25">
      <c r="A365">
        <f t="shared" si="328"/>
        <v>45</v>
      </c>
      <c r="B365" s="76">
        <f t="shared" si="329"/>
        <v>8</v>
      </c>
      <c r="C365" s="77">
        <f t="shared" si="330"/>
        <v>11</v>
      </c>
      <c r="D365">
        <f t="shared" si="315"/>
        <v>2017</v>
      </c>
      <c r="E365" s="71">
        <f t="shared" si="356"/>
        <v>43047</v>
      </c>
      <c r="F365" s="72">
        <f t="shared" ref="F365:H365" si="360">F326</f>
        <v>0.33333333333333331</v>
      </c>
      <c r="G365" s="72">
        <f t="shared" si="360"/>
        <v>0.41666666666666669</v>
      </c>
      <c r="H365" s="72" t="str">
        <f t="shared" si="360"/>
        <v>Lycée</v>
      </c>
    </row>
    <row r="366" spans="1:8" x14ac:dyDescent="0.25">
      <c r="A366">
        <f t="shared" si="328"/>
        <v>45</v>
      </c>
      <c r="B366" s="76">
        <f t="shared" si="329"/>
        <v>8</v>
      </c>
      <c r="C366" s="77">
        <f t="shared" si="330"/>
        <v>11</v>
      </c>
      <c r="D366">
        <f t="shared" si="315"/>
        <v>2017</v>
      </c>
      <c r="E366" s="71">
        <f t="shared" si="356"/>
        <v>43047</v>
      </c>
      <c r="F366" s="72">
        <f t="shared" ref="F366:H366" si="361">F327</f>
        <v>0.5</v>
      </c>
      <c r="G366" s="72">
        <f t="shared" si="361"/>
        <v>0.5</v>
      </c>
      <c r="H366" s="72" t="str">
        <f t="shared" si="361"/>
        <v>Lycée</v>
      </c>
    </row>
    <row r="367" spans="1:8" x14ac:dyDescent="0.25">
      <c r="A367">
        <f t="shared" si="328"/>
        <v>45</v>
      </c>
      <c r="B367" s="76">
        <f t="shared" si="329"/>
        <v>8</v>
      </c>
      <c r="C367" s="77">
        <f t="shared" si="330"/>
        <v>11</v>
      </c>
      <c r="D367">
        <f t="shared" si="315"/>
        <v>2017</v>
      </c>
      <c r="E367" s="71">
        <f t="shared" si="356"/>
        <v>43047</v>
      </c>
      <c r="F367" s="72">
        <f t="shared" ref="F367:H367" si="362">F328</f>
        <v>0.52083333333333337</v>
      </c>
      <c r="G367" s="72">
        <f t="shared" si="362"/>
        <v>0.60416666666666663</v>
      </c>
      <c r="H367" s="72" t="str">
        <f t="shared" si="362"/>
        <v>CNT</v>
      </c>
    </row>
    <row r="368" spans="1:8" x14ac:dyDescent="0.25">
      <c r="A368">
        <f t="shared" si="328"/>
        <v>45</v>
      </c>
      <c r="B368" s="76">
        <f t="shared" si="329"/>
        <v>8</v>
      </c>
      <c r="C368" s="77">
        <f t="shared" si="330"/>
        <v>11</v>
      </c>
      <c r="D368">
        <f t="shared" si="315"/>
        <v>2017</v>
      </c>
      <c r="E368" s="71">
        <f t="shared" si="356"/>
        <v>43047</v>
      </c>
      <c r="F368" s="72">
        <f t="shared" ref="F368:H368" si="363">F329</f>
        <v>0.60416666666666663</v>
      </c>
      <c r="G368" s="72">
        <f t="shared" si="363"/>
        <v>0.79166666666666663</v>
      </c>
      <c r="H368" s="72" t="str">
        <f t="shared" si="363"/>
        <v>Public</v>
      </c>
    </row>
    <row r="369" spans="1:8" x14ac:dyDescent="0.25">
      <c r="A369">
        <f t="shared" si="328"/>
        <v>45</v>
      </c>
      <c r="B369" s="76">
        <f t="shared" si="329"/>
        <v>8</v>
      </c>
      <c r="C369" s="77">
        <f t="shared" si="330"/>
        <v>11</v>
      </c>
      <c r="D369">
        <f t="shared" si="315"/>
        <v>2017</v>
      </c>
      <c r="E369" s="71">
        <f t="shared" si="356"/>
        <v>43047</v>
      </c>
      <c r="F369" s="72">
        <f t="shared" ref="F369:H369" si="364">F330</f>
        <v>0.79166666666666663</v>
      </c>
      <c r="G369" s="72">
        <f t="shared" si="364"/>
        <v>0.83333333333333337</v>
      </c>
      <c r="H369" s="72" t="str">
        <f t="shared" si="364"/>
        <v>CNT</v>
      </c>
    </row>
    <row r="370" spans="1:8" x14ac:dyDescent="0.25">
      <c r="A370">
        <f t="shared" si="328"/>
        <v>45</v>
      </c>
      <c r="B370" s="76">
        <f t="shared" si="329"/>
        <v>8</v>
      </c>
      <c r="C370" s="77">
        <f t="shared" si="330"/>
        <v>11</v>
      </c>
      <c r="D370">
        <f t="shared" si="315"/>
        <v>2017</v>
      </c>
      <c r="E370" s="71">
        <f t="shared" si="356"/>
        <v>43047</v>
      </c>
      <c r="F370" s="72">
        <f t="shared" ref="F370:H370" si="365">F331</f>
        <v>0.83333333333333337</v>
      </c>
      <c r="G370" s="72">
        <f t="shared" si="365"/>
        <v>0.9375</v>
      </c>
      <c r="H370" s="72" t="str">
        <f t="shared" si="365"/>
        <v>Plongeurs masqués</v>
      </c>
    </row>
    <row r="371" spans="1:8" x14ac:dyDescent="0.25">
      <c r="A371">
        <f t="shared" si="328"/>
        <v>45</v>
      </c>
      <c r="B371" s="76">
        <f t="shared" si="329"/>
        <v>9</v>
      </c>
      <c r="C371" s="77">
        <f t="shared" si="330"/>
        <v>11</v>
      </c>
      <c r="D371">
        <f t="shared" si="315"/>
        <v>2017</v>
      </c>
      <c r="E371" s="71">
        <f t="shared" si="356"/>
        <v>43048</v>
      </c>
      <c r="F371" s="72">
        <f t="shared" ref="F371:H371" si="366">F332</f>
        <v>0.35416666666666669</v>
      </c>
      <c r="G371" s="72">
        <f t="shared" si="366"/>
        <v>0.41666666666666669</v>
      </c>
      <c r="H371" s="72" t="str">
        <f t="shared" si="366"/>
        <v>Collège B</v>
      </c>
    </row>
    <row r="372" spans="1:8" x14ac:dyDescent="0.25">
      <c r="A372">
        <f t="shared" si="328"/>
        <v>45</v>
      </c>
      <c r="B372" s="76">
        <f t="shared" si="329"/>
        <v>9</v>
      </c>
      <c r="C372" s="77">
        <f t="shared" si="330"/>
        <v>11</v>
      </c>
      <c r="D372">
        <f t="shared" si="315"/>
        <v>2017</v>
      </c>
      <c r="E372" s="71">
        <f t="shared" si="356"/>
        <v>43048</v>
      </c>
      <c r="F372" s="72">
        <f t="shared" ref="F372:H372" si="367">F333</f>
        <v>0.52083333333333337</v>
      </c>
      <c r="G372" s="72">
        <f t="shared" si="367"/>
        <v>0.5625</v>
      </c>
      <c r="H372" s="72" t="str">
        <f t="shared" si="367"/>
        <v>Inss</v>
      </c>
    </row>
    <row r="373" spans="1:8" x14ac:dyDescent="0.25">
      <c r="A373">
        <f t="shared" si="328"/>
        <v>45</v>
      </c>
      <c r="B373" s="76">
        <f t="shared" si="329"/>
        <v>9</v>
      </c>
      <c r="C373" s="77">
        <f t="shared" si="330"/>
        <v>11</v>
      </c>
      <c r="D373">
        <f t="shared" si="315"/>
        <v>2017</v>
      </c>
      <c r="E373" s="71">
        <f t="shared" si="356"/>
        <v>43048</v>
      </c>
      <c r="F373" s="72">
        <f t="shared" ref="F373:H373" si="368">F334</f>
        <v>0.58333333333333337</v>
      </c>
      <c r="G373" s="72">
        <f t="shared" si="368"/>
        <v>0.61111111111111105</v>
      </c>
      <c r="H373" s="72" t="str">
        <f t="shared" si="368"/>
        <v>Ecole Primaire A</v>
      </c>
    </row>
    <row r="374" spans="1:8" x14ac:dyDescent="0.25">
      <c r="A374">
        <f t="shared" si="328"/>
        <v>45</v>
      </c>
      <c r="B374" s="76">
        <f t="shared" si="329"/>
        <v>9</v>
      </c>
      <c r="C374" s="77">
        <f t="shared" si="330"/>
        <v>11</v>
      </c>
      <c r="D374">
        <f t="shared" si="315"/>
        <v>2017</v>
      </c>
      <c r="E374" s="71">
        <f t="shared" si="356"/>
        <v>43048</v>
      </c>
      <c r="F374" s="72">
        <f t="shared" ref="F374:H374" si="369">F335</f>
        <v>0.61458333333333337</v>
      </c>
      <c r="G374" s="72">
        <f t="shared" si="369"/>
        <v>0.64236111111111105</v>
      </c>
      <c r="H374" s="72" t="str">
        <f t="shared" si="369"/>
        <v>Ecole Primaire A</v>
      </c>
    </row>
    <row r="375" spans="1:8" x14ac:dyDescent="0.25">
      <c r="A375">
        <f t="shared" si="328"/>
        <v>45</v>
      </c>
      <c r="B375" s="76">
        <f t="shared" si="329"/>
        <v>9</v>
      </c>
      <c r="C375" s="77">
        <f t="shared" si="330"/>
        <v>11</v>
      </c>
      <c r="D375">
        <f t="shared" si="315"/>
        <v>2017</v>
      </c>
      <c r="E375" s="71">
        <f t="shared" si="356"/>
        <v>43048</v>
      </c>
      <c r="F375" s="72">
        <f t="shared" ref="F375:H375" si="370">F336</f>
        <v>0.66666666666666663</v>
      </c>
      <c r="G375" s="72">
        <f t="shared" si="370"/>
        <v>0.75</v>
      </c>
      <c r="H375" s="72" t="str">
        <f t="shared" si="370"/>
        <v>Lycée</v>
      </c>
    </row>
    <row r="376" spans="1:8" x14ac:dyDescent="0.25">
      <c r="A376">
        <f t="shared" si="328"/>
        <v>45</v>
      </c>
      <c r="B376" s="76">
        <f t="shared" si="329"/>
        <v>9</v>
      </c>
      <c r="C376" s="77">
        <f t="shared" si="330"/>
        <v>11</v>
      </c>
      <c r="D376">
        <f t="shared" si="315"/>
        <v>2017</v>
      </c>
      <c r="E376" s="71">
        <f t="shared" si="356"/>
        <v>43048</v>
      </c>
      <c r="F376" s="72">
        <f t="shared" ref="F376:H376" si="371">F337</f>
        <v>0.75</v>
      </c>
      <c r="G376" s="72">
        <f t="shared" si="371"/>
        <v>0.83333333333333337</v>
      </c>
      <c r="H376" s="72" t="str">
        <f t="shared" si="371"/>
        <v>Public</v>
      </c>
    </row>
    <row r="377" spans="1:8" x14ac:dyDescent="0.25">
      <c r="A377">
        <f t="shared" si="328"/>
        <v>45</v>
      </c>
      <c r="B377" s="76">
        <f t="shared" si="329"/>
        <v>9</v>
      </c>
      <c r="C377" s="77">
        <f t="shared" si="330"/>
        <v>11</v>
      </c>
      <c r="D377">
        <f t="shared" si="315"/>
        <v>2017</v>
      </c>
      <c r="E377" s="71">
        <f t="shared" si="356"/>
        <v>43048</v>
      </c>
      <c r="F377" s="72">
        <f t="shared" ref="F377:H377" si="372">F338</f>
        <v>0.83333333333333337</v>
      </c>
      <c r="G377" s="72">
        <f t="shared" si="372"/>
        <v>0.9375</v>
      </c>
      <c r="H377" s="72" t="str">
        <f t="shared" si="372"/>
        <v>CNT</v>
      </c>
    </row>
    <row r="378" spans="1:8" x14ac:dyDescent="0.25">
      <c r="A378">
        <f t="shared" si="328"/>
        <v>45</v>
      </c>
      <c r="B378" s="76">
        <f t="shared" si="329"/>
        <v>10</v>
      </c>
      <c r="C378" s="77">
        <f t="shared" si="330"/>
        <v>11</v>
      </c>
      <c r="D378">
        <f t="shared" si="315"/>
        <v>2017</v>
      </c>
      <c r="E378" s="71">
        <f t="shared" si="356"/>
        <v>43049</v>
      </c>
      <c r="F378" s="72">
        <f t="shared" ref="F378:H378" si="373">F339</f>
        <v>0.375</v>
      </c>
      <c r="G378" s="72">
        <f t="shared" si="373"/>
        <v>0.47916666666666669</v>
      </c>
      <c r="H378" s="72" t="str">
        <f t="shared" si="373"/>
        <v>Ecole Primaire B</v>
      </c>
    </row>
    <row r="379" spans="1:8" x14ac:dyDescent="0.25">
      <c r="A379">
        <f t="shared" si="328"/>
        <v>45</v>
      </c>
      <c r="B379" s="76">
        <f t="shared" si="329"/>
        <v>10</v>
      </c>
      <c r="C379" s="77">
        <f t="shared" si="330"/>
        <v>11</v>
      </c>
      <c r="D379">
        <f t="shared" si="315"/>
        <v>2017</v>
      </c>
      <c r="E379" s="71">
        <f t="shared" si="356"/>
        <v>43049</v>
      </c>
      <c r="F379" s="72">
        <f t="shared" ref="F379:H379" si="374">F340</f>
        <v>0.52083333333333337</v>
      </c>
      <c r="G379" s="72">
        <f t="shared" si="374"/>
        <v>0.5625</v>
      </c>
      <c r="H379" s="72" t="str">
        <f t="shared" si="374"/>
        <v>Maison Des Cèdres</v>
      </c>
    </row>
    <row r="380" spans="1:8" x14ac:dyDescent="0.25">
      <c r="A380">
        <f t="shared" si="328"/>
        <v>45</v>
      </c>
      <c r="B380" s="76">
        <f t="shared" si="329"/>
        <v>10</v>
      </c>
      <c r="C380" s="77">
        <f t="shared" si="330"/>
        <v>11</v>
      </c>
      <c r="D380">
        <f t="shared" si="315"/>
        <v>2017</v>
      </c>
      <c r="E380" s="71">
        <f t="shared" si="356"/>
        <v>43049</v>
      </c>
      <c r="F380" s="72">
        <f t="shared" ref="F380:H380" si="375">F341</f>
        <v>0.58333333333333337</v>
      </c>
      <c r="G380" s="72">
        <f t="shared" si="375"/>
        <v>0.66666666666666663</v>
      </c>
      <c r="H380" s="72" t="str">
        <f t="shared" si="375"/>
        <v>Lycée</v>
      </c>
    </row>
    <row r="381" spans="1:8" x14ac:dyDescent="0.25">
      <c r="A381">
        <f t="shared" si="328"/>
        <v>45</v>
      </c>
      <c r="B381" s="76">
        <f t="shared" si="329"/>
        <v>10</v>
      </c>
      <c r="C381" s="77">
        <f t="shared" si="330"/>
        <v>11</v>
      </c>
      <c r="D381">
        <f t="shared" si="315"/>
        <v>2017</v>
      </c>
      <c r="E381" s="71">
        <f t="shared" si="356"/>
        <v>43049</v>
      </c>
      <c r="F381" s="72">
        <f t="shared" ref="F381:H381" si="376">F342</f>
        <v>0.66666666666666663</v>
      </c>
      <c r="G381" s="72">
        <f t="shared" si="376"/>
        <v>0.75</v>
      </c>
      <c r="H381" s="72" t="str">
        <f t="shared" si="376"/>
        <v>Lycée</v>
      </c>
    </row>
    <row r="382" spans="1:8" x14ac:dyDescent="0.25">
      <c r="A382">
        <f t="shared" si="328"/>
        <v>45</v>
      </c>
      <c r="B382" s="76">
        <f t="shared" si="329"/>
        <v>10</v>
      </c>
      <c r="C382" s="77">
        <f t="shared" si="330"/>
        <v>11</v>
      </c>
      <c r="D382">
        <f t="shared" si="315"/>
        <v>2017</v>
      </c>
      <c r="E382" s="71">
        <f t="shared" si="356"/>
        <v>43049</v>
      </c>
      <c r="F382" s="72">
        <f t="shared" ref="F382:H382" si="377">F343</f>
        <v>0.75</v>
      </c>
      <c r="G382" s="72">
        <f t="shared" si="377"/>
        <v>0.83333333333333337</v>
      </c>
      <c r="H382" s="72" t="str">
        <f t="shared" si="377"/>
        <v>Public</v>
      </c>
    </row>
    <row r="383" spans="1:8" x14ac:dyDescent="0.25">
      <c r="A383">
        <f t="shared" si="328"/>
        <v>45</v>
      </c>
      <c r="B383" s="76">
        <f t="shared" si="329"/>
        <v>10</v>
      </c>
      <c r="C383" s="77">
        <f t="shared" si="330"/>
        <v>11</v>
      </c>
      <c r="D383">
        <f t="shared" si="315"/>
        <v>2017</v>
      </c>
      <c r="E383" s="71">
        <f t="shared" si="356"/>
        <v>43049</v>
      </c>
      <c r="F383" s="72">
        <f t="shared" ref="F383:H383" si="378">F344</f>
        <v>0.83333333333333337</v>
      </c>
      <c r="G383" s="72">
        <f t="shared" si="378"/>
        <v>0.875</v>
      </c>
      <c r="H383" s="72" t="str">
        <f t="shared" si="378"/>
        <v>CNT</v>
      </c>
    </row>
    <row r="384" spans="1:8" x14ac:dyDescent="0.25">
      <c r="A384">
        <f t="shared" si="328"/>
        <v>45</v>
      </c>
      <c r="B384" s="76">
        <f t="shared" si="329"/>
        <v>10</v>
      </c>
      <c r="C384" s="77">
        <f t="shared" si="330"/>
        <v>11</v>
      </c>
      <c r="D384">
        <f t="shared" si="315"/>
        <v>2017</v>
      </c>
      <c r="E384" s="71">
        <f t="shared" si="356"/>
        <v>43049</v>
      </c>
      <c r="F384" s="72">
        <f t="shared" ref="F384:H384" si="379">F345</f>
        <v>0.875</v>
      </c>
      <c r="G384" s="72">
        <f t="shared" si="379"/>
        <v>0.9375</v>
      </c>
      <c r="H384" s="72" t="str">
        <f t="shared" si="379"/>
        <v>TVSV</v>
      </c>
    </row>
    <row r="385" spans="1:8" x14ac:dyDescent="0.25">
      <c r="A385">
        <f t="shared" si="328"/>
        <v>45</v>
      </c>
      <c r="B385" s="76">
        <f t="shared" si="329"/>
        <v>11</v>
      </c>
      <c r="C385" s="77">
        <f t="shared" si="330"/>
        <v>11</v>
      </c>
      <c r="D385">
        <f t="shared" si="315"/>
        <v>2017</v>
      </c>
      <c r="E385" s="71">
        <f t="shared" si="356"/>
        <v>43050</v>
      </c>
      <c r="F385" s="72">
        <f t="shared" ref="F385:H385" si="380">F346</f>
        <v>0.33333333333333331</v>
      </c>
      <c r="G385" s="72">
        <f t="shared" si="380"/>
        <v>0.375</v>
      </c>
      <c r="H385" s="72" t="str">
        <f t="shared" si="380"/>
        <v>Gym Volontaire</v>
      </c>
    </row>
    <row r="386" spans="1:8" x14ac:dyDescent="0.25">
      <c r="A386">
        <f t="shared" si="328"/>
        <v>45</v>
      </c>
      <c r="B386" s="76">
        <f t="shared" si="329"/>
        <v>11</v>
      </c>
      <c r="C386" s="77">
        <f t="shared" si="330"/>
        <v>11</v>
      </c>
      <c r="D386">
        <f t="shared" si="315"/>
        <v>2017</v>
      </c>
      <c r="E386" s="71">
        <f t="shared" si="356"/>
        <v>43050</v>
      </c>
      <c r="F386" s="72">
        <f t="shared" ref="F386:H386" si="381">F347</f>
        <v>0.375</v>
      </c>
      <c r="G386" s="72">
        <f t="shared" si="381"/>
        <v>0.45833333333333331</v>
      </c>
      <c r="H386" s="72" t="str">
        <f t="shared" si="381"/>
        <v>Val Horizon</v>
      </c>
    </row>
    <row r="387" spans="1:8" x14ac:dyDescent="0.25">
      <c r="A387">
        <f t="shared" si="328"/>
        <v>45</v>
      </c>
      <c r="B387" s="76">
        <f t="shared" si="329"/>
        <v>11</v>
      </c>
      <c r="C387" s="77">
        <f t="shared" si="330"/>
        <v>11</v>
      </c>
      <c r="D387">
        <f t="shared" si="315"/>
        <v>2017</v>
      </c>
      <c r="E387" s="71">
        <f t="shared" si="356"/>
        <v>43050</v>
      </c>
      <c r="F387" s="72">
        <f t="shared" ref="F387:H387" si="382">F348</f>
        <v>0.45833333333333331</v>
      </c>
      <c r="G387" s="72">
        <f t="shared" si="382"/>
        <v>0.60416666666666663</v>
      </c>
      <c r="H387" s="72" t="str">
        <f t="shared" si="382"/>
        <v>CNT</v>
      </c>
    </row>
    <row r="388" spans="1:8" x14ac:dyDescent="0.25">
      <c r="A388">
        <f t="shared" si="328"/>
        <v>45</v>
      </c>
      <c r="B388" s="76">
        <f t="shared" si="329"/>
        <v>11</v>
      </c>
      <c r="C388" s="77">
        <f t="shared" si="330"/>
        <v>11</v>
      </c>
      <c r="D388">
        <f t="shared" si="315"/>
        <v>2017</v>
      </c>
      <c r="E388" s="71">
        <f t="shared" si="356"/>
        <v>43050</v>
      </c>
      <c r="F388" s="72">
        <f t="shared" ref="F388:H388" si="383">F349</f>
        <v>0.60416666666666663</v>
      </c>
      <c r="G388" s="72">
        <f t="shared" si="383"/>
        <v>0.79166666666666663</v>
      </c>
      <c r="H388" s="72" t="str">
        <f t="shared" si="383"/>
        <v>Public + SDIS ET/OU PSIG</v>
      </c>
    </row>
    <row r="389" spans="1:8" x14ac:dyDescent="0.25">
      <c r="A389">
        <f t="shared" si="328"/>
        <v>45</v>
      </c>
      <c r="B389" s="76">
        <f t="shared" si="329"/>
        <v>11</v>
      </c>
      <c r="C389" s="77">
        <f t="shared" si="330"/>
        <v>11</v>
      </c>
      <c r="D389">
        <f t="shared" ref="D389:D452" si="384">YEAR(E389)</f>
        <v>2017</v>
      </c>
      <c r="E389" s="71">
        <f t="shared" si="356"/>
        <v>43050</v>
      </c>
      <c r="F389" s="72">
        <f t="shared" ref="F389:H389" si="385">F350</f>
        <v>0.79166666666666663</v>
      </c>
      <c r="G389" s="72">
        <f t="shared" si="385"/>
        <v>0.84375</v>
      </c>
      <c r="H389" s="72" t="str">
        <f t="shared" si="385"/>
        <v>Plongeurs masqués</v>
      </c>
    </row>
    <row r="390" spans="1:8" x14ac:dyDescent="0.25">
      <c r="A390">
        <f t="shared" si="328"/>
        <v>46</v>
      </c>
      <c r="B390" s="76">
        <f t="shared" si="329"/>
        <v>12</v>
      </c>
      <c r="C390" s="77">
        <f t="shared" si="330"/>
        <v>11</v>
      </c>
      <c r="D390">
        <f t="shared" si="384"/>
        <v>2017</v>
      </c>
      <c r="E390" s="71">
        <f t="shared" si="356"/>
        <v>43051</v>
      </c>
      <c r="F390" s="72">
        <f t="shared" ref="F390:H390" si="386">F351</f>
        <v>0.3125</v>
      </c>
      <c r="G390" s="72">
        <f t="shared" si="386"/>
        <v>0.41666666666666669</v>
      </c>
      <c r="H390" s="72" t="str">
        <f t="shared" si="386"/>
        <v>CNT</v>
      </c>
    </row>
    <row r="391" spans="1:8" x14ac:dyDescent="0.25">
      <c r="A391">
        <f t="shared" si="328"/>
        <v>46</v>
      </c>
      <c r="B391" s="76">
        <f t="shared" si="329"/>
        <v>12</v>
      </c>
      <c r="C391" s="77">
        <f t="shared" si="330"/>
        <v>11</v>
      </c>
      <c r="D391">
        <f t="shared" si="384"/>
        <v>2017</v>
      </c>
      <c r="E391" s="71">
        <f t="shared" si="356"/>
        <v>43051</v>
      </c>
      <c r="F391" s="72">
        <f t="shared" ref="F391:H391" si="387">F352</f>
        <v>0.41666666666666669</v>
      </c>
      <c r="G391" s="72">
        <f t="shared" si="387"/>
        <v>0.5625</v>
      </c>
      <c r="H391" s="72" t="str">
        <f t="shared" si="387"/>
        <v>Public</v>
      </c>
    </row>
    <row r="392" spans="1:8" x14ac:dyDescent="0.25">
      <c r="A392">
        <f t="shared" si="328"/>
        <v>46</v>
      </c>
      <c r="B392" s="76">
        <f t="shared" si="329"/>
        <v>13</v>
      </c>
      <c r="C392" s="77">
        <f t="shared" si="330"/>
        <v>11</v>
      </c>
      <c r="D392">
        <f t="shared" si="384"/>
        <v>2017</v>
      </c>
      <c r="E392" s="71">
        <f t="shared" si="356"/>
        <v>43052</v>
      </c>
      <c r="F392" s="72">
        <f t="shared" ref="F392:H392" si="388">F353</f>
        <v>0.41666666666666669</v>
      </c>
      <c r="G392" s="72">
        <f t="shared" si="388"/>
        <v>0.5</v>
      </c>
      <c r="H392" s="72" t="str">
        <f t="shared" si="388"/>
        <v>Lycée</v>
      </c>
    </row>
    <row r="393" spans="1:8" x14ac:dyDescent="0.25">
      <c r="A393">
        <f t="shared" si="328"/>
        <v>46</v>
      </c>
      <c r="B393" s="76">
        <f t="shared" si="329"/>
        <v>13</v>
      </c>
      <c r="C393" s="77">
        <f t="shared" si="330"/>
        <v>11</v>
      </c>
      <c r="D393">
        <f t="shared" si="384"/>
        <v>2017</v>
      </c>
      <c r="E393" s="71">
        <f t="shared" si="356"/>
        <v>43052</v>
      </c>
      <c r="F393" s="72">
        <f t="shared" ref="F393:H393" si="389">F354</f>
        <v>0.5</v>
      </c>
      <c r="G393" s="72">
        <f t="shared" si="389"/>
        <v>0.5625</v>
      </c>
      <c r="H393" s="72" t="str">
        <f t="shared" si="389"/>
        <v>Gym Volontaire</v>
      </c>
    </row>
    <row r="394" spans="1:8" x14ac:dyDescent="0.25">
      <c r="A394">
        <f t="shared" si="328"/>
        <v>46</v>
      </c>
      <c r="B394" s="76">
        <f t="shared" si="329"/>
        <v>13</v>
      </c>
      <c r="C394" s="77">
        <f t="shared" si="330"/>
        <v>11</v>
      </c>
      <c r="D394">
        <f t="shared" si="384"/>
        <v>2017</v>
      </c>
      <c r="E394" s="71">
        <f t="shared" si="356"/>
        <v>43052</v>
      </c>
      <c r="F394" s="72">
        <f t="shared" ref="F394:H394" si="390">F355</f>
        <v>0.58333333333333337</v>
      </c>
      <c r="G394" s="72">
        <f t="shared" si="390"/>
        <v>0.64583333333333337</v>
      </c>
      <c r="H394" s="72" t="str">
        <f t="shared" si="390"/>
        <v>Collège A</v>
      </c>
    </row>
    <row r="395" spans="1:8" x14ac:dyDescent="0.25">
      <c r="A395">
        <f t="shared" si="328"/>
        <v>46</v>
      </c>
      <c r="B395" s="76">
        <f t="shared" si="329"/>
        <v>13</v>
      </c>
      <c r="C395" s="77">
        <f t="shared" si="330"/>
        <v>11</v>
      </c>
      <c r="D395">
        <f t="shared" si="384"/>
        <v>2017</v>
      </c>
      <c r="E395" s="71">
        <f t="shared" si="356"/>
        <v>43052</v>
      </c>
      <c r="F395" s="72">
        <f t="shared" ref="F395:H395" si="391">F356</f>
        <v>0.64583333333333337</v>
      </c>
      <c r="G395" s="72">
        <f t="shared" si="391"/>
        <v>0.70833333333333337</v>
      </c>
      <c r="H395" s="72" t="str">
        <f t="shared" si="391"/>
        <v>Collège B</v>
      </c>
    </row>
    <row r="396" spans="1:8" x14ac:dyDescent="0.25">
      <c r="A396">
        <f t="shared" si="328"/>
        <v>46</v>
      </c>
      <c r="B396" s="76">
        <f t="shared" si="329"/>
        <v>13</v>
      </c>
      <c r="C396" s="77">
        <f t="shared" si="330"/>
        <v>11</v>
      </c>
      <c r="D396">
        <f t="shared" si="384"/>
        <v>2017</v>
      </c>
      <c r="E396" s="71">
        <f t="shared" si="356"/>
        <v>43052</v>
      </c>
      <c r="F396" s="72">
        <f t="shared" ref="F396:H396" si="392">F357</f>
        <v>0.70833333333333337</v>
      </c>
      <c r="G396" s="72">
        <f t="shared" si="392"/>
        <v>0.75</v>
      </c>
      <c r="H396" s="72" t="str">
        <f t="shared" si="392"/>
        <v>Gym Volontaire</v>
      </c>
    </row>
    <row r="397" spans="1:8" x14ac:dyDescent="0.25">
      <c r="A397">
        <f t="shared" si="328"/>
        <v>46</v>
      </c>
      <c r="B397" s="76">
        <f t="shared" si="329"/>
        <v>13</v>
      </c>
      <c r="C397" s="77">
        <f t="shared" si="330"/>
        <v>11</v>
      </c>
      <c r="D397">
        <f t="shared" si="384"/>
        <v>2017</v>
      </c>
      <c r="E397" s="71">
        <f t="shared" si="356"/>
        <v>43052</v>
      </c>
      <c r="F397" s="72">
        <f t="shared" ref="F397:H397" si="393">F358</f>
        <v>0.75</v>
      </c>
      <c r="G397" s="72">
        <f t="shared" si="393"/>
        <v>0.9375</v>
      </c>
      <c r="H397" s="72" t="str">
        <f t="shared" si="393"/>
        <v>CNT</v>
      </c>
    </row>
    <row r="398" spans="1:8" x14ac:dyDescent="0.25">
      <c r="A398">
        <f t="shared" si="328"/>
        <v>46</v>
      </c>
      <c r="B398" s="76">
        <f t="shared" si="329"/>
        <v>14</v>
      </c>
      <c r="C398" s="77">
        <f t="shared" si="330"/>
        <v>11</v>
      </c>
      <c r="D398">
        <f t="shared" si="384"/>
        <v>2017</v>
      </c>
      <c r="E398" s="71">
        <f t="shared" si="356"/>
        <v>43053</v>
      </c>
      <c r="F398" s="72">
        <f t="shared" ref="F398:H398" si="394">F359</f>
        <v>0.3125</v>
      </c>
      <c r="G398" s="72">
        <f t="shared" si="394"/>
        <v>0.34375</v>
      </c>
      <c r="H398" s="72" t="str">
        <f t="shared" si="394"/>
        <v>SDIS et/OU PSIG</v>
      </c>
    </row>
    <row r="399" spans="1:8" x14ac:dyDescent="0.25">
      <c r="A399">
        <f t="shared" si="328"/>
        <v>46</v>
      </c>
      <c r="B399" s="76">
        <f t="shared" si="329"/>
        <v>14</v>
      </c>
      <c r="C399" s="77">
        <f t="shared" si="330"/>
        <v>11</v>
      </c>
      <c r="D399">
        <f t="shared" si="384"/>
        <v>2017</v>
      </c>
      <c r="E399" s="71">
        <f t="shared" si="356"/>
        <v>43053</v>
      </c>
      <c r="F399" s="72">
        <f t="shared" ref="F399:H399" si="395">F360</f>
        <v>0.35416666666666669</v>
      </c>
      <c r="G399" s="72">
        <f t="shared" si="395"/>
        <v>0.5</v>
      </c>
      <c r="H399" s="72" t="str">
        <f t="shared" si="395"/>
        <v>Collège C</v>
      </c>
    </row>
    <row r="400" spans="1:8" x14ac:dyDescent="0.25">
      <c r="A400">
        <f t="shared" si="328"/>
        <v>46</v>
      </c>
      <c r="B400" s="76">
        <f t="shared" si="329"/>
        <v>14</v>
      </c>
      <c r="C400" s="77">
        <f t="shared" si="330"/>
        <v>11</v>
      </c>
      <c r="D400">
        <f t="shared" si="384"/>
        <v>2017</v>
      </c>
      <c r="E400" s="71">
        <f t="shared" si="356"/>
        <v>43053</v>
      </c>
      <c r="F400" s="72">
        <f t="shared" ref="F400:H400" si="396">F361</f>
        <v>0.52083333333333337</v>
      </c>
      <c r="G400" s="72">
        <f t="shared" si="396"/>
        <v>0.5625</v>
      </c>
      <c r="H400" s="72" t="str">
        <f t="shared" si="396"/>
        <v>Maison Des Cèdres</v>
      </c>
    </row>
    <row r="401" spans="1:8" x14ac:dyDescent="0.25">
      <c r="A401">
        <f t="shared" ref="A401:A464" si="397">WEEKNUM(E401)</f>
        <v>46</v>
      </c>
      <c r="B401" s="76">
        <f t="shared" ref="B401:B464" si="398">DAY(E401)</f>
        <v>14</v>
      </c>
      <c r="C401" s="77">
        <f t="shared" ref="C401:C464" si="399">MONTH(E401)</f>
        <v>11</v>
      </c>
      <c r="D401">
        <f t="shared" si="384"/>
        <v>2017</v>
      </c>
      <c r="E401" s="71">
        <f t="shared" si="356"/>
        <v>43053</v>
      </c>
      <c r="F401" s="72">
        <f t="shared" ref="F401:H401" si="400">F362</f>
        <v>0.58333333333333337</v>
      </c>
      <c r="G401" s="72">
        <f t="shared" si="400"/>
        <v>0.75</v>
      </c>
      <c r="H401" s="72" t="str">
        <f t="shared" si="400"/>
        <v>Lycée</v>
      </c>
    </row>
    <row r="402" spans="1:8" x14ac:dyDescent="0.25">
      <c r="A402">
        <f t="shared" si="397"/>
        <v>46</v>
      </c>
      <c r="B402" s="76">
        <f t="shared" si="398"/>
        <v>14</v>
      </c>
      <c r="C402" s="77">
        <f t="shared" si="399"/>
        <v>11</v>
      </c>
      <c r="D402">
        <f t="shared" si="384"/>
        <v>2017</v>
      </c>
      <c r="E402" s="71">
        <f t="shared" si="356"/>
        <v>43053</v>
      </c>
      <c r="F402" s="72">
        <f t="shared" ref="F402:H402" si="401">F363</f>
        <v>0.75</v>
      </c>
      <c r="G402" s="72">
        <f t="shared" si="401"/>
        <v>0.83333333333333337</v>
      </c>
      <c r="H402" s="72" t="str">
        <f t="shared" si="401"/>
        <v>Public</v>
      </c>
    </row>
    <row r="403" spans="1:8" x14ac:dyDescent="0.25">
      <c r="A403">
        <f t="shared" si="397"/>
        <v>46</v>
      </c>
      <c r="B403" s="76">
        <f t="shared" si="398"/>
        <v>14</v>
      </c>
      <c r="C403" s="77">
        <f t="shared" si="399"/>
        <v>11</v>
      </c>
      <c r="D403">
        <f t="shared" si="384"/>
        <v>2017</v>
      </c>
      <c r="E403" s="71">
        <f t="shared" si="356"/>
        <v>43053</v>
      </c>
      <c r="F403" s="72">
        <f t="shared" ref="F403:H403" si="402">F364</f>
        <v>0.83333333333333337</v>
      </c>
      <c r="G403" s="72">
        <f t="shared" si="402"/>
        <v>0.9375</v>
      </c>
      <c r="H403" s="72" t="str">
        <f t="shared" si="402"/>
        <v>CNT</v>
      </c>
    </row>
    <row r="404" spans="1:8" x14ac:dyDescent="0.25">
      <c r="A404">
        <f t="shared" si="397"/>
        <v>46</v>
      </c>
      <c r="B404" s="76">
        <f t="shared" si="398"/>
        <v>15</v>
      </c>
      <c r="C404" s="77">
        <f t="shared" si="399"/>
        <v>11</v>
      </c>
      <c r="D404">
        <f t="shared" si="384"/>
        <v>2017</v>
      </c>
      <c r="E404" s="71">
        <f t="shared" si="356"/>
        <v>43054</v>
      </c>
      <c r="F404" s="72">
        <f t="shared" ref="F404:H404" si="403">F365</f>
        <v>0.33333333333333331</v>
      </c>
      <c r="G404" s="72">
        <f t="shared" si="403"/>
        <v>0.41666666666666669</v>
      </c>
      <c r="H404" s="72" t="str">
        <f t="shared" si="403"/>
        <v>Lycée</v>
      </c>
    </row>
    <row r="405" spans="1:8" x14ac:dyDescent="0.25">
      <c r="A405">
        <f t="shared" si="397"/>
        <v>46</v>
      </c>
      <c r="B405" s="76">
        <f t="shared" si="398"/>
        <v>15</v>
      </c>
      <c r="C405" s="77">
        <f t="shared" si="399"/>
        <v>11</v>
      </c>
      <c r="D405">
        <f t="shared" si="384"/>
        <v>2017</v>
      </c>
      <c r="E405" s="71">
        <f t="shared" si="356"/>
        <v>43054</v>
      </c>
      <c r="F405" s="72">
        <f t="shared" ref="F405:H405" si="404">F366</f>
        <v>0.5</v>
      </c>
      <c r="G405" s="72">
        <f t="shared" si="404"/>
        <v>0.5</v>
      </c>
      <c r="H405" s="72" t="str">
        <f t="shared" si="404"/>
        <v>Lycée</v>
      </c>
    </row>
    <row r="406" spans="1:8" x14ac:dyDescent="0.25">
      <c r="A406">
        <f t="shared" si="397"/>
        <v>46</v>
      </c>
      <c r="B406" s="76">
        <f t="shared" si="398"/>
        <v>15</v>
      </c>
      <c r="C406" s="77">
        <f t="shared" si="399"/>
        <v>11</v>
      </c>
      <c r="D406">
        <f t="shared" si="384"/>
        <v>2017</v>
      </c>
      <c r="E406" s="71">
        <f t="shared" si="356"/>
        <v>43054</v>
      </c>
      <c r="F406" s="72">
        <f t="shared" ref="F406:H406" si="405">F367</f>
        <v>0.52083333333333337</v>
      </c>
      <c r="G406" s="72">
        <f t="shared" si="405"/>
        <v>0.60416666666666663</v>
      </c>
      <c r="H406" s="72" t="str">
        <f t="shared" si="405"/>
        <v>CNT</v>
      </c>
    </row>
    <row r="407" spans="1:8" x14ac:dyDescent="0.25">
      <c r="A407">
        <f t="shared" si="397"/>
        <v>46</v>
      </c>
      <c r="B407" s="76">
        <f t="shared" si="398"/>
        <v>15</v>
      </c>
      <c r="C407" s="77">
        <f t="shared" si="399"/>
        <v>11</v>
      </c>
      <c r="D407">
        <f t="shared" si="384"/>
        <v>2017</v>
      </c>
      <c r="E407" s="71">
        <f t="shared" si="356"/>
        <v>43054</v>
      </c>
      <c r="F407" s="72">
        <f t="shared" ref="F407:H407" si="406">F368</f>
        <v>0.60416666666666663</v>
      </c>
      <c r="G407" s="72">
        <f t="shared" si="406"/>
        <v>0.79166666666666663</v>
      </c>
      <c r="H407" s="72" t="str">
        <f t="shared" si="406"/>
        <v>Public</v>
      </c>
    </row>
    <row r="408" spans="1:8" x14ac:dyDescent="0.25">
      <c r="A408">
        <f t="shared" si="397"/>
        <v>46</v>
      </c>
      <c r="B408" s="76">
        <f t="shared" si="398"/>
        <v>15</v>
      </c>
      <c r="C408" s="77">
        <f t="shared" si="399"/>
        <v>11</v>
      </c>
      <c r="D408">
        <f t="shared" si="384"/>
        <v>2017</v>
      </c>
      <c r="E408" s="71">
        <f t="shared" si="356"/>
        <v>43054</v>
      </c>
      <c r="F408" s="72">
        <f t="shared" ref="F408:H408" si="407">F369</f>
        <v>0.79166666666666663</v>
      </c>
      <c r="G408" s="72">
        <f t="shared" si="407"/>
        <v>0.83333333333333337</v>
      </c>
      <c r="H408" s="72" t="str">
        <f t="shared" si="407"/>
        <v>CNT</v>
      </c>
    </row>
    <row r="409" spans="1:8" x14ac:dyDescent="0.25">
      <c r="A409">
        <f t="shared" si="397"/>
        <v>46</v>
      </c>
      <c r="B409" s="76">
        <f t="shared" si="398"/>
        <v>15</v>
      </c>
      <c r="C409" s="77">
        <f t="shared" si="399"/>
        <v>11</v>
      </c>
      <c r="D409">
        <f t="shared" si="384"/>
        <v>2017</v>
      </c>
      <c r="E409" s="71">
        <f t="shared" si="356"/>
        <v>43054</v>
      </c>
      <c r="F409" s="72">
        <f t="shared" ref="F409:H409" si="408">F370</f>
        <v>0.83333333333333337</v>
      </c>
      <c r="G409" s="72">
        <f t="shared" si="408"/>
        <v>0.9375</v>
      </c>
      <c r="H409" s="72" t="str">
        <f t="shared" si="408"/>
        <v>Plongeurs masqués</v>
      </c>
    </row>
    <row r="410" spans="1:8" x14ac:dyDescent="0.25">
      <c r="A410">
        <f t="shared" si="397"/>
        <v>46</v>
      </c>
      <c r="B410" s="76">
        <f t="shared" si="398"/>
        <v>16</v>
      </c>
      <c r="C410" s="77">
        <f t="shared" si="399"/>
        <v>11</v>
      </c>
      <c r="D410">
        <f t="shared" si="384"/>
        <v>2017</v>
      </c>
      <c r="E410" s="71">
        <f t="shared" si="356"/>
        <v>43055</v>
      </c>
      <c r="F410" s="72">
        <f t="shared" ref="F410:H410" si="409">F371</f>
        <v>0.35416666666666669</v>
      </c>
      <c r="G410" s="72">
        <f t="shared" si="409"/>
        <v>0.41666666666666669</v>
      </c>
      <c r="H410" s="72" t="str">
        <f t="shared" si="409"/>
        <v>Collège B</v>
      </c>
    </row>
    <row r="411" spans="1:8" x14ac:dyDescent="0.25">
      <c r="A411">
        <f t="shared" si="397"/>
        <v>46</v>
      </c>
      <c r="B411" s="76">
        <f t="shared" si="398"/>
        <v>16</v>
      </c>
      <c r="C411" s="77">
        <f t="shared" si="399"/>
        <v>11</v>
      </c>
      <c r="D411">
        <f t="shared" si="384"/>
        <v>2017</v>
      </c>
      <c r="E411" s="71">
        <f t="shared" si="356"/>
        <v>43055</v>
      </c>
      <c r="F411" s="72">
        <f t="shared" ref="F411:H411" si="410">F372</f>
        <v>0.52083333333333337</v>
      </c>
      <c r="G411" s="72">
        <f t="shared" si="410"/>
        <v>0.5625</v>
      </c>
      <c r="H411" s="72" t="str">
        <f t="shared" si="410"/>
        <v>Inss</v>
      </c>
    </row>
    <row r="412" spans="1:8" x14ac:dyDescent="0.25">
      <c r="A412">
        <f t="shared" si="397"/>
        <v>46</v>
      </c>
      <c r="B412" s="76">
        <f t="shared" si="398"/>
        <v>16</v>
      </c>
      <c r="C412" s="77">
        <f t="shared" si="399"/>
        <v>11</v>
      </c>
      <c r="D412">
        <f t="shared" si="384"/>
        <v>2017</v>
      </c>
      <c r="E412" s="71">
        <f t="shared" si="356"/>
        <v>43055</v>
      </c>
      <c r="F412" s="72">
        <f t="shared" ref="F412:H412" si="411">F373</f>
        <v>0.58333333333333337</v>
      </c>
      <c r="G412" s="72">
        <f t="shared" si="411"/>
        <v>0.61111111111111105</v>
      </c>
      <c r="H412" s="72" t="str">
        <f t="shared" si="411"/>
        <v>Ecole Primaire A</v>
      </c>
    </row>
    <row r="413" spans="1:8" x14ac:dyDescent="0.25">
      <c r="A413">
        <f t="shared" si="397"/>
        <v>46</v>
      </c>
      <c r="B413" s="76">
        <f t="shared" si="398"/>
        <v>16</v>
      </c>
      <c r="C413" s="77">
        <f t="shared" si="399"/>
        <v>11</v>
      </c>
      <c r="D413">
        <f t="shared" si="384"/>
        <v>2017</v>
      </c>
      <c r="E413" s="71">
        <f t="shared" si="356"/>
        <v>43055</v>
      </c>
      <c r="F413" s="72">
        <f t="shared" ref="F413:H413" si="412">F374</f>
        <v>0.61458333333333337</v>
      </c>
      <c r="G413" s="72">
        <f t="shared" si="412"/>
        <v>0.64236111111111105</v>
      </c>
      <c r="H413" s="72" t="str">
        <f t="shared" si="412"/>
        <v>Ecole Primaire A</v>
      </c>
    </row>
    <row r="414" spans="1:8" x14ac:dyDescent="0.25">
      <c r="A414">
        <f t="shared" si="397"/>
        <v>46</v>
      </c>
      <c r="B414" s="76">
        <f t="shared" si="398"/>
        <v>16</v>
      </c>
      <c r="C414" s="77">
        <f t="shared" si="399"/>
        <v>11</v>
      </c>
      <c r="D414">
        <f t="shared" si="384"/>
        <v>2017</v>
      </c>
      <c r="E414" s="71">
        <f t="shared" si="356"/>
        <v>43055</v>
      </c>
      <c r="F414" s="72">
        <f t="shared" ref="F414:H414" si="413">F375</f>
        <v>0.66666666666666663</v>
      </c>
      <c r="G414" s="72">
        <f t="shared" si="413"/>
        <v>0.75</v>
      </c>
      <c r="H414" s="72" t="str">
        <f t="shared" si="413"/>
        <v>Lycée</v>
      </c>
    </row>
    <row r="415" spans="1:8" x14ac:dyDescent="0.25">
      <c r="A415">
        <f t="shared" si="397"/>
        <v>46</v>
      </c>
      <c r="B415" s="76">
        <f t="shared" si="398"/>
        <v>16</v>
      </c>
      <c r="C415" s="77">
        <f t="shared" si="399"/>
        <v>11</v>
      </c>
      <c r="D415">
        <f t="shared" si="384"/>
        <v>2017</v>
      </c>
      <c r="E415" s="71">
        <f t="shared" si="356"/>
        <v>43055</v>
      </c>
      <c r="F415" s="72">
        <f t="shared" ref="F415:H415" si="414">F376</f>
        <v>0.75</v>
      </c>
      <c r="G415" s="72">
        <f t="shared" si="414"/>
        <v>0.83333333333333337</v>
      </c>
      <c r="H415" s="72" t="str">
        <f t="shared" si="414"/>
        <v>Public</v>
      </c>
    </row>
    <row r="416" spans="1:8" x14ac:dyDescent="0.25">
      <c r="A416">
        <f t="shared" si="397"/>
        <v>46</v>
      </c>
      <c r="B416" s="76">
        <f t="shared" si="398"/>
        <v>16</v>
      </c>
      <c r="C416" s="77">
        <f t="shared" si="399"/>
        <v>11</v>
      </c>
      <c r="D416">
        <f t="shared" si="384"/>
        <v>2017</v>
      </c>
      <c r="E416" s="71">
        <f t="shared" si="356"/>
        <v>43055</v>
      </c>
      <c r="F416" s="72">
        <f t="shared" ref="F416:H416" si="415">F377</f>
        <v>0.83333333333333337</v>
      </c>
      <c r="G416" s="72">
        <f t="shared" si="415"/>
        <v>0.9375</v>
      </c>
      <c r="H416" s="72" t="str">
        <f t="shared" si="415"/>
        <v>CNT</v>
      </c>
    </row>
    <row r="417" spans="1:8" x14ac:dyDescent="0.25">
      <c r="A417">
        <f t="shared" si="397"/>
        <v>46</v>
      </c>
      <c r="B417" s="76">
        <f t="shared" si="398"/>
        <v>17</v>
      </c>
      <c r="C417" s="77">
        <f t="shared" si="399"/>
        <v>11</v>
      </c>
      <c r="D417">
        <f t="shared" si="384"/>
        <v>2017</v>
      </c>
      <c r="E417" s="71">
        <f t="shared" si="356"/>
        <v>43056</v>
      </c>
      <c r="F417" s="72">
        <f t="shared" ref="F417:H417" si="416">F378</f>
        <v>0.375</v>
      </c>
      <c r="G417" s="72">
        <f t="shared" si="416"/>
        <v>0.47916666666666669</v>
      </c>
      <c r="H417" s="72" t="str">
        <f t="shared" si="416"/>
        <v>Ecole Primaire B</v>
      </c>
    </row>
    <row r="418" spans="1:8" x14ac:dyDescent="0.25">
      <c r="A418">
        <f t="shared" si="397"/>
        <v>46</v>
      </c>
      <c r="B418" s="76">
        <f t="shared" si="398"/>
        <v>17</v>
      </c>
      <c r="C418" s="77">
        <f t="shared" si="399"/>
        <v>11</v>
      </c>
      <c r="D418">
        <f t="shared" si="384"/>
        <v>2017</v>
      </c>
      <c r="E418" s="71">
        <f t="shared" si="356"/>
        <v>43056</v>
      </c>
      <c r="F418" s="72">
        <f t="shared" ref="F418:H418" si="417">F379</f>
        <v>0.52083333333333337</v>
      </c>
      <c r="G418" s="72">
        <f t="shared" si="417"/>
        <v>0.5625</v>
      </c>
      <c r="H418" s="72" t="str">
        <f t="shared" si="417"/>
        <v>Maison Des Cèdres</v>
      </c>
    </row>
    <row r="419" spans="1:8" x14ac:dyDescent="0.25">
      <c r="A419">
        <f t="shared" si="397"/>
        <v>46</v>
      </c>
      <c r="B419" s="76">
        <f t="shared" si="398"/>
        <v>17</v>
      </c>
      <c r="C419" s="77">
        <f t="shared" si="399"/>
        <v>11</v>
      </c>
      <c r="D419">
        <f t="shared" si="384"/>
        <v>2017</v>
      </c>
      <c r="E419" s="71">
        <f t="shared" si="356"/>
        <v>43056</v>
      </c>
      <c r="F419" s="72">
        <f t="shared" ref="F419:H419" si="418">F380</f>
        <v>0.58333333333333337</v>
      </c>
      <c r="G419" s="72">
        <f t="shared" si="418"/>
        <v>0.66666666666666663</v>
      </c>
      <c r="H419" s="72" t="str">
        <f t="shared" si="418"/>
        <v>Lycée</v>
      </c>
    </row>
    <row r="420" spans="1:8" x14ac:dyDescent="0.25">
      <c r="A420">
        <f t="shared" si="397"/>
        <v>46</v>
      </c>
      <c r="B420" s="76">
        <f t="shared" si="398"/>
        <v>17</v>
      </c>
      <c r="C420" s="77">
        <f t="shared" si="399"/>
        <v>11</v>
      </c>
      <c r="D420">
        <f t="shared" si="384"/>
        <v>2017</v>
      </c>
      <c r="E420" s="71">
        <f t="shared" si="356"/>
        <v>43056</v>
      </c>
      <c r="F420" s="72">
        <f t="shared" ref="F420:H420" si="419">F381</f>
        <v>0.66666666666666663</v>
      </c>
      <c r="G420" s="72">
        <f t="shared" si="419"/>
        <v>0.75</v>
      </c>
      <c r="H420" s="72" t="str">
        <f t="shared" si="419"/>
        <v>Lycée</v>
      </c>
    </row>
    <row r="421" spans="1:8" x14ac:dyDescent="0.25">
      <c r="A421">
        <f t="shared" si="397"/>
        <v>46</v>
      </c>
      <c r="B421" s="76">
        <f t="shared" si="398"/>
        <v>17</v>
      </c>
      <c r="C421" s="77">
        <f t="shared" si="399"/>
        <v>11</v>
      </c>
      <c r="D421">
        <f t="shared" si="384"/>
        <v>2017</v>
      </c>
      <c r="E421" s="71">
        <f t="shared" si="356"/>
        <v>43056</v>
      </c>
      <c r="F421" s="72">
        <f t="shared" ref="F421:H421" si="420">F382</f>
        <v>0.75</v>
      </c>
      <c r="G421" s="72">
        <f t="shared" si="420"/>
        <v>0.83333333333333337</v>
      </c>
      <c r="H421" s="72" t="str">
        <f t="shared" si="420"/>
        <v>Public</v>
      </c>
    </row>
    <row r="422" spans="1:8" x14ac:dyDescent="0.25">
      <c r="A422">
        <f t="shared" si="397"/>
        <v>46</v>
      </c>
      <c r="B422" s="76">
        <f t="shared" si="398"/>
        <v>17</v>
      </c>
      <c r="C422" s="77">
        <f t="shared" si="399"/>
        <v>11</v>
      </c>
      <c r="D422">
        <f t="shared" si="384"/>
        <v>2017</v>
      </c>
      <c r="E422" s="71">
        <f t="shared" si="356"/>
        <v>43056</v>
      </c>
      <c r="F422" s="72">
        <f t="shared" ref="F422:H422" si="421">F383</f>
        <v>0.83333333333333337</v>
      </c>
      <c r="G422" s="72">
        <f t="shared" si="421"/>
        <v>0.875</v>
      </c>
      <c r="H422" s="72" t="str">
        <f t="shared" si="421"/>
        <v>CNT</v>
      </c>
    </row>
    <row r="423" spans="1:8" x14ac:dyDescent="0.25">
      <c r="A423">
        <f t="shared" si="397"/>
        <v>46</v>
      </c>
      <c r="B423" s="76">
        <f t="shared" si="398"/>
        <v>17</v>
      </c>
      <c r="C423" s="77">
        <f t="shared" si="399"/>
        <v>11</v>
      </c>
      <c r="D423">
        <f t="shared" si="384"/>
        <v>2017</v>
      </c>
      <c r="E423" s="71">
        <f t="shared" si="356"/>
        <v>43056</v>
      </c>
      <c r="F423" s="72">
        <f t="shared" ref="F423:H423" si="422">F384</f>
        <v>0.875</v>
      </c>
      <c r="G423" s="72">
        <f t="shared" si="422"/>
        <v>0.9375</v>
      </c>
      <c r="H423" s="72" t="str">
        <f t="shared" si="422"/>
        <v>TVSV</v>
      </c>
    </row>
    <row r="424" spans="1:8" x14ac:dyDescent="0.25">
      <c r="A424">
        <f t="shared" si="397"/>
        <v>46</v>
      </c>
      <c r="B424" s="76">
        <f t="shared" si="398"/>
        <v>18</v>
      </c>
      <c r="C424" s="77">
        <f t="shared" si="399"/>
        <v>11</v>
      </c>
      <c r="D424">
        <f t="shared" si="384"/>
        <v>2017</v>
      </c>
      <c r="E424" s="71">
        <f t="shared" si="356"/>
        <v>43057</v>
      </c>
      <c r="F424" s="72">
        <f t="shared" ref="F424:H424" si="423">F385</f>
        <v>0.33333333333333331</v>
      </c>
      <c r="G424" s="72">
        <f t="shared" si="423"/>
        <v>0.375</v>
      </c>
      <c r="H424" s="72" t="str">
        <f t="shared" si="423"/>
        <v>Gym Volontaire</v>
      </c>
    </row>
    <row r="425" spans="1:8" x14ac:dyDescent="0.25">
      <c r="A425">
        <f t="shared" si="397"/>
        <v>46</v>
      </c>
      <c r="B425" s="76">
        <f t="shared" si="398"/>
        <v>18</v>
      </c>
      <c r="C425" s="77">
        <f t="shared" si="399"/>
        <v>11</v>
      </c>
      <c r="D425">
        <f t="shared" si="384"/>
        <v>2017</v>
      </c>
      <c r="E425" s="71">
        <f t="shared" si="356"/>
        <v>43057</v>
      </c>
      <c r="F425" s="72">
        <f t="shared" ref="F425:H425" si="424">F386</f>
        <v>0.375</v>
      </c>
      <c r="G425" s="72">
        <f t="shared" si="424"/>
        <v>0.45833333333333331</v>
      </c>
      <c r="H425" s="72" t="str">
        <f t="shared" si="424"/>
        <v>Val Horizon</v>
      </c>
    </row>
    <row r="426" spans="1:8" x14ac:dyDescent="0.25">
      <c r="A426">
        <f t="shared" si="397"/>
        <v>46</v>
      </c>
      <c r="B426" s="76">
        <f t="shared" si="398"/>
        <v>18</v>
      </c>
      <c r="C426" s="77">
        <f t="shared" si="399"/>
        <v>11</v>
      </c>
      <c r="D426">
        <f t="shared" si="384"/>
        <v>2017</v>
      </c>
      <c r="E426" s="71">
        <f t="shared" ref="E426:E489" si="425">E387+7</f>
        <v>43057</v>
      </c>
      <c r="F426" s="72">
        <f t="shared" ref="F426:H426" si="426">F387</f>
        <v>0.45833333333333331</v>
      </c>
      <c r="G426" s="72">
        <f t="shared" si="426"/>
        <v>0.60416666666666663</v>
      </c>
      <c r="H426" s="72" t="str">
        <f t="shared" si="426"/>
        <v>CNT</v>
      </c>
    </row>
    <row r="427" spans="1:8" x14ac:dyDescent="0.25">
      <c r="A427">
        <f t="shared" si="397"/>
        <v>46</v>
      </c>
      <c r="B427" s="76">
        <f t="shared" si="398"/>
        <v>18</v>
      </c>
      <c r="C427" s="77">
        <f t="shared" si="399"/>
        <v>11</v>
      </c>
      <c r="D427">
        <f t="shared" si="384"/>
        <v>2017</v>
      </c>
      <c r="E427" s="71">
        <f t="shared" si="425"/>
        <v>43057</v>
      </c>
      <c r="F427" s="72">
        <f t="shared" ref="F427:H427" si="427">F388</f>
        <v>0.60416666666666663</v>
      </c>
      <c r="G427" s="72">
        <f t="shared" si="427"/>
        <v>0.79166666666666663</v>
      </c>
      <c r="H427" s="72" t="str">
        <f t="shared" si="427"/>
        <v>Public + SDIS ET/OU PSIG</v>
      </c>
    </row>
    <row r="428" spans="1:8" x14ac:dyDescent="0.25">
      <c r="A428">
        <f t="shared" si="397"/>
        <v>46</v>
      </c>
      <c r="B428" s="76">
        <f t="shared" si="398"/>
        <v>18</v>
      </c>
      <c r="C428" s="77">
        <f t="shared" si="399"/>
        <v>11</v>
      </c>
      <c r="D428">
        <f t="shared" si="384"/>
        <v>2017</v>
      </c>
      <c r="E428" s="71">
        <f t="shared" si="425"/>
        <v>43057</v>
      </c>
      <c r="F428" s="72">
        <f t="shared" ref="F428:H428" si="428">F389</f>
        <v>0.79166666666666663</v>
      </c>
      <c r="G428" s="72">
        <f t="shared" si="428"/>
        <v>0.84375</v>
      </c>
      <c r="H428" s="72" t="str">
        <f t="shared" si="428"/>
        <v>Plongeurs masqués</v>
      </c>
    </row>
    <row r="429" spans="1:8" x14ac:dyDescent="0.25">
      <c r="A429">
        <f t="shared" si="397"/>
        <v>47</v>
      </c>
      <c r="B429" s="76">
        <f t="shared" si="398"/>
        <v>19</v>
      </c>
      <c r="C429" s="77">
        <f t="shared" si="399"/>
        <v>11</v>
      </c>
      <c r="D429">
        <f t="shared" si="384"/>
        <v>2017</v>
      </c>
      <c r="E429" s="71">
        <f t="shared" si="425"/>
        <v>43058</v>
      </c>
      <c r="F429" s="72">
        <f t="shared" ref="F429:H429" si="429">F390</f>
        <v>0.3125</v>
      </c>
      <c r="G429" s="72">
        <f t="shared" si="429"/>
        <v>0.41666666666666669</v>
      </c>
      <c r="H429" s="72" t="str">
        <f t="shared" si="429"/>
        <v>CNT</v>
      </c>
    </row>
    <row r="430" spans="1:8" x14ac:dyDescent="0.25">
      <c r="A430">
        <f t="shared" si="397"/>
        <v>47</v>
      </c>
      <c r="B430" s="76">
        <f t="shared" si="398"/>
        <v>19</v>
      </c>
      <c r="C430" s="77">
        <f t="shared" si="399"/>
        <v>11</v>
      </c>
      <c r="D430">
        <f t="shared" si="384"/>
        <v>2017</v>
      </c>
      <c r="E430" s="71">
        <f t="shared" si="425"/>
        <v>43058</v>
      </c>
      <c r="F430" s="72">
        <f t="shared" ref="F430:H430" si="430">F391</f>
        <v>0.41666666666666669</v>
      </c>
      <c r="G430" s="72">
        <f t="shared" si="430"/>
        <v>0.5625</v>
      </c>
      <c r="H430" s="72" t="str">
        <f t="shared" si="430"/>
        <v>Public</v>
      </c>
    </row>
    <row r="431" spans="1:8" x14ac:dyDescent="0.25">
      <c r="A431">
        <f t="shared" si="397"/>
        <v>47</v>
      </c>
      <c r="B431" s="76">
        <f t="shared" si="398"/>
        <v>20</v>
      </c>
      <c r="C431" s="77">
        <f t="shared" si="399"/>
        <v>11</v>
      </c>
      <c r="D431">
        <f t="shared" si="384"/>
        <v>2017</v>
      </c>
      <c r="E431" s="71">
        <f t="shared" si="425"/>
        <v>43059</v>
      </c>
      <c r="F431" s="72">
        <f t="shared" ref="F431:H431" si="431">F392</f>
        <v>0.41666666666666669</v>
      </c>
      <c r="G431" s="72">
        <f t="shared" si="431"/>
        <v>0.5</v>
      </c>
      <c r="H431" s="72" t="str">
        <f t="shared" si="431"/>
        <v>Lycée</v>
      </c>
    </row>
    <row r="432" spans="1:8" x14ac:dyDescent="0.25">
      <c r="A432">
        <f t="shared" si="397"/>
        <v>47</v>
      </c>
      <c r="B432" s="76">
        <f t="shared" si="398"/>
        <v>20</v>
      </c>
      <c r="C432" s="77">
        <f t="shared" si="399"/>
        <v>11</v>
      </c>
      <c r="D432">
        <f t="shared" si="384"/>
        <v>2017</v>
      </c>
      <c r="E432" s="71">
        <f t="shared" si="425"/>
        <v>43059</v>
      </c>
      <c r="F432" s="72">
        <f t="shared" ref="F432:H432" si="432">F393</f>
        <v>0.5</v>
      </c>
      <c r="G432" s="72">
        <f t="shared" si="432"/>
        <v>0.5625</v>
      </c>
      <c r="H432" s="72" t="str">
        <f t="shared" si="432"/>
        <v>Gym Volontaire</v>
      </c>
    </row>
    <row r="433" spans="1:8" x14ac:dyDescent="0.25">
      <c r="A433">
        <f t="shared" si="397"/>
        <v>47</v>
      </c>
      <c r="B433" s="76">
        <f t="shared" si="398"/>
        <v>20</v>
      </c>
      <c r="C433" s="77">
        <f t="shared" si="399"/>
        <v>11</v>
      </c>
      <c r="D433">
        <f t="shared" si="384"/>
        <v>2017</v>
      </c>
      <c r="E433" s="71">
        <f t="shared" si="425"/>
        <v>43059</v>
      </c>
      <c r="F433" s="72">
        <f t="shared" ref="F433:H433" si="433">F394</f>
        <v>0.58333333333333337</v>
      </c>
      <c r="G433" s="72">
        <f t="shared" si="433"/>
        <v>0.64583333333333337</v>
      </c>
      <c r="H433" s="72" t="str">
        <f t="shared" si="433"/>
        <v>Collège A</v>
      </c>
    </row>
    <row r="434" spans="1:8" x14ac:dyDescent="0.25">
      <c r="A434">
        <f t="shared" si="397"/>
        <v>47</v>
      </c>
      <c r="B434" s="76">
        <f t="shared" si="398"/>
        <v>20</v>
      </c>
      <c r="C434" s="77">
        <f t="shared" si="399"/>
        <v>11</v>
      </c>
      <c r="D434">
        <f t="shared" si="384"/>
        <v>2017</v>
      </c>
      <c r="E434" s="71">
        <f t="shared" si="425"/>
        <v>43059</v>
      </c>
      <c r="F434" s="72">
        <f t="shared" ref="F434:H434" si="434">F395</f>
        <v>0.64583333333333337</v>
      </c>
      <c r="G434" s="72">
        <f t="shared" si="434"/>
        <v>0.70833333333333337</v>
      </c>
      <c r="H434" s="72" t="str">
        <f t="shared" si="434"/>
        <v>Collège B</v>
      </c>
    </row>
    <row r="435" spans="1:8" x14ac:dyDescent="0.25">
      <c r="A435">
        <f t="shared" si="397"/>
        <v>47</v>
      </c>
      <c r="B435" s="76">
        <f t="shared" si="398"/>
        <v>20</v>
      </c>
      <c r="C435" s="77">
        <f t="shared" si="399"/>
        <v>11</v>
      </c>
      <c r="D435">
        <f t="shared" si="384"/>
        <v>2017</v>
      </c>
      <c r="E435" s="71">
        <f t="shared" si="425"/>
        <v>43059</v>
      </c>
      <c r="F435" s="72">
        <f t="shared" ref="F435:H435" si="435">F396</f>
        <v>0.70833333333333337</v>
      </c>
      <c r="G435" s="72">
        <f t="shared" si="435"/>
        <v>0.75</v>
      </c>
      <c r="H435" s="72" t="str">
        <f t="shared" si="435"/>
        <v>Gym Volontaire</v>
      </c>
    </row>
    <row r="436" spans="1:8" x14ac:dyDescent="0.25">
      <c r="A436">
        <f t="shared" si="397"/>
        <v>47</v>
      </c>
      <c r="B436" s="76">
        <f t="shared" si="398"/>
        <v>20</v>
      </c>
      <c r="C436" s="77">
        <f t="shared" si="399"/>
        <v>11</v>
      </c>
      <c r="D436">
        <f t="shared" si="384"/>
        <v>2017</v>
      </c>
      <c r="E436" s="71">
        <f t="shared" si="425"/>
        <v>43059</v>
      </c>
      <c r="F436" s="72">
        <f t="shared" ref="F436:H436" si="436">F397</f>
        <v>0.75</v>
      </c>
      <c r="G436" s="72">
        <f t="shared" si="436"/>
        <v>0.9375</v>
      </c>
      <c r="H436" s="72" t="str">
        <f t="shared" si="436"/>
        <v>CNT</v>
      </c>
    </row>
    <row r="437" spans="1:8" x14ac:dyDescent="0.25">
      <c r="A437">
        <f t="shared" si="397"/>
        <v>47</v>
      </c>
      <c r="B437" s="76">
        <f t="shared" si="398"/>
        <v>21</v>
      </c>
      <c r="C437" s="77">
        <f t="shared" si="399"/>
        <v>11</v>
      </c>
      <c r="D437">
        <f t="shared" si="384"/>
        <v>2017</v>
      </c>
      <c r="E437" s="71">
        <f t="shared" si="425"/>
        <v>43060</v>
      </c>
      <c r="F437" s="72">
        <f t="shared" ref="F437:H437" si="437">F398</f>
        <v>0.3125</v>
      </c>
      <c r="G437" s="72">
        <f t="shared" si="437"/>
        <v>0.34375</v>
      </c>
      <c r="H437" s="72" t="str">
        <f t="shared" si="437"/>
        <v>SDIS et/OU PSIG</v>
      </c>
    </row>
    <row r="438" spans="1:8" x14ac:dyDescent="0.25">
      <c r="A438">
        <f t="shared" si="397"/>
        <v>47</v>
      </c>
      <c r="B438" s="76">
        <f t="shared" si="398"/>
        <v>21</v>
      </c>
      <c r="C438" s="77">
        <f t="shared" si="399"/>
        <v>11</v>
      </c>
      <c r="D438">
        <f t="shared" si="384"/>
        <v>2017</v>
      </c>
      <c r="E438" s="71">
        <f t="shared" si="425"/>
        <v>43060</v>
      </c>
      <c r="F438" s="72">
        <f t="shared" ref="F438:H438" si="438">F399</f>
        <v>0.35416666666666669</v>
      </c>
      <c r="G438" s="72">
        <f t="shared" si="438"/>
        <v>0.5</v>
      </c>
      <c r="H438" s="72" t="str">
        <f t="shared" si="438"/>
        <v>Collège C</v>
      </c>
    </row>
    <row r="439" spans="1:8" x14ac:dyDescent="0.25">
      <c r="A439">
        <f t="shared" si="397"/>
        <v>47</v>
      </c>
      <c r="B439" s="76">
        <f t="shared" si="398"/>
        <v>21</v>
      </c>
      <c r="C439" s="77">
        <f t="shared" si="399"/>
        <v>11</v>
      </c>
      <c r="D439">
        <f t="shared" si="384"/>
        <v>2017</v>
      </c>
      <c r="E439" s="71">
        <f t="shared" si="425"/>
        <v>43060</v>
      </c>
      <c r="F439" s="72">
        <f t="shared" ref="F439:H439" si="439">F400</f>
        <v>0.52083333333333337</v>
      </c>
      <c r="G439" s="72">
        <f t="shared" si="439"/>
        <v>0.5625</v>
      </c>
      <c r="H439" s="72" t="str">
        <f t="shared" si="439"/>
        <v>Maison Des Cèdres</v>
      </c>
    </row>
    <row r="440" spans="1:8" x14ac:dyDescent="0.25">
      <c r="A440">
        <f t="shared" si="397"/>
        <v>47</v>
      </c>
      <c r="B440" s="76">
        <f t="shared" si="398"/>
        <v>21</v>
      </c>
      <c r="C440" s="77">
        <f t="shared" si="399"/>
        <v>11</v>
      </c>
      <c r="D440">
        <f t="shared" si="384"/>
        <v>2017</v>
      </c>
      <c r="E440" s="71">
        <f t="shared" si="425"/>
        <v>43060</v>
      </c>
      <c r="F440" s="72">
        <f t="shared" ref="F440:H440" si="440">F401</f>
        <v>0.58333333333333337</v>
      </c>
      <c r="G440" s="72">
        <f t="shared" si="440"/>
        <v>0.75</v>
      </c>
      <c r="H440" s="72" t="str">
        <f t="shared" si="440"/>
        <v>Lycée</v>
      </c>
    </row>
    <row r="441" spans="1:8" x14ac:dyDescent="0.25">
      <c r="A441">
        <f t="shared" si="397"/>
        <v>47</v>
      </c>
      <c r="B441" s="76">
        <f t="shared" si="398"/>
        <v>21</v>
      </c>
      <c r="C441" s="77">
        <f t="shared" si="399"/>
        <v>11</v>
      </c>
      <c r="D441">
        <f t="shared" si="384"/>
        <v>2017</v>
      </c>
      <c r="E441" s="71">
        <f t="shared" si="425"/>
        <v>43060</v>
      </c>
      <c r="F441" s="72">
        <f t="shared" ref="F441:H441" si="441">F402</f>
        <v>0.75</v>
      </c>
      <c r="G441" s="72">
        <f t="shared" si="441"/>
        <v>0.83333333333333337</v>
      </c>
      <c r="H441" s="72" t="str">
        <f t="shared" si="441"/>
        <v>Public</v>
      </c>
    </row>
    <row r="442" spans="1:8" x14ac:dyDescent="0.25">
      <c r="A442">
        <f t="shared" si="397"/>
        <v>47</v>
      </c>
      <c r="B442" s="76">
        <f t="shared" si="398"/>
        <v>21</v>
      </c>
      <c r="C442" s="77">
        <f t="shared" si="399"/>
        <v>11</v>
      </c>
      <c r="D442">
        <f t="shared" si="384"/>
        <v>2017</v>
      </c>
      <c r="E442" s="71">
        <f t="shared" si="425"/>
        <v>43060</v>
      </c>
      <c r="F442" s="72">
        <f t="shared" ref="F442:H442" si="442">F403</f>
        <v>0.83333333333333337</v>
      </c>
      <c r="G442" s="72">
        <f t="shared" si="442"/>
        <v>0.9375</v>
      </c>
      <c r="H442" s="72" t="str">
        <f t="shared" si="442"/>
        <v>CNT</v>
      </c>
    </row>
    <row r="443" spans="1:8" x14ac:dyDescent="0.25">
      <c r="A443">
        <f t="shared" si="397"/>
        <v>47</v>
      </c>
      <c r="B443" s="76">
        <f t="shared" si="398"/>
        <v>22</v>
      </c>
      <c r="C443" s="77">
        <f t="shared" si="399"/>
        <v>11</v>
      </c>
      <c r="D443">
        <f t="shared" si="384"/>
        <v>2017</v>
      </c>
      <c r="E443" s="71">
        <f t="shared" si="425"/>
        <v>43061</v>
      </c>
      <c r="F443" s="72">
        <f t="shared" ref="F443:H443" si="443">F404</f>
        <v>0.33333333333333331</v>
      </c>
      <c r="G443" s="72">
        <f t="shared" si="443"/>
        <v>0.41666666666666669</v>
      </c>
      <c r="H443" s="72" t="str">
        <f t="shared" si="443"/>
        <v>Lycée</v>
      </c>
    </row>
    <row r="444" spans="1:8" x14ac:dyDescent="0.25">
      <c r="A444">
        <f t="shared" si="397"/>
        <v>47</v>
      </c>
      <c r="B444" s="76">
        <f t="shared" si="398"/>
        <v>22</v>
      </c>
      <c r="C444" s="77">
        <f t="shared" si="399"/>
        <v>11</v>
      </c>
      <c r="D444">
        <f t="shared" si="384"/>
        <v>2017</v>
      </c>
      <c r="E444" s="71">
        <f t="shared" si="425"/>
        <v>43061</v>
      </c>
      <c r="F444" s="72">
        <f t="shared" ref="F444:H444" si="444">F405</f>
        <v>0.5</v>
      </c>
      <c r="G444" s="72">
        <f t="shared" si="444"/>
        <v>0.5</v>
      </c>
      <c r="H444" s="72" t="str">
        <f t="shared" si="444"/>
        <v>Lycée</v>
      </c>
    </row>
    <row r="445" spans="1:8" x14ac:dyDescent="0.25">
      <c r="A445">
        <f t="shared" si="397"/>
        <v>47</v>
      </c>
      <c r="B445" s="76">
        <f t="shared" si="398"/>
        <v>22</v>
      </c>
      <c r="C445" s="77">
        <f t="shared" si="399"/>
        <v>11</v>
      </c>
      <c r="D445">
        <f t="shared" si="384"/>
        <v>2017</v>
      </c>
      <c r="E445" s="71">
        <f t="shared" si="425"/>
        <v>43061</v>
      </c>
      <c r="F445" s="72">
        <f t="shared" ref="F445:H445" si="445">F406</f>
        <v>0.52083333333333337</v>
      </c>
      <c r="G445" s="72">
        <f t="shared" si="445"/>
        <v>0.60416666666666663</v>
      </c>
      <c r="H445" s="72" t="str">
        <f t="shared" si="445"/>
        <v>CNT</v>
      </c>
    </row>
    <row r="446" spans="1:8" x14ac:dyDescent="0.25">
      <c r="A446">
        <f t="shared" si="397"/>
        <v>47</v>
      </c>
      <c r="B446" s="76">
        <f t="shared" si="398"/>
        <v>22</v>
      </c>
      <c r="C446" s="77">
        <f t="shared" si="399"/>
        <v>11</v>
      </c>
      <c r="D446">
        <f t="shared" si="384"/>
        <v>2017</v>
      </c>
      <c r="E446" s="71">
        <f t="shared" si="425"/>
        <v>43061</v>
      </c>
      <c r="F446" s="72">
        <f t="shared" ref="F446:H446" si="446">F407</f>
        <v>0.60416666666666663</v>
      </c>
      <c r="G446" s="72">
        <f t="shared" si="446"/>
        <v>0.79166666666666663</v>
      </c>
      <c r="H446" s="72" t="str">
        <f t="shared" si="446"/>
        <v>Public</v>
      </c>
    </row>
    <row r="447" spans="1:8" x14ac:dyDescent="0.25">
      <c r="A447">
        <f t="shared" si="397"/>
        <v>47</v>
      </c>
      <c r="B447" s="76">
        <f t="shared" si="398"/>
        <v>22</v>
      </c>
      <c r="C447" s="77">
        <f t="shared" si="399"/>
        <v>11</v>
      </c>
      <c r="D447">
        <f t="shared" si="384"/>
        <v>2017</v>
      </c>
      <c r="E447" s="71">
        <f t="shared" si="425"/>
        <v>43061</v>
      </c>
      <c r="F447" s="72">
        <f t="shared" ref="F447:H447" si="447">F408</f>
        <v>0.79166666666666663</v>
      </c>
      <c r="G447" s="72">
        <f t="shared" si="447"/>
        <v>0.83333333333333337</v>
      </c>
      <c r="H447" s="72" t="str">
        <f t="shared" si="447"/>
        <v>CNT</v>
      </c>
    </row>
    <row r="448" spans="1:8" x14ac:dyDescent="0.25">
      <c r="A448">
        <f t="shared" si="397"/>
        <v>47</v>
      </c>
      <c r="B448" s="76">
        <f t="shared" si="398"/>
        <v>22</v>
      </c>
      <c r="C448" s="77">
        <f t="shared" si="399"/>
        <v>11</v>
      </c>
      <c r="D448">
        <f t="shared" si="384"/>
        <v>2017</v>
      </c>
      <c r="E448" s="71">
        <f t="shared" si="425"/>
        <v>43061</v>
      </c>
      <c r="F448" s="72">
        <f t="shared" ref="F448:H448" si="448">F409</f>
        <v>0.83333333333333337</v>
      </c>
      <c r="G448" s="72">
        <f t="shared" si="448"/>
        <v>0.9375</v>
      </c>
      <c r="H448" s="72" t="str">
        <f t="shared" si="448"/>
        <v>Plongeurs masqués</v>
      </c>
    </row>
    <row r="449" spans="1:8" x14ac:dyDescent="0.25">
      <c r="A449">
        <f t="shared" si="397"/>
        <v>47</v>
      </c>
      <c r="B449" s="76">
        <f t="shared" si="398"/>
        <v>23</v>
      </c>
      <c r="C449" s="77">
        <f t="shared" si="399"/>
        <v>11</v>
      </c>
      <c r="D449">
        <f t="shared" si="384"/>
        <v>2017</v>
      </c>
      <c r="E449" s="71">
        <f t="shared" si="425"/>
        <v>43062</v>
      </c>
      <c r="F449" s="72">
        <f t="shared" ref="F449:H449" si="449">F410</f>
        <v>0.35416666666666669</v>
      </c>
      <c r="G449" s="72">
        <f t="shared" si="449"/>
        <v>0.41666666666666669</v>
      </c>
      <c r="H449" s="72" t="str">
        <f t="shared" si="449"/>
        <v>Collège B</v>
      </c>
    </row>
    <row r="450" spans="1:8" x14ac:dyDescent="0.25">
      <c r="A450">
        <f t="shared" si="397"/>
        <v>47</v>
      </c>
      <c r="B450" s="76">
        <f t="shared" si="398"/>
        <v>23</v>
      </c>
      <c r="C450" s="77">
        <f t="shared" si="399"/>
        <v>11</v>
      </c>
      <c r="D450">
        <f t="shared" si="384"/>
        <v>2017</v>
      </c>
      <c r="E450" s="71">
        <f t="shared" si="425"/>
        <v>43062</v>
      </c>
      <c r="F450" s="72">
        <f t="shared" ref="F450:H450" si="450">F411</f>
        <v>0.52083333333333337</v>
      </c>
      <c r="G450" s="72">
        <f t="shared" si="450"/>
        <v>0.5625</v>
      </c>
      <c r="H450" s="72" t="str">
        <f t="shared" si="450"/>
        <v>Inss</v>
      </c>
    </row>
    <row r="451" spans="1:8" x14ac:dyDescent="0.25">
      <c r="A451">
        <f t="shared" si="397"/>
        <v>47</v>
      </c>
      <c r="B451" s="76">
        <f t="shared" si="398"/>
        <v>23</v>
      </c>
      <c r="C451" s="77">
        <f t="shared" si="399"/>
        <v>11</v>
      </c>
      <c r="D451">
        <f t="shared" si="384"/>
        <v>2017</v>
      </c>
      <c r="E451" s="71">
        <f t="shared" si="425"/>
        <v>43062</v>
      </c>
      <c r="F451" s="72">
        <f t="shared" ref="F451:H451" si="451">F412</f>
        <v>0.58333333333333337</v>
      </c>
      <c r="G451" s="72">
        <f t="shared" si="451"/>
        <v>0.61111111111111105</v>
      </c>
      <c r="H451" s="72" t="str">
        <f t="shared" si="451"/>
        <v>Ecole Primaire A</v>
      </c>
    </row>
    <row r="452" spans="1:8" x14ac:dyDescent="0.25">
      <c r="A452">
        <f t="shared" si="397"/>
        <v>47</v>
      </c>
      <c r="B452" s="76">
        <f t="shared" si="398"/>
        <v>23</v>
      </c>
      <c r="C452" s="77">
        <f t="shared" si="399"/>
        <v>11</v>
      </c>
      <c r="D452">
        <f t="shared" si="384"/>
        <v>2017</v>
      </c>
      <c r="E452" s="71">
        <f t="shared" si="425"/>
        <v>43062</v>
      </c>
      <c r="F452" s="72">
        <f t="shared" ref="F452:H452" si="452">F413</f>
        <v>0.61458333333333337</v>
      </c>
      <c r="G452" s="72">
        <f t="shared" si="452"/>
        <v>0.64236111111111105</v>
      </c>
      <c r="H452" s="72" t="str">
        <f t="shared" si="452"/>
        <v>Ecole Primaire A</v>
      </c>
    </row>
    <row r="453" spans="1:8" x14ac:dyDescent="0.25">
      <c r="A453">
        <f t="shared" si="397"/>
        <v>47</v>
      </c>
      <c r="B453" s="76">
        <f t="shared" si="398"/>
        <v>23</v>
      </c>
      <c r="C453" s="77">
        <f t="shared" si="399"/>
        <v>11</v>
      </c>
      <c r="D453">
        <f t="shared" ref="D453:D516" si="453">YEAR(E453)</f>
        <v>2017</v>
      </c>
      <c r="E453" s="71">
        <f t="shared" si="425"/>
        <v>43062</v>
      </c>
      <c r="F453" s="72">
        <f t="shared" ref="F453:H453" si="454">F414</f>
        <v>0.66666666666666663</v>
      </c>
      <c r="G453" s="72">
        <f t="shared" si="454"/>
        <v>0.75</v>
      </c>
      <c r="H453" s="72" t="str">
        <f t="shared" si="454"/>
        <v>Lycée</v>
      </c>
    </row>
    <row r="454" spans="1:8" x14ac:dyDescent="0.25">
      <c r="A454">
        <f t="shared" si="397"/>
        <v>47</v>
      </c>
      <c r="B454" s="76">
        <f t="shared" si="398"/>
        <v>23</v>
      </c>
      <c r="C454" s="77">
        <f t="shared" si="399"/>
        <v>11</v>
      </c>
      <c r="D454">
        <f t="shared" si="453"/>
        <v>2017</v>
      </c>
      <c r="E454" s="71">
        <f t="shared" si="425"/>
        <v>43062</v>
      </c>
      <c r="F454" s="72">
        <f t="shared" ref="F454:H454" si="455">F415</f>
        <v>0.75</v>
      </c>
      <c r="G454" s="72">
        <f t="shared" si="455"/>
        <v>0.83333333333333337</v>
      </c>
      <c r="H454" s="72" t="str">
        <f t="shared" si="455"/>
        <v>Public</v>
      </c>
    </row>
    <row r="455" spans="1:8" x14ac:dyDescent="0.25">
      <c r="A455">
        <f t="shared" si="397"/>
        <v>47</v>
      </c>
      <c r="B455" s="76">
        <f t="shared" si="398"/>
        <v>23</v>
      </c>
      <c r="C455" s="77">
        <f t="shared" si="399"/>
        <v>11</v>
      </c>
      <c r="D455">
        <f t="shared" si="453"/>
        <v>2017</v>
      </c>
      <c r="E455" s="71">
        <f t="shared" si="425"/>
        <v>43062</v>
      </c>
      <c r="F455" s="72">
        <f t="shared" ref="F455:H455" si="456">F416</f>
        <v>0.83333333333333337</v>
      </c>
      <c r="G455" s="72">
        <f t="shared" si="456"/>
        <v>0.9375</v>
      </c>
      <c r="H455" s="72" t="str">
        <f t="shared" si="456"/>
        <v>CNT</v>
      </c>
    </row>
    <row r="456" spans="1:8" x14ac:dyDescent="0.25">
      <c r="A456">
        <f t="shared" si="397"/>
        <v>47</v>
      </c>
      <c r="B456" s="76">
        <f t="shared" si="398"/>
        <v>24</v>
      </c>
      <c r="C456" s="77">
        <f t="shared" si="399"/>
        <v>11</v>
      </c>
      <c r="D456">
        <f t="shared" si="453"/>
        <v>2017</v>
      </c>
      <c r="E456" s="71">
        <f t="shared" si="425"/>
        <v>43063</v>
      </c>
      <c r="F456" s="72">
        <f t="shared" ref="F456:H456" si="457">F417</f>
        <v>0.375</v>
      </c>
      <c r="G456" s="72">
        <f t="shared" si="457"/>
        <v>0.47916666666666669</v>
      </c>
      <c r="H456" s="72" t="str">
        <f t="shared" si="457"/>
        <v>Ecole Primaire B</v>
      </c>
    </row>
    <row r="457" spans="1:8" x14ac:dyDescent="0.25">
      <c r="A457">
        <f t="shared" si="397"/>
        <v>47</v>
      </c>
      <c r="B457" s="76">
        <f t="shared" si="398"/>
        <v>24</v>
      </c>
      <c r="C457" s="77">
        <f t="shared" si="399"/>
        <v>11</v>
      </c>
      <c r="D457">
        <f t="shared" si="453"/>
        <v>2017</v>
      </c>
      <c r="E457" s="71">
        <f t="shared" si="425"/>
        <v>43063</v>
      </c>
      <c r="F457" s="72">
        <f t="shared" ref="F457:H457" si="458">F418</f>
        <v>0.52083333333333337</v>
      </c>
      <c r="G457" s="72">
        <f t="shared" si="458"/>
        <v>0.5625</v>
      </c>
      <c r="H457" s="72" t="str">
        <f t="shared" si="458"/>
        <v>Maison Des Cèdres</v>
      </c>
    </row>
    <row r="458" spans="1:8" x14ac:dyDescent="0.25">
      <c r="A458">
        <f t="shared" si="397"/>
        <v>47</v>
      </c>
      <c r="B458" s="76">
        <f t="shared" si="398"/>
        <v>24</v>
      </c>
      <c r="C458" s="77">
        <f t="shared" si="399"/>
        <v>11</v>
      </c>
      <c r="D458">
        <f t="shared" si="453"/>
        <v>2017</v>
      </c>
      <c r="E458" s="71">
        <f t="shared" si="425"/>
        <v>43063</v>
      </c>
      <c r="F458" s="72">
        <f t="shared" ref="F458:H458" si="459">F419</f>
        <v>0.58333333333333337</v>
      </c>
      <c r="G458" s="72">
        <f t="shared" si="459"/>
        <v>0.66666666666666663</v>
      </c>
      <c r="H458" s="72" t="str">
        <f t="shared" si="459"/>
        <v>Lycée</v>
      </c>
    </row>
    <row r="459" spans="1:8" x14ac:dyDescent="0.25">
      <c r="A459">
        <f t="shared" si="397"/>
        <v>47</v>
      </c>
      <c r="B459" s="76">
        <f t="shared" si="398"/>
        <v>24</v>
      </c>
      <c r="C459" s="77">
        <f t="shared" si="399"/>
        <v>11</v>
      </c>
      <c r="D459">
        <f t="shared" si="453"/>
        <v>2017</v>
      </c>
      <c r="E459" s="71">
        <f t="shared" si="425"/>
        <v>43063</v>
      </c>
      <c r="F459" s="72">
        <f t="shared" ref="F459:H459" si="460">F420</f>
        <v>0.66666666666666663</v>
      </c>
      <c r="G459" s="72">
        <f t="shared" si="460"/>
        <v>0.75</v>
      </c>
      <c r="H459" s="72" t="str">
        <f t="shared" si="460"/>
        <v>Lycée</v>
      </c>
    </row>
    <row r="460" spans="1:8" x14ac:dyDescent="0.25">
      <c r="A460">
        <f t="shared" si="397"/>
        <v>47</v>
      </c>
      <c r="B460" s="76">
        <f t="shared" si="398"/>
        <v>24</v>
      </c>
      <c r="C460" s="77">
        <f t="shared" si="399"/>
        <v>11</v>
      </c>
      <c r="D460">
        <f t="shared" si="453"/>
        <v>2017</v>
      </c>
      <c r="E460" s="71">
        <f t="shared" si="425"/>
        <v>43063</v>
      </c>
      <c r="F460" s="72">
        <f t="shared" ref="F460:H460" si="461">F421</f>
        <v>0.75</v>
      </c>
      <c r="G460" s="72">
        <f t="shared" si="461"/>
        <v>0.83333333333333337</v>
      </c>
      <c r="H460" s="72" t="str">
        <f t="shared" si="461"/>
        <v>Public</v>
      </c>
    </row>
    <row r="461" spans="1:8" x14ac:dyDescent="0.25">
      <c r="A461">
        <f t="shared" si="397"/>
        <v>47</v>
      </c>
      <c r="B461" s="76">
        <f t="shared" si="398"/>
        <v>24</v>
      </c>
      <c r="C461" s="77">
        <f t="shared" si="399"/>
        <v>11</v>
      </c>
      <c r="D461">
        <f t="shared" si="453"/>
        <v>2017</v>
      </c>
      <c r="E461" s="71">
        <f t="shared" si="425"/>
        <v>43063</v>
      </c>
      <c r="F461" s="72">
        <f t="shared" ref="F461:H461" si="462">F422</f>
        <v>0.83333333333333337</v>
      </c>
      <c r="G461" s="72">
        <f t="shared" si="462"/>
        <v>0.875</v>
      </c>
      <c r="H461" s="72" t="str">
        <f t="shared" si="462"/>
        <v>CNT</v>
      </c>
    </row>
    <row r="462" spans="1:8" x14ac:dyDescent="0.25">
      <c r="A462">
        <f t="shared" si="397"/>
        <v>47</v>
      </c>
      <c r="B462" s="76">
        <f t="shared" si="398"/>
        <v>24</v>
      </c>
      <c r="C462" s="77">
        <f t="shared" si="399"/>
        <v>11</v>
      </c>
      <c r="D462">
        <f t="shared" si="453"/>
        <v>2017</v>
      </c>
      <c r="E462" s="71">
        <f t="shared" si="425"/>
        <v>43063</v>
      </c>
      <c r="F462" s="72">
        <f t="shared" ref="F462:H462" si="463">F423</f>
        <v>0.875</v>
      </c>
      <c r="G462" s="72">
        <f t="shared" si="463"/>
        <v>0.9375</v>
      </c>
      <c r="H462" s="72" t="str">
        <f t="shared" si="463"/>
        <v>TVSV</v>
      </c>
    </row>
    <row r="463" spans="1:8" x14ac:dyDescent="0.25">
      <c r="A463">
        <f t="shared" si="397"/>
        <v>47</v>
      </c>
      <c r="B463" s="76">
        <f t="shared" si="398"/>
        <v>25</v>
      </c>
      <c r="C463" s="77">
        <f t="shared" si="399"/>
        <v>11</v>
      </c>
      <c r="D463">
        <f t="shared" si="453"/>
        <v>2017</v>
      </c>
      <c r="E463" s="71">
        <f t="shared" si="425"/>
        <v>43064</v>
      </c>
      <c r="F463" s="72">
        <f t="shared" ref="F463:H463" si="464">F424</f>
        <v>0.33333333333333331</v>
      </c>
      <c r="G463" s="72">
        <f t="shared" si="464"/>
        <v>0.375</v>
      </c>
      <c r="H463" s="72" t="str">
        <f t="shared" si="464"/>
        <v>Gym Volontaire</v>
      </c>
    </row>
    <row r="464" spans="1:8" x14ac:dyDescent="0.25">
      <c r="A464">
        <f t="shared" si="397"/>
        <v>47</v>
      </c>
      <c r="B464" s="76">
        <f t="shared" si="398"/>
        <v>25</v>
      </c>
      <c r="C464" s="77">
        <f t="shared" si="399"/>
        <v>11</v>
      </c>
      <c r="D464">
        <f t="shared" si="453"/>
        <v>2017</v>
      </c>
      <c r="E464" s="71">
        <f t="shared" si="425"/>
        <v>43064</v>
      </c>
      <c r="F464" s="72">
        <f t="shared" ref="F464:H464" si="465">F425</f>
        <v>0.375</v>
      </c>
      <c r="G464" s="72">
        <f t="shared" si="465"/>
        <v>0.45833333333333331</v>
      </c>
      <c r="H464" s="72" t="str">
        <f t="shared" si="465"/>
        <v>Val Horizon</v>
      </c>
    </row>
    <row r="465" spans="1:8" x14ac:dyDescent="0.25">
      <c r="A465">
        <f t="shared" ref="A465:A528" si="466">WEEKNUM(E465)</f>
        <v>47</v>
      </c>
      <c r="B465" s="76">
        <f t="shared" ref="B465:B528" si="467">DAY(E465)</f>
        <v>25</v>
      </c>
      <c r="C465" s="77">
        <f t="shared" ref="C465:C528" si="468">MONTH(E465)</f>
        <v>11</v>
      </c>
      <c r="D465">
        <f t="shared" si="453"/>
        <v>2017</v>
      </c>
      <c r="E465" s="71">
        <f t="shared" si="425"/>
        <v>43064</v>
      </c>
      <c r="F465" s="72">
        <f t="shared" ref="F465:H465" si="469">F426</f>
        <v>0.45833333333333331</v>
      </c>
      <c r="G465" s="72">
        <f t="shared" si="469"/>
        <v>0.60416666666666663</v>
      </c>
      <c r="H465" s="72" t="str">
        <f t="shared" si="469"/>
        <v>CNT</v>
      </c>
    </row>
    <row r="466" spans="1:8" x14ac:dyDescent="0.25">
      <c r="A466">
        <f t="shared" si="466"/>
        <v>47</v>
      </c>
      <c r="B466" s="76">
        <f t="shared" si="467"/>
        <v>25</v>
      </c>
      <c r="C466" s="77">
        <f t="shared" si="468"/>
        <v>11</v>
      </c>
      <c r="D466">
        <f t="shared" si="453"/>
        <v>2017</v>
      </c>
      <c r="E466" s="71">
        <f t="shared" si="425"/>
        <v>43064</v>
      </c>
      <c r="F466" s="72">
        <f t="shared" ref="F466:H466" si="470">F427</f>
        <v>0.60416666666666663</v>
      </c>
      <c r="G466" s="72">
        <f t="shared" si="470"/>
        <v>0.79166666666666663</v>
      </c>
      <c r="H466" s="72" t="str">
        <f t="shared" si="470"/>
        <v>Public + SDIS ET/OU PSIG</v>
      </c>
    </row>
    <row r="467" spans="1:8" x14ac:dyDescent="0.25">
      <c r="A467">
        <f t="shared" si="466"/>
        <v>47</v>
      </c>
      <c r="B467" s="76">
        <f t="shared" si="467"/>
        <v>25</v>
      </c>
      <c r="C467" s="77">
        <f t="shared" si="468"/>
        <v>11</v>
      </c>
      <c r="D467">
        <f t="shared" si="453"/>
        <v>2017</v>
      </c>
      <c r="E467" s="71">
        <f t="shared" si="425"/>
        <v>43064</v>
      </c>
      <c r="F467" s="72">
        <f t="shared" ref="F467:H467" si="471">F428</f>
        <v>0.79166666666666663</v>
      </c>
      <c r="G467" s="72">
        <f t="shared" si="471"/>
        <v>0.84375</v>
      </c>
      <c r="H467" s="72" t="str">
        <f t="shared" si="471"/>
        <v>Plongeurs masqués</v>
      </c>
    </row>
    <row r="468" spans="1:8" x14ac:dyDescent="0.25">
      <c r="A468">
        <f t="shared" si="466"/>
        <v>48</v>
      </c>
      <c r="B468" s="76">
        <f t="shared" si="467"/>
        <v>26</v>
      </c>
      <c r="C468" s="77">
        <f t="shared" si="468"/>
        <v>11</v>
      </c>
      <c r="D468">
        <f t="shared" si="453"/>
        <v>2017</v>
      </c>
      <c r="E468" s="71">
        <f t="shared" si="425"/>
        <v>43065</v>
      </c>
      <c r="F468" s="72">
        <f t="shared" ref="F468:H468" si="472">F429</f>
        <v>0.3125</v>
      </c>
      <c r="G468" s="72">
        <f t="shared" si="472"/>
        <v>0.41666666666666669</v>
      </c>
      <c r="H468" s="72" t="str">
        <f t="shared" si="472"/>
        <v>CNT</v>
      </c>
    </row>
    <row r="469" spans="1:8" x14ac:dyDescent="0.25">
      <c r="A469">
        <f t="shared" si="466"/>
        <v>48</v>
      </c>
      <c r="B469" s="76">
        <f t="shared" si="467"/>
        <v>26</v>
      </c>
      <c r="C469" s="77">
        <f t="shared" si="468"/>
        <v>11</v>
      </c>
      <c r="D469">
        <f t="shared" si="453"/>
        <v>2017</v>
      </c>
      <c r="E469" s="71">
        <f t="shared" si="425"/>
        <v>43065</v>
      </c>
      <c r="F469" s="72">
        <f t="shared" ref="F469:H469" si="473">F430</f>
        <v>0.41666666666666669</v>
      </c>
      <c r="G469" s="72">
        <f t="shared" si="473"/>
        <v>0.5625</v>
      </c>
      <c r="H469" s="72" t="str">
        <f t="shared" si="473"/>
        <v>Public</v>
      </c>
    </row>
    <row r="470" spans="1:8" x14ac:dyDescent="0.25">
      <c r="A470">
        <f t="shared" si="466"/>
        <v>48</v>
      </c>
      <c r="B470" s="76">
        <f t="shared" si="467"/>
        <v>27</v>
      </c>
      <c r="C470" s="77">
        <f t="shared" si="468"/>
        <v>11</v>
      </c>
      <c r="D470">
        <f t="shared" si="453"/>
        <v>2017</v>
      </c>
      <c r="E470" s="71">
        <f t="shared" si="425"/>
        <v>43066</v>
      </c>
      <c r="F470" s="72">
        <f t="shared" ref="F470:H470" si="474">F431</f>
        <v>0.41666666666666669</v>
      </c>
      <c r="G470" s="72">
        <f t="shared" si="474"/>
        <v>0.5</v>
      </c>
      <c r="H470" s="72" t="str">
        <f t="shared" si="474"/>
        <v>Lycée</v>
      </c>
    </row>
    <row r="471" spans="1:8" x14ac:dyDescent="0.25">
      <c r="A471">
        <f t="shared" si="466"/>
        <v>48</v>
      </c>
      <c r="B471" s="76">
        <f t="shared" si="467"/>
        <v>27</v>
      </c>
      <c r="C471" s="77">
        <f t="shared" si="468"/>
        <v>11</v>
      </c>
      <c r="D471">
        <f t="shared" si="453"/>
        <v>2017</v>
      </c>
      <c r="E471" s="71">
        <f t="shared" si="425"/>
        <v>43066</v>
      </c>
      <c r="F471" s="72">
        <f t="shared" ref="F471:H471" si="475">F432</f>
        <v>0.5</v>
      </c>
      <c r="G471" s="72">
        <f t="shared" si="475"/>
        <v>0.5625</v>
      </c>
      <c r="H471" s="72" t="str">
        <f t="shared" si="475"/>
        <v>Gym Volontaire</v>
      </c>
    </row>
    <row r="472" spans="1:8" x14ac:dyDescent="0.25">
      <c r="A472">
        <f t="shared" si="466"/>
        <v>48</v>
      </c>
      <c r="B472" s="76">
        <f t="shared" si="467"/>
        <v>27</v>
      </c>
      <c r="C472" s="77">
        <f t="shared" si="468"/>
        <v>11</v>
      </c>
      <c r="D472">
        <f t="shared" si="453"/>
        <v>2017</v>
      </c>
      <c r="E472" s="71">
        <f t="shared" si="425"/>
        <v>43066</v>
      </c>
      <c r="F472" s="72">
        <f t="shared" ref="F472:H472" si="476">F433</f>
        <v>0.58333333333333337</v>
      </c>
      <c r="G472" s="72">
        <f t="shared" si="476"/>
        <v>0.64583333333333337</v>
      </c>
      <c r="H472" s="72" t="str">
        <f t="shared" si="476"/>
        <v>Collège A</v>
      </c>
    </row>
    <row r="473" spans="1:8" x14ac:dyDescent="0.25">
      <c r="A473">
        <f t="shared" si="466"/>
        <v>48</v>
      </c>
      <c r="B473" s="76">
        <f t="shared" si="467"/>
        <v>27</v>
      </c>
      <c r="C473" s="77">
        <f t="shared" si="468"/>
        <v>11</v>
      </c>
      <c r="D473">
        <f t="shared" si="453"/>
        <v>2017</v>
      </c>
      <c r="E473" s="71">
        <f t="shared" si="425"/>
        <v>43066</v>
      </c>
      <c r="F473" s="72">
        <f t="shared" ref="F473:H473" si="477">F434</f>
        <v>0.64583333333333337</v>
      </c>
      <c r="G473" s="72">
        <f t="shared" si="477"/>
        <v>0.70833333333333337</v>
      </c>
      <c r="H473" s="72" t="str">
        <f t="shared" si="477"/>
        <v>Collège B</v>
      </c>
    </row>
    <row r="474" spans="1:8" x14ac:dyDescent="0.25">
      <c r="A474">
        <f t="shared" si="466"/>
        <v>48</v>
      </c>
      <c r="B474" s="76">
        <f t="shared" si="467"/>
        <v>27</v>
      </c>
      <c r="C474" s="77">
        <f t="shared" si="468"/>
        <v>11</v>
      </c>
      <c r="D474">
        <f t="shared" si="453"/>
        <v>2017</v>
      </c>
      <c r="E474" s="71">
        <f t="shared" si="425"/>
        <v>43066</v>
      </c>
      <c r="F474" s="72">
        <f t="shared" ref="F474:H474" si="478">F435</f>
        <v>0.70833333333333337</v>
      </c>
      <c r="G474" s="72">
        <f t="shared" si="478"/>
        <v>0.75</v>
      </c>
      <c r="H474" s="72" t="str">
        <f t="shared" si="478"/>
        <v>Gym Volontaire</v>
      </c>
    </row>
    <row r="475" spans="1:8" x14ac:dyDescent="0.25">
      <c r="A475">
        <f t="shared" si="466"/>
        <v>48</v>
      </c>
      <c r="B475" s="76">
        <f t="shared" si="467"/>
        <v>27</v>
      </c>
      <c r="C475" s="77">
        <f t="shared" si="468"/>
        <v>11</v>
      </c>
      <c r="D475">
        <f t="shared" si="453"/>
        <v>2017</v>
      </c>
      <c r="E475" s="71">
        <f t="shared" si="425"/>
        <v>43066</v>
      </c>
      <c r="F475" s="72">
        <f t="shared" ref="F475:H475" si="479">F436</f>
        <v>0.75</v>
      </c>
      <c r="G475" s="72">
        <f t="shared" si="479"/>
        <v>0.9375</v>
      </c>
      <c r="H475" s="72" t="str">
        <f t="shared" si="479"/>
        <v>CNT</v>
      </c>
    </row>
    <row r="476" spans="1:8" x14ac:dyDescent="0.25">
      <c r="A476">
        <f t="shared" si="466"/>
        <v>48</v>
      </c>
      <c r="B476" s="76">
        <f t="shared" si="467"/>
        <v>28</v>
      </c>
      <c r="C476" s="77">
        <f t="shared" si="468"/>
        <v>11</v>
      </c>
      <c r="D476">
        <f t="shared" si="453"/>
        <v>2017</v>
      </c>
      <c r="E476" s="71">
        <f t="shared" si="425"/>
        <v>43067</v>
      </c>
      <c r="F476" s="72">
        <f t="shared" ref="F476:H476" si="480">F437</f>
        <v>0.3125</v>
      </c>
      <c r="G476" s="72">
        <f t="shared" si="480"/>
        <v>0.34375</v>
      </c>
      <c r="H476" s="72" t="str">
        <f t="shared" si="480"/>
        <v>SDIS et/OU PSIG</v>
      </c>
    </row>
    <row r="477" spans="1:8" x14ac:dyDescent="0.25">
      <c r="A477">
        <f t="shared" si="466"/>
        <v>48</v>
      </c>
      <c r="B477" s="76">
        <f t="shared" si="467"/>
        <v>28</v>
      </c>
      <c r="C477" s="77">
        <f t="shared" si="468"/>
        <v>11</v>
      </c>
      <c r="D477">
        <f t="shared" si="453"/>
        <v>2017</v>
      </c>
      <c r="E477" s="71">
        <f t="shared" si="425"/>
        <v>43067</v>
      </c>
      <c r="F477" s="72">
        <f t="shared" ref="F477:H477" si="481">F438</f>
        <v>0.35416666666666669</v>
      </c>
      <c r="G477" s="72">
        <f t="shared" si="481"/>
        <v>0.5</v>
      </c>
      <c r="H477" s="72" t="str">
        <f t="shared" si="481"/>
        <v>Collège C</v>
      </c>
    </row>
    <row r="478" spans="1:8" x14ac:dyDescent="0.25">
      <c r="A478">
        <f t="shared" si="466"/>
        <v>48</v>
      </c>
      <c r="B478" s="76">
        <f t="shared" si="467"/>
        <v>28</v>
      </c>
      <c r="C478" s="77">
        <f t="shared" si="468"/>
        <v>11</v>
      </c>
      <c r="D478">
        <f t="shared" si="453"/>
        <v>2017</v>
      </c>
      <c r="E478" s="71">
        <f t="shared" si="425"/>
        <v>43067</v>
      </c>
      <c r="F478" s="72">
        <f t="shared" ref="F478:H478" si="482">F439</f>
        <v>0.52083333333333337</v>
      </c>
      <c r="G478" s="72">
        <f t="shared" si="482"/>
        <v>0.5625</v>
      </c>
      <c r="H478" s="72" t="str">
        <f t="shared" si="482"/>
        <v>Maison Des Cèdres</v>
      </c>
    </row>
    <row r="479" spans="1:8" x14ac:dyDescent="0.25">
      <c r="A479">
        <f t="shared" si="466"/>
        <v>48</v>
      </c>
      <c r="B479" s="76">
        <f t="shared" si="467"/>
        <v>28</v>
      </c>
      <c r="C479" s="77">
        <f t="shared" si="468"/>
        <v>11</v>
      </c>
      <c r="D479">
        <f t="shared" si="453"/>
        <v>2017</v>
      </c>
      <c r="E479" s="71">
        <f t="shared" si="425"/>
        <v>43067</v>
      </c>
      <c r="F479" s="72">
        <f t="shared" ref="F479:H479" si="483">F440</f>
        <v>0.58333333333333337</v>
      </c>
      <c r="G479" s="72">
        <f t="shared" si="483"/>
        <v>0.75</v>
      </c>
      <c r="H479" s="72" t="str">
        <f t="shared" si="483"/>
        <v>Lycée</v>
      </c>
    </row>
    <row r="480" spans="1:8" x14ac:dyDescent="0.25">
      <c r="A480">
        <f t="shared" si="466"/>
        <v>48</v>
      </c>
      <c r="B480" s="76">
        <f t="shared" si="467"/>
        <v>28</v>
      </c>
      <c r="C480" s="77">
        <f t="shared" si="468"/>
        <v>11</v>
      </c>
      <c r="D480">
        <f t="shared" si="453"/>
        <v>2017</v>
      </c>
      <c r="E480" s="71">
        <f t="shared" si="425"/>
        <v>43067</v>
      </c>
      <c r="F480" s="72">
        <f t="shared" ref="F480:H480" si="484">F441</f>
        <v>0.75</v>
      </c>
      <c r="G480" s="72">
        <f t="shared" si="484"/>
        <v>0.83333333333333337</v>
      </c>
      <c r="H480" s="72" t="str">
        <f t="shared" si="484"/>
        <v>Public</v>
      </c>
    </row>
    <row r="481" spans="1:8" x14ac:dyDescent="0.25">
      <c r="A481">
        <f t="shared" si="466"/>
        <v>48</v>
      </c>
      <c r="B481" s="76">
        <f t="shared" si="467"/>
        <v>28</v>
      </c>
      <c r="C481" s="77">
        <f t="shared" si="468"/>
        <v>11</v>
      </c>
      <c r="D481">
        <f t="shared" si="453"/>
        <v>2017</v>
      </c>
      <c r="E481" s="71">
        <f t="shared" si="425"/>
        <v>43067</v>
      </c>
      <c r="F481" s="72">
        <f t="shared" ref="F481:H481" si="485">F442</f>
        <v>0.83333333333333337</v>
      </c>
      <c r="G481" s="72">
        <f t="shared" si="485"/>
        <v>0.9375</v>
      </c>
      <c r="H481" s="72" t="str">
        <f t="shared" si="485"/>
        <v>CNT</v>
      </c>
    </row>
    <row r="482" spans="1:8" x14ac:dyDescent="0.25">
      <c r="A482">
        <f t="shared" si="466"/>
        <v>48</v>
      </c>
      <c r="B482" s="76">
        <f t="shared" si="467"/>
        <v>29</v>
      </c>
      <c r="C482" s="77">
        <f t="shared" si="468"/>
        <v>11</v>
      </c>
      <c r="D482">
        <f t="shared" si="453"/>
        <v>2017</v>
      </c>
      <c r="E482" s="71">
        <f t="shared" si="425"/>
        <v>43068</v>
      </c>
      <c r="F482" s="72">
        <f t="shared" ref="F482:H482" si="486">F443</f>
        <v>0.33333333333333331</v>
      </c>
      <c r="G482" s="72">
        <f t="shared" si="486"/>
        <v>0.41666666666666669</v>
      </c>
      <c r="H482" s="72" t="str">
        <f t="shared" si="486"/>
        <v>Lycée</v>
      </c>
    </row>
    <row r="483" spans="1:8" x14ac:dyDescent="0.25">
      <c r="A483">
        <f t="shared" si="466"/>
        <v>48</v>
      </c>
      <c r="B483" s="76">
        <f t="shared" si="467"/>
        <v>29</v>
      </c>
      <c r="C483" s="77">
        <f t="shared" si="468"/>
        <v>11</v>
      </c>
      <c r="D483">
        <f t="shared" si="453"/>
        <v>2017</v>
      </c>
      <c r="E483" s="71">
        <f t="shared" si="425"/>
        <v>43068</v>
      </c>
      <c r="F483" s="72">
        <f t="shared" ref="F483:H483" si="487">F444</f>
        <v>0.5</v>
      </c>
      <c r="G483" s="72">
        <f t="shared" si="487"/>
        <v>0.5</v>
      </c>
      <c r="H483" s="72" t="str">
        <f t="shared" si="487"/>
        <v>Lycée</v>
      </c>
    </row>
    <row r="484" spans="1:8" x14ac:dyDescent="0.25">
      <c r="A484">
        <f t="shared" si="466"/>
        <v>48</v>
      </c>
      <c r="B484" s="76">
        <f t="shared" si="467"/>
        <v>29</v>
      </c>
      <c r="C484" s="77">
        <f t="shared" si="468"/>
        <v>11</v>
      </c>
      <c r="D484">
        <f t="shared" si="453"/>
        <v>2017</v>
      </c>
      <c r="E484" s="71">
        <f t="shared" si="425"/>
        <v>43068</v>
      </c>
      <c r="F484" s="72">
        <f t="shared" ref="F484:H484" si="488">F445</f>
        <v>0.52083333333333337</v>
      </c>
      <c r="G484" s="72">
        <f t="shared" si="488"/>
        <v>0.60416666666666663</v>
      </c>
      <c r="H484" s="72" t="str">
        <f t="shared" si="488"/>
        <v>CNT</v>
      </c>
    </row>
    <row r="485" spans="1:8" x14ac:dyDescent="0.25">
      <c r="A485">
        <f t="shared" si="466"/>
        <v>48</v>
      </c>
      <c r="B485" s="76">
        <f t="shared" si="467"/>
        <v>29</v>
      </c>
      <c r="C485" s="77">
        <f t="shared" si="468"/>
        <v>11</v>
      </c>
      <c r="D485">
        <f t="shared" si="453"/>
        <v>2017</v>
      </c>
      <c r="E485" s="71">
        <f t="shared" si="425"/>
        <v>43068</v>
      </c>
      <c r="F485" s="72">
        <f t="shared" ref="F485:H485" si="489">F446</f>
        <v>0.60416666666666663</v>
      </c>
      <c r="G485" s="72">
        <f t="shared" si="489"/>
        <v>0.79166666666666663</v>
      </c>
      <c r="H485" s="72" t="str">
        <f t="shared" si="489"/>
        <v>Public</v>
      </c>
    </row>
    <row r="486" spans="1:8" x14ac:dyDescent="0.25">
      <c r="A486">
        <f t="shared" si="466"/>
        <v>48</v>
      </c>
      <c r="B486" s="76">
        <f t="shared" si="467"/>
        <v>29</v>
      </c>
      <c r="C486" s="77">
        <f t="shared" si="468"/>
        <v>11</v>
      </c>
      <c r="D486">
        <f t="shared" si="453"/>
        <v>2017</v>
      </c>
      <c r="E486" s="71">
        <f t="shared" si="425"/>
        <v>43068</v>
      </c>
      <c r="F486" s="72">
        <f t="shared" ref="F486:H486" si="490">F447</f>
        <v>0.79166666666666663</v>
      </c>
      <c r="G486" s="72">
        <f t="shared" si="490"/>
        <v>0.83333333333333337</v>
      </c>
      <c r="H486" s="72" t="str">
        <f t="shared" si="490"/>
        <v>CNT</v>
      </c>
    </row>
    <row r="487" spans="1:8" x14ac:dyDescent="0.25">
      <c r="A487">
        <f t="shared" si="466"/>
        <v>48</v>
      </c>
      <c r="B487" s="76">
        <f t="shared" si="467"/>
        <v>29</v>
      </c>
      <c r="C487" s="77">
        <f t="shared" si="468"/>
        <v>11</v>
      </c>
      <c r="D487">
        <f t="shared" si="453"/>
        <v>2017</v>
      </c>
      <c r="E487" s="71">
        <f t="shared" si="425"/>
        <v>43068</v>
      </c>
      <c r="F487" s="72">
        <f t="shared" ref="F487:H487" si="491">F448</f>
        <v>0.83333333333333337</v>
      </c>
      <c r="G487" s="72">
        <f t="shared" si="491"/>
        <v>0.9375</v>
      </c>
      <c r="H487" s="72" t="str">
        <f t="shared" si="491"/>
        <v>Plongeurs masqués</v>
      </c>
    </row>
    <row r="488" spans="1:8" x14ac:dyDescent="0.25">
      <c r="A488">
        <f t="shared" si="466"/>
        <v>48</v>
      </c>
      <c r="B488" s="76">
        <f t="shared" si="467"/>
        <v>30</v>
      </c>
      <c r="C488" s="77">
        <f t="shared" si="468"/>
        <v>11</v>
      </c>
      <c r="D488">
        <f t="shared" si="453"/>
        <v>2017</v>
      </c>
      <c r="E488" s="71">
        <f t="shared" si="425"/>
        <v>43069</v>
      </c>
      <c r="F488" s="72">
        <f t="shared" ref="F488:H488" si="492">F449</f>
        <v>0.35416666666666669</v>
      </c>
      <c r="G488" s="72">
        <f t="shared" si="492"/>
        <v>0.41666666666666669</v>
      </c>
      <c r="H488" s="72" t="str">
        <f t="shared" si="492"/>
        <v>Collège B</v>
      </c>
    </row>
    <row r="489" spans="1:8" x14ac:dyDescent="0.25">
      <c r="A489">
        <f t="shared" si="466"/>
        <v>48</v>
      </c>
      <c r="B489" s="76">
        <f t="shared" si="467"/>
        <v>30</v>
      </c>
      <c r="C489" s="77">
        <f t="shared" si="468"/>
        <v>11</v>
      </c>
      <c r="D489">
        <f t="shared" si="453"/>
        <v>2017</v>
      </c>
      <c r="E489" s="71">
        <f t="shared" si="425"/>
        <v>43069</v>
      </c>
      <c r="F489" s="72">
        <f t="shared" ref="F489:H489" si="493">F450</f>
        <v>0.52083333333333337</v>
      </c>
      <c r="G489" s="72">
        <f t="shared" si="493"/>
        <v>0.5625</v>
      </c>
      <c r="H489" s="72" t="str">
        <f t="shared" si="493"/>
        <v>Inss</v>
      </c>
    </row>
    <row r="490" spans="1:8" x14ac:dyDescent="0.25">
      <c r="A490">
        <f t="shared" si="466"/>
        <v>48</v>
      </c>
      <c r="B490" s="76">
        <f t="shared" si="467"/>
        <v>30</v>
      </c>
      <c r="C490" s="77">
        <f t="shared" si="468"/>
        <v>11</v>
      </c>
      <c r="D490">
        <f t="shared" si="453"/>
        <v>2017</v>
      </c>
      <c r="E490" s="71">
        <f t="shared" ref="E490:E553" si="494">E451+7</f>
        <v>43069</v>
      </c>
      <c r="F490" s="72">
        <f t="shared" ref="F490:H490" si="495">F451</f>
        <v>0.58333333333333337</v>
      </c>
      <c r="G490" s="72">
        <f t="shared" si="495"/>
        <v>0.61111111111111105</v>
      </c>
      <c r="H490" s="72" t="str">
        <f t="shared" si="495"/>
        <v>Ecole Primaire A</v>
      </c>
    </row>
    <row r="491" spans="1:8" x14ac:dyDescent="0.25">
      <c r="A491">
        <f t="shared" si="466"/>
        <v>48</v>
      </c>
      <c r="B491" s="76">
        <f t="shared" si="467"/>
        <v>30</v>
      </c>
      <c r="C491" s="77">
        <f t="shared" si="468"/>
        <v>11</v>
      </c>
      <c r="D491">
        <f t="shared" si="453"/>
        <v>2017</v>
      </c>
      <c r="E491" s="71">
        <f t="shared" si="494"/>
        <v>43069</v>
      </c>
      <c r="F491" s="72">
        <f t="shared" ref="F491:H491" si="496">F452</f>
        <v>0.61458333333333337</v>
      </c>
      <c r="G491" s="72">
        <f t="shared" si="496"/>
        <v>0.64236111111111105</v>
      </c>
      <c r="H491" s="72" t="str">
        <f t="shared" si="496"/>
        <v>Ecole Primaire A</v>
      </c>
    </row>
    <row r="492" spans="1:8" x14ac:dyDescent="0.25">
      <c r="A492">
        <f t="shared" si="466"/>
        <v>48</v>
      </c>
      <c r="B492" s="76">
        <f t="shared" si="467"/>
        <v>30</v>
      </c>
      <c r="C492" s="77">
        <f t="shared" si="468"/>
        <v>11</v>
      </c>
      <c r="D492">
        <f t="shared" si="453"/>
        <v>2017</v>
      </c>
      <c r="E492" s="71">
        <f t="shared" si="494"/>
        <v>43069</v>
      </c>
      <c r="F492" s="72">
        <f t="shared" ref="F492:H492" si="497">F453</f>
        <v>0.66666666666666663</v>
      </c>
      <c r="G492" s="72">
        <f t="shared" si="497"/>
        <v>0.75</v>
      </c>
      <c r="H492" s="72" t="str">
        <f t="shared" si="497"/>
        <v>Lycée</v>
      </c>
    </row>
    <row r="493" spans="1:8" x14ac:dyDescent="0.25">
      <c r="A493">
        <f t="shared" si="466"/>
        <v>48</v>
      </c>
      <c r="B493" s="76">
        <f t="shared" si="467"/>
        <v>30</v>
      </c>
      <c r="C493" s="77">
        <f t="shared" si="468"/>
        <v>11</v>
      </c>
      <c r="D493">
        <f t="shared" si="453"/>
        <v>2017</v>
      </c>
      <c r="E493" s="71">
        <f t="shared" si="494"/>
        <v>43069</v>
      </c>
      <c r="F493" s="72">
        <f t="shared" ref="F493:H493" si="498">F454</f>
        <v>0.75</v>
      </c>
      <c r="G493" s="72">
        <f t="shared" si="498"/>
        <v>0.83333333333333337</v>
      </c>
      <c r="H493" s="72" t="str">
        <f t="shared" si="498"/>
        <v>Public</v>
      </c>
    </row>
    <row r="494" spans="1:8" x14ac:dyDescent="0.25">
      <c r="A494">
        <f t="shared" si="466"/>
        <v>48</v>
      </c>
      <c r="B494" s="76">
        <f t="shared" si="467"/>
        <v>30</v>
      </c>
      <c r="C494" s="77">
        <f t="shared" si="468"/>
        <v>11</v>
      </c>
      <c r="D494">
        <f t="shared" si="453"/>
        <v>2017</v>
      </c>
      <c r="E494" s="71">
        <f t="shared" si="494"/>
        <v>43069</v>
      </c>
      <c r="F494" s="72">
        <f t="shared" ref="F494:H494" si="499">F455</f>
        <v>0.83333333333333337</v>
      </c>
      <c r="G494" s="72">
        <f t="shared" si="499"/>
        <v>0.9375</v>
      </c>
      <c r="H494" s="72" t="str">
        <f t="shared" si="499"/>
        <v>CNT</v>
      </c>
    </row>
    <row r="495" spans="1:8" x14ac:dyDescent="0.25">
      <c r="A495">
        <f t="shared" si="466"/>
        <v>48</v>
      </c>
      <c r="B495" s="76">
        <f t="shared" si="467"/>
        <v>1</v>
      </c>
      <c r="C495" s="77">
        <f t="shared" si="468"/>
        <v>12</v>
      </c>
      <c r="D495">
        <f t="shared" si="453"/>
        <v>2017</v>
      </c>
      <c r="E495" s="71">
        <f t="shared" si="494"/>
        <v>43070</v>
      </c>
      <c r="F495" s="72">
        <f t="shared" ref="F495:H495" si="500">F456</f>
        <v>0.375</v>
      </c>
      <c r="G495" s="72">
        <f t="shared" si="500"/>
        <v>0.47916666666666669</v>
      </c>
      <c r="H495" s="72" t="str">
        <f t="shared" si="500"/>
        <v>Ecole Primaire B</v>
      </c>
    </row>
    <row r="496" spans="1:8" x14ac:dyDescent="0.25">
      <c r="A496">
        <f t="shared" si="466"/>
        <v>48</v>
      </c>
      <c r="B496" s="76">
        <f t="shared" si="467"/>
        <v>1</v>
      </c>
      <c r="C496" s="77">
        <f t="shared" si="468"/>
        <v>12</v>
      </c>
      <c r="D496">
        <f t="shared" si="453"/>
        <v>2017</v>
      </c>
      <c r="E496" s="71">
        <f t="shared" si="494"/>
        <v>43070</v>
      </c>
      <c r="F496" s="72">
        <f t="shared" ref="F496:H496" si="501">F457</f>
        <v>0.52083333333333337</v>
      </c>
      <c r="G496" s="72">
        <f t="shared" si="501"/>
        <v>0.5625</v>
      </c>
      <c r="H496" s="72" t="str">
        <f t="shared" si="501"/>
        <v>Maison Des Cèdres</v>
      </c>
    </row>
    <row r="497" spans="1:8" x14ac:dyDescent="0.25">
      <c r="A497">
        <f t="shared" si="466"/>
        <v>48</v>
      </c>
      <c r="B497" s="76">
        <f t="shared" si="467"/>
        <v>1</v>
      </c>
      <c r="C497" s="77">
        <f t="shared" si="468"/>
        <v>12</v>
      </c>
      <c r="D497">
        <f t="shared" si="453"/>
        <v>2017</v>
      </c>
      <c r="E497" s="71">
        <f t="shared" si="494"/>
        <v>43070</v>
      </c>
      <c r="F497" s="72">
        <f t="shared" ref="F497:H497" si="502">F458</f>
        <v>0.58333333333333337</v>
      </c>
      <c r="G497" s="72">
        <f t="shared" si="502"/>
        <v>0.66666666666666663</v>
      </c>
      <c r="H497" s="72" t="str">
        <f t="shared" si="502"/>
        <v>Lycée</v>
      </c>
    </row>
    <row r="498" spans="1:8" x14ac:dyDescent="0.25">
      <c r="A498">
        <f t="shared" si="466"/>
        <v>48</v>
      </c>
      <c r="B498" s="76">
        <f t="shared" si="467"/>
        <v>1</v>
      </c>
      <c r="C498" s="77">
        <f t="shared" si="468"/>
        <v>12</v>
      </c>
      <c r="D498">
        <f t="shared" si="453"/>
        <v>2017</v>
      </c>
      <c r="E498" s="71">
        <f t="shared" si="494"/>
        <v>43070</v>
      </c>
      <c r="F498" s="72">
        <f t="shared" ref="F498:H498" si="503">F459</f>
        <v>0.66666666666666663</v>
      </c>
      <c r="G498" s="72">
        <f t="shared" si="503"/>
        <v>0.75</v>
      </c>
      <c r="H498" s="72" t="str">
        <f t="shared" si="503"/>
        <v>Lycée</v>
      </c>
    </row>
    <row r="499" spans="1:8" x14ac:dyDescent="0.25">
      <c r="A499">
        <f t="shared" si="466"/>
        <v>48</v>
      </c>
      <c r="B499" s="76">
        <f t="shared" si="467"/>
        <v>1</v>
      </c>
      <c r="C499" s="77">
        <f t="shared" si="468"/>
        <v>12</v>
      </c>
      <c r="D499">
        <f t="shared" si="453"/>
        <v>2017</v>
      </c>
      <c r="E499" s="71">
        <f t="shared" si="494"/>
        <v>43070</v>
      </c>
      <c r="F499" s="72">
        <f t="shared" ref="F499:H499" si="504">F460</f>
        <v>0.75</v>
      </c>
      <c r="G499" s="72">
        <f t="shared" si="504"/>
        <v>0.83333333333333337</v>
      </c>
      <c r="H499" s="72" t="str">
        <f t="shared" si="504"/>
        <v>Public</v>
      </c>
    </row>
    <row r="500" spans="1:8" x14ac:dyDescent="0.25">
      <c r="A500">
        <f t="shared" si="466"/>
        <v>48</v>
      </c>
      <c r="B500" s="76">
        <f t="shared" si="467"/>
        <v>1</v>
      </c>
      <c r="C500" s="77">
        <f t="shared" si="468"/>
        <v>12</v>
      </c>
      <c r="D500">
        <f t="shared" si="453"/>
        <v>2017</v>
      </c>
      <c r="E500" s="71">
        <f t="shared" si="494"/>
        <v>43070</v>
      </c>
      <c r="F500" s="72">
        <f t="shared" ref="F500:H500" si="505">F461</f>
        <v>0.83333333333333337</v>
      </c>
      <c r="G500" s="72">
        <f t="shared" si="505"/>
        <v>0.875</v>
      </c>
      <c r="H500" s="72" t="str">
        <f t="shared" si="505"/>
        <v>CNT</v>
      </c>
    </row>
    <row r="501" spans="1:8" x14ac:dyDescent="0.25">
      <c r="A501">
        <f t="shared" si="466"/>
        <v>48</v>
      </c>
      <c r="B501" s="76">
        <f t="shared" si="467"/>
        <v>1</v>
      </c>
      <c r="C501" s="77">
        <f t="shared" si="468"/>
        <v>12</v>
      </c>
      <c r="D501">
        <f t="shared" si="453"/>
        <v>2017</v>
      </c>
      <c r="E501" s="71">
        <f t="shared" si="494"/>
        <v>43070</v>
      </c>
      <c r="F501" s="72">
        <f t="shared" ref="F501:H501" si="506">F462</f>
        <v>0.875</v>
      </c>
      <c r="G501" s="72">
        <f t="shared" si="506"/>
        <v>0.9375</v>
      </c>
      <c r="H501" s="72" t="str">
        <f t="shared" si="506"/>
        <v>TVSV</v>
      </c>
    </row>
    <row r="502" spans="1:8" x14ac:dyDescent="0.25">
      <c r="A502">
        <f t="shared" si="466"/>
        <v>48</v>
      </c>
      <c r="B502" s="76">
        <f t="shared" si="467"/>
        <v>2</v>
      </c>
      <c r="C502" s="77">
        <f t="shared" si="468"/>
        <v>12</v>
      </c>
      <c r="D502">
        <f t="shared" si="453"/>
        <v>2017</v>
      </c>
      <c r="E502" s="71">
        <f t="shared" si="494"/>
        <v>43071</v>
      </c>
      <c r="F502" s="72">
        <f t="shared" ref="F502:H502" si="507">F463</f>
        <v>0.33333333333333331</v>
      </c>
      <c r="G502" s="72">
        <f t="shared" si="507"/>
        <v>0.375</v>
      </c>
      <c r="H502" s="72" t="str">
        <f t="shared" si="507"/>
        <v>Gym Volontaire</v>
      </c>
    </row>
    <row r="503" spans="1:8" x14ac:dyDescent="0.25">
      <c r="A503">
        <f t="shared" si="466"/>
        <v>48</v>
      </c>
      <c r="B503" s="76">
        <f t="shared" si="467"/>
        <v>2</v>
      </c>
      <c r="C503" s="77">
        <f t="shared" si="468"/>
        <v>12</v>
      </c>
      <c r="D503">
        <f t="shared" si="453"/>
        <v>2017</v>
      </c>
      <c r="E503" s="71">
        <f t="shared" si="494"/>
        <v>43071</v>
      </c>
      <c r="F503" s="72">
        <f t="shared" ref="F503:H503" si="508">F464</f>
        <v>0.375</v>
      </c>
      <c r="G503" s="72">
        <f t="shared" si="508"/>
        <v>0.45833333333333331</v>
      </c>
      <c r="H503" s="72" t="str">
        <f t="shared" si="508"/>
        <v>Val Horizon</v>
      </c>
    </row>
    <row r="504" spans="1:8" x14ac:dyDescent="0.25">
      <c r="A504">
        <f t="shared" si="466"/>
        <v>48</v>
      </c>
      <c r="B504" s="76">
        <f t="shared" si="467"/>
        <v>2</v>
      </c>
      <c r="C504" s="77">
        <f t="shared" si="468"/>
        <v>12</v>
      </c>
      <c r="D504">
        <f t="shared" si="453"/>
        <v>2017</v>
      </c>
      <c r="E504" s="71">
        <f t="shared" si="494"/>
        <v>43071</v>
      </c>
      <c r="F504" s="72">
        <f t="shared" ref="F504:H504" si="509">F465</f>
        <v>0.45833333333333331</v>
      </c>
      <c r="G504" s="72">
        <f t="shared" si="509"/>
        <v>0.60416666666666663</v>
      </c>
      <c r="H504" s="72" t="str">
        <f t="shared" si="509"/>
        <v>CNT</v>
      </c>
    </row>
    <row r="505" spans="1:8" x14ac:dyDescent="0.25">
      <c r="A505">
        <f t="shared" si="466"/>
        <v>48</v>
      </c>
      <c r="B505" s="76">
        <f t="shared" si="467"/>
        <v>2</v>
      </c>
      <c r="C505" s="77">
        <f t="shared" si="468"/>
        <v>12</v>
      </c>
      <c r="D505">
        <f t="shared" si="453"/>
        <v>2017</v>
      </c>
      <c r="E505" s="71">
        <f t="shared" si="494"/>
        <v>43071</v>
      </c>
      <c r="F505" s="72">
        <f t="shared" ref="F505:H505" si="510">F466</f>
        <v>0.60416666666666663</v>
      </c>
      <c r="G505" s="72">
        <f t="shared" si="510"/>
        <v>0.79166666666666663</v>
      </c>
      <c r="H505" s="72" t="str">
        <f t="shared" si="510"/>
        <v>Public + SDIS ET/OU PSIG</v>
      </c>
    </row>
    <row r="506" spans="1:8" x14ac:dyDescent="0.25">
      <c r="A506">
        <f t="shared" si="466"/>
        <v>48</v>
      </c>
      <c r="B506" s="76">
        <f t="shared" si="467"/>
        <v>2</v>
      </c>
      <c r="C506" s="77">
        <f t="shared" si="468"/>
        <v>12</v>
      </c>
      <c r="D506">
        <f t="shared" si="453"/>
        <v>2017</v>
      </c>
      <c r="E506" s="71">
        <f t="shared" si="494"/>
        <v>43071</v>
      </c>
      <c r="F506" s="72">
        <f t="shared" ref="F506:H506" si="511">F467</f>
        <v>0.79166666666666663</v>
      </c>
      <c r="G506" s="72">
        <f t="shared" si="511"/>
        <v>0.84375</v>
      </c>
      <c r="H506" s="72" t="str">
        <f t="shared" si="511"/>
        <v>Plongeurs masqués</v>
      </c>
    </row>
    <row r="507" spans="1:8" x14ac:dyDescent="0.25">
      <c r="A507">
        <f t="shared" si="466"/>
        <v>49</v>
      </c>
      <c r="B507" s="76">
        <f t="shared" si="467"/>
        <v>3</v>
      </c>
      <c r="C507" s="77">
        <f t="shared" si="468"/>
        <v>12</v>
      </c>
      <c r="D507">
        <f t="shared" si="453"/>
        <v>2017</v>
      </c>
      <c r="E507" s="71">
        <f t="shared" si="494"/>
        <v>43072</v>
      </c>
      <c r="F507" s="72">
        <f t="shared" ref="F507:H507" si="512">F468</f>
        <v>0.3125</v>
      </c>
      <c r="G507" s="72">
        <f t="shared" si="512"/>
        <v>0.41666666666666669</v>
      </c>
      <c r="H507" s="72" t="str">
        <f t="shared" si="512"/>
        <v>CNT</v>
      </c>
    </row>
    <row r="508" spans="1:8" x14ac:dyDescent="0.25">
      <c r="A508">
        <f t="shared" si="466"/>
        <v>49</v>
      </c>
      <c r="B508" s="76">
        <f t="shared" si="467"/>
        <v>3</v>
      </c>
      <c r="C508" s="77">
        <f t="shared" si="468"/>
        <v>12</v>
      </c>
      <c r="D508">
        <f t="shared" si="453"/>
        <v>2017</v>
      </c>
      <c r="E508" s="71">
        <f t="shared" si="494"/>
        <v>43072</v>
      </c>
      <c r="F508" s="72">
        <f t="shared" ref="F508:H508" si="513">F469</f>
        <v>0.41666666666666669</v>
      </c>
      <c r="G508" s="72">
        <f t="shared" si="513"/>
        <v>0.5625</v>
      </c>
      <c r="H508" s="72" t="str">
        <f t="shared" si="513"/>
        <v>Public</v>
      </c>
    </row>
    <row r="509" spans="1:8" x14ac:dyDescent="0.25">
      <c r="A509">
        <f t="shared" si="466"/>
        <v>49</v>
      </c>
      <c r="B509" s="76">
        <f t="shared" si="467"/>
        <v>4</v>
      </c>
      <c r="C509" s="77">
        <f t="shared" si="468"/>
        <v>12</v>
      </c>
      <c r="D509">
        <f t="shared" si="453"/>
        <v>2017</v>
      </c>
      <c r="E509" s="71">
        <f t="shared" si="494"/>
        <v>43073</v>
      </c>
      <c r="F509" s="72">
        <f t="shared" ref="F509:H509" si="514">F470</f>
        <v>0.41666666666666669</v>
      </c>
      <c r="G509" s="72">
        <f t="shared" si="514"/>
        <v>0.5</v>
      </c>
      <c r="H509" s="72" t="str">
        <f t="shared" si="514"/>
        <v>Lycée</v>
      </c>
    </row>
    <row r="510" spans="1:8" x14ac:dyDescent="0.25">
      <c r="A510">
        <f t="shared" si="466"/>
        <v>49</v>
      </c>
      <c r="B510" s="76">
        <f t="shared" si="467"/>
        <v>4</v>
      </c>
      <c r="C510" s="77">
        <f t="shared" si="468"/>
        <v>12</v>
      </c>
      <c r="D510">
        <f t="shared" si="453"/>
        <v>2017</v>
      </c>
      <c r="E510" s="71">
        <f t="shared" si="494"/>
        <v>43073</v>
      </c>
      <c r="F510" s="72">
        <f t="shared" ref="F510:H510" si="515">F471</f>
        <v>0.5</v>
      </c>
      <c r="G510" s="72">
        <f t="shared" si="515"/>
        <v>0.5625</v>
      </c>
      <c r="H510" s="72" t="str">
        <f t="shared" si="515"/>
        <v>Gym Volontaire</v>
      </c>
    </row>
    <row r="511" spans="1:8" x14ac:dyDescent="0.25">
      <c r="A511">
        <f t="shared" si="466"/>
        <v>49</v>
      </c>
      <c r="B511" s="76">
        <f t="shared" si="467"/>
        <v>4</v>
      </c>
      <c r="C511" s="77">
        <f t="shared" si="468"/>
        <v>12</v>
      </c>
      <c r="D511">
        <f t="shared" si="453"/>
        <v>2017</v>
      </c>
      <c r="E511" s="71">
        <f t="shared" si="494"/>
        <v>43073</v>
      </c>
      <c r="F511" s="72">
        <f t="shared" ref="F511:H511" si="516">F472</f>
        <v>0.58333333333333337</v>
      </c>
      <c r="G511" s="72">
        <f t="shared" si="516"/>
        <v>0.64583333333333337</v>
      </c>
      <c r="H511" s="72" t="str">
        <f t="shared" si="516"/>
        <v>Collège A</v>
      </c>
    </row>
    <row r="512" spans="1:8" x14ac:dyDescent="0.25">
      <c r="A512">
        <f t="shared" si="466"/>
        <v>49</v>
      </c>
      <c r="B512" s="76">
        <f t="shared" si="467"/>
        <v>4</v>
      </c>
      <c r="C512" s="77">
        <f t="shared" si="468"/>
        <v>12</v>
      </c>
      <c r="D512">
        <f t="shared" si="453"/>
        <v>2017</v>
      </c>
      <c r="E512" s="71">
        <f t="shared" si="494"/>
        <v>43073</v>
      </c>
      <c r="F512" s="72">
        <f t="shared" ref="F512:H512" si="517">F473</f>
        <v>0.64583333333333337</v>
      </c>
      <c r="G512" s="72">
        <f t="shared" si="517"/>
        <v>0.70833333333333337</v>
      </c>
      <c r="H512" s="72" t="str">
        <f t="shared" si="517"/>
        <v>Collège B</v>
      </c>
    </row>
    <row r="513" spans="1:8" x14ac:dyDescent="0.25">
      <c r="A513">
        <f t="shared" si="466"/>
        <v>49</v>
      </c>
      <c r="B513" s="76">
        <f t="shared" si="467"/>
        <v>4</v>
      </c>
      <c r="C513" s="77">
        <f t="shared" si="468"/>
        <v>12</v>
      </c>
      <c r="D513">
        <f t="shared" si="453"/>
        <v>2017</v>
      </c>
      <c r="E513" s="71">
        <f t="shared" si="494"/>
        <v>43073</v>
      </c>
      <c r="F513" s="72">
        <f t="shared" ref="F513:H513" si="518">F474</f>
        <v>0.70833333333333337</v>
      </c>
      <c r="G513" s="72">
        <f t="shared" si="518"/>
        <v>0.75</v>
      </c>
      <c r="H513" s="72" t="str">
        <f t="shared" si="518"/>
        <v>Gym Volontaire</v>
      </c>
    </row>
    <row r="514" spans="1:8" x14ac:dyDescent="0.25">
      <c r="A514">
        <f t="shared" si="466"/>
        <v>49</v>
      </c>
      <c r="B514" s="76">
        <f t="shared" si="467"/>
        <v>4</v>
      </c>
      <c r="C514" s="77">
        <f t="shared" si="468"/>
        <v>12</v>
      </c>
      <c r="D514">
        <f t="shared" si="453"/>
        <v>2017</v>
      </c>
      <c r="E514" s="71">
        <f t="shared" si="494"/>
        <v>43073</v>
      </c>
      <c r="F514" s="72">
        <f t="shared" ref="F514:H514" si="519">F475</f>
        <v>0.75</v>
      </c>
      <c r="G514" s="72">
        <f t="shared" si="519"/>
        <v>0.9375</v>
      </c>
      <c r="H514" s="72" t="str">
        <f t="shared" si="519"/>
        <v>CNT</v>
      </c>
    </row>
    <row r="515" spans="1:8" x14ac:dyDescent="0.25">
      <c r="A515">
        <f t="shared" si="466"/>
        <v>49</v>
      </c>
      <c r="B515" s="76">
        <f t="shared" si="467"/>
        <v>5</v>
      </c>
      <c r="C515" s="77">
        <f t="shared" si="468"/>
        <v>12</v>
      </c>
      <c r="D515">
        <f t="shared" si="453"/>
        <v>2017</v>
      </c>
      <c r="E515" s="71">
        <f t="shared" si="494"/>
        <v>43074</v>
      </c>
      <c r="F515" s="72">
        <f t="shared" ref="F515:H515" si="520">F476</f>
        <v>0.3125</v>
      </c>
      <c r="G515" s="72">
        <f t="shared" si="520"/>
        <v>0.34375</v>
      </c>
      <c r="H515" s="72" t="str">
        <f t="shared" si="520"/>
        <v>SDIS et/OU PSIG</v>
      </c>
    </row>
    <row r="516" spans="1:8" x14ac:dyDescent="0.25">
      <c r="A516">
        <f t="shared" si="466"/>
        <v>49</v>
      </c>
      <c r="B516" s="76">
        <f t="shared" si="467"/>
        <v>5</v>
      </c>
      <c r="C516" s="77">
        <f t="shared" si="468"/>
        <v>12</v>
      </c>
      <c r="D516">
        <f t="shared" si="453"/>
        <v>2017</v>
      </c>
      <c r="E516" s="71">
        <f t="shared" si="494"/>
        <v>43074</v>
      </c>
      <c r="F516" s="72">
        <f t="shared" ref="F516:H516" si="521">F477</f>
        <v>0.35416666666666669</v>
      </c>
      <c r="G516" s="72">
        <f t="shared" si="521"/>
        <v>0.5</v>
      </c>
      <c r="H516" s="72" t="str">
        <f t="shared" si="521"/>
        <v>Collège C</v>
      </c>
    </row>
    <row r="517" spans="1:8" x14ac:dyDescent="0.25">
      <c r="A517">
        <f t="shared" si="466"/>
        <v>49</v>
      </c>
      <c r="B517" s="76">
        <f t="shared" si="467"/>
        <v>5</v>
      </c>
      <c r="C517" s="77">
        <f t="shared" si="468"/>
        <v>12</v>
      </c>
      <c r="D517">
        <f t="shared" ref="D517:D580" si="522">YEAR(E517)</f>
        <v>2017</v>
      </c>
      <c r="E517" s="71">
        <f t="shared" si="494"/>
        <v>43074</v>
      </c>
      <c r="F517" s="72">
        <f t="shared" ref="F517:H517" si="523">F478</f>
        <v>0.52083333333333337</v>
      </c>
      <c r="G517" s="72">
        <f t="shared" si="523"/>
        <v>0.5625</v>
      </c>
      <c r="H517" s="72" t="str">
        <f t="shared" si="523"/>
        <v>Maison Des Cèdres</v>
      </c>
    </row>
    <row r="518" spans="1:8" x14ac:dyDescent="0.25">
      <c r="A518">
        <f t="shared" si="466"/>
        <v>49</v>
      </c>
      <c r="B518" s="76">
        <f t="shared" si="467"/>
        <v>5</v>
      </c>
      <c r="C518" s="77">
        <f t="shared" si="468"/>
        <v>12</v>
      </c>
      <c r="D518">
        <f t="shared" si="522"/>
        <v>2017</v>
      </c>
      <c r="E518" s="71">
        <f t="shared" si="494"/>
        <v>43074</v>
      </c>
      <c r="F518" s="72">
        <f t="shared" ref="F518:H518" si="524">F479</f>
        <v>0.58333333333333337</v>
      </c>
      <c r="G518" s="72">
        <f t="shared" si="524"/>
        <v>0.75</v>
      </c>
      <c r="H518" s="72" t="str">
        <f t="shared" si="524"/>
        <v>Lycée</v>
      </c>
    </row>
    <row r="519" spans="1:8" x14ac:dyDescent="0.25">
      <c r="A519">
        <f t="shared" si="466"/>
        <v>49</v>
      </c>
      <c r="B519" s="76">
        <f t="shared" si="467"/>
        <v>5</v>
      </c>
      <c r="C519" s="77">
        <f t="shared" si="468"/>
        <v>12</v>
      </c>
      <c r="D519">
        <f t="shared" si="522"/>
        <v>2017</v>
      </c>
      <c r="E519" s="71">
        <f t="shared" si="494"/>
        <v>43074</v>
      </c>
      <c r="F519" s="72">
        <f t="shared" ref="F519:H519" si="525">F480</f>
        <v>0.75</v>
      </c>
      <c r="G519" s="72">
        <f t="shared" si="525"/>
        <v>0.83333333333333337</v>
      </c>
      <c r="H519" s="72" t="str">
        <f t="shared" si="525"/>
        <v>Public</v>
      </c>
    </row>
    <row r="520" spans="1:8" x14ac:dyDescent="0.25">
      <c r="A520">
        <f t="shared" si="466"/>
        <v>49</v>
      </c>
      <c r="B520" s="76">
        <f t="shared" si="467"/>
        <v>5</v>
      </c>
      <c r="C520" s="77">
        <f t="shared" si="468"/>
        <v>12</v>
      </c>
      <c r="D520">
        <f t="shared" si="522"/>
        <v>2017</v>
      </c>
      <c r="E520" s="71">
        <f t="shared" si="494"/>
        <v>43074</v>
      </c>
      <c r="F520" s="72">
        <f t="shared" ref="F520:H520" si="526">F481</f>
        <v>0.83333333333333337</v>
      </c>
      <c r="G520" s="72">
        <f t="shared" si="526"/>
        <v>0.9375</v>
      </c>
      <c r="H520" s="72" t="str">
        <f t="shared" si="526"/>
        <v>CNT</v>
      </c>
    </row>
    <row r="521" spans="1:8" x14ac:dyDescent="0.25">
      <c r="A521">
        <f t="shared" si="466"/>
        <v>49</v>
      </c>
      <c r="B521" s="76">
        <f t="shared" si="467"/>
        <v>6</v>
      </c>
      <c r="C521" s="77">
        <f t="shared" si="468"/>
        <v>12</v>
      </c>
      <c r="D521">
        <f t="shared" si="522"/>
        <v>2017</v>
      </c>
      <c r="E521" s="71">
        <f t="shared" si="494"/>
        <v>43075</v>
      </c>
      <c r="F521" s="72">
        <f t="shared" ref="F521:H521" si="527">F482</f>
        <v>0.33333333333333331</v>
      </c>
      <c r="G521" s="72">
        <f t="shared" si="527"/>
        <v>0.41666666666666669</v>
      </c>
      <c r="H521" s="72" t="str">
        <f t="shared" si="527"/>
        <v>Lycée</v>
      </c>
    </row>
    <row r="522" spans="1:8" x14ac:dyDescent="0.25">
      <c r="A522">
        <f t="shared" si="466"/>
        <v>49</v>
      </c>
      <c r="B522" s="76">
        <f t="shared" si="467"/>
        <v>6</v>
      </c>
      <c r="C522" s="77">
        <f t="shared" si="468"/>
        <v>12</v>
      </c>
      <c r="D522">
        <f t="shared" si="522"/>
        <v>2017</v>
      </c>
      <c r="E522" s="71">
        <f t="shared" si="494"/>
        <v>43075</v>
      </c>
      <c r="F522" s="72">
        <f t="shared" ref="F522:H522" si="528">F483</f>
        <v>0.5</v>
      </c>
      <c r="G522" s="72">
        <f t="shared" si="528"/>
        <v>0.5</v>
      </c>
      <c r="H522" s="72" t="str">
        <f t="shared" si="528"/>
        <v>Lycée</v>
      </c>
    </row>
    <row r="523" spans="1:8" x14ac:dyDescent="0.25">
      <c r="A523">
        <f t="shared" si="466"/>
        <v>49</v>
      </c>
      <c r="B523" s="76">
        <f t="shared" si="467"/>
        <v>6</v>
      </c>
      <c r="C523" s="77">
        <f t="shared" si="468"/>
        <v>12</v>
      </c>
      <c r="D523">
        <f t="shared" si="522"/>
        <v>2017</v>
      </c>
      <c r="E523" s="71">
        <f t="shared" si="494"/>
        <v>43075</v>
      </c>
      <c r="F523" s="72">
        <f t="shared" ref="F523:H523" si="529">F484</f>
        <v>0.52083333333333337</v>
      </c>
      <c r="G523" s="72">
        <f t="shared" si="529"/>
        <v>0.60416666666666663</v>
      </c>
      <c r="H523" s="72" t="str">
        <f t="shared" si="529"/>
        <v>CNT</v>
      </c>
    </row>
    <row r="524" spans="1:8" x14ac:dyDescent="0.25">
      <c r="A524">
        <f t="shared" si="466"/>
        <v>49</v>
      </c>
      <c r="B524" s="76">
        <f t="shared" si="467"/>
        <v>6</v>
      </c>
      <c r="C524" s="77">
        <f t="shared" si="468"/>
        <v>12</v>
      </c>
      <c r="D524">
        <f t="shared" si="522"/>
        <v>2017</v>
      </c>
      <c r="E524" s="71">
        <f t="shared" si="494"/>
        <v>43075</v>
      </c>
      <c r="F524" s="72">
        <f t="shared" ref="F524:H524" si="530">F485</f>
        <v>0.60416666666666663</v>
      </c>
      <c r="G524" s="72">
        <f t="shared" si="530"/>
        <v>0.79166666666666663</v>
      </c>
      <c r="H524" s="72" t="str">
        <f t="shared" si="530"/>
        <v>Public</v>
      </c>
    </row>
    <row r="525" spans="1:8" x14ac:dyDescent="0.25">
      <c r="A525">
        <f t="shared" si="466"/>
        <v>49</v>
      </c>
      <c r="B525" s="76">
        <f t="shared" si="467"/>
        <v>6</v>
      </c>
      <c r="C525" s="77">
        <f t="shared" si="468"/>
        <v>12</v>
      </c>
      <c r="D525">
        <f t="shared" si="522"/>
        <v>2017</v>
      </c>
      <c r="E525" s="71">
        <f t="shared" si="494"/>
        <v>43075</v>
      </c>
      <c r="F525" s="72">
        <f t="shared" ref="F525:H525" si="531">F486</f>
        <v>0.79166666666666663</v>
      </c>
      <c r="G525" s="72">
        <f t="shared" si="531"/>
        <v>0.83333333333333337</v>
      </c>
      <c r="H525" s="72" t="str">
        <f t="shared" si="531"/>
        <v>CNT</v>
      </c>
    </row>
    <row r="526" spans="1:8" x14ac:dyDescent="0.25">
      <c r="A526">
        <f t="shared" si="466"/>
        <v>49</v>
      </c>
      <c r="B526" s="76">
        <f t="shared" si="467"/>
        <v>6</v>
      </c>
      <c r="C526" s="77">
        <f t="shared" si="468"/>
        <v>12</v>
      </c>
      <c r="D526">
        <f t="shared" si="522"/>
        <v>2017</v>
      </c>
      <c r="E526" s="71">
        <f t="shared" si="494"/>
        <v>43075</v>
      </c>
      <c r="F526" s="72">
        <f t="shared" ref="F526:H526" si="532">F487</f>
        <v>0.83333333333333337</v>
      </c>
      <c r="G526" s="72">
        <f t="shared" si="532"/>
        <v>0.9375</v>
      </c>
      <c r="H526" s="72" t="str">
        <f t="shared" si="532"/>
        <v>Plongeurs masqués</v>
      </c>
    </row>
    <row r="527" spans="1:8" x14ac:dyDescent="0.25">
      <c r="A527">
        <f t="shared" si="466"/>
        <v>49</v>
      </c>
      <c r="B527" s="76">
        <f t="shared" si="467"/>
        <v>7</v>
      </c>
      <c r="C527" s="77">
        <f t="shared" si="468"/>
        <v>12</v>
      </c>
      <c r="D527">
        <f t="shared" si="522"/>
        <v>2017</v>
      </c>
      <c r="E527" s="71">
        <f t="shared" si="494"/>
        <v>43076</v>
      </c>
      <c r="F527" s="72">
        <f t="shared" ref="F527:H527" si="533">F488</f>
        <v>0.35416666666666669</v>
      </c>
      <c r="G527" s="72">
        <f t="shared" si="533"/>
        <v>0.41666666666666669</v>
      </c>
      <c r="H527" s="72" t="str">
        <f t="shared" si="533"/>
        <v>Collège B</v>
      </c>
    </row>
    <row r="528" spans="1:8" x14ac:dyDescent="0.25">
      <c r="A528">
        <f t="shared" si="466"/>
        <v>49</v>
      </c>
      <c r="B528" s="76">
        <f t="shared" si="467"/>
        <v>7</v>
      </c>
      <c r="C528" s="77">
        <f t="shared" si="468"/>
        <v>12</v>
      </c>
      <c r="D528">
        <f t="shared" si="522"/>
        <v>2017</v>
      </c>
      <c r="E528" s="71">
        <f t="shared" si="494"/>
        <v>43076</v>
      </c>
      <c r="F528" s="72">
        <f t="shared" ref="F528:H528" si="534">F489</f>
        <v>0.52083333333333337</v>
      </c>
      <c r="G528" s="72">
        <f t="shared" si="534"/>
        <v>0.5625</v>
      </c>
      <c r="H528" s="72" t="str">
        <f t="shared" si="534"/>
        <v>Inss</v>
      </c>
    </row>
    <row r="529" spans="1:8" x14ac:dyDescent="0.25">
      <c r="A529">
        <f t="shared" ref="A529:A592" si="535">WEEKNUM(E529)</f>
        <v>49</v>
      </c>
      <c r="B529" s="76">
        <f t="shared" ref="B529:B592" si="536">DAY(E529)</f>
        <v>7</v>
      </c>
      <c r="C529" s="77">
        <f t="shared" ref="C529:C592" si="537">MONTH(E529)</f>
        <v>12</v>
      </c>
      <c r="D529">
        <f t="shared" si="522"/>
        <v>2017</v>
      </c>
      <c r="E529" s="71">
        <f t="shared" si="494"/>
        <v>43076</v>
      </c>
      <c r="F529" s="72">
        <f t="shared" ref="F529:H529" si="538">F490</f>
        <v>0.58333333333333337</v>
      </c>
      <c r="G529" s="72">
        <f t="shared" si="538"/>
        <v>0.61111111111111105</v>
      </c>
      <c r="H529" s="72" t="str">
        <f t="shared" si="538"/>
        <v>Ecole Primaire A</v>
      </c>
    </row>
    <row r="530" spans="1:8" x14ac:dyDescent="0.25">
      <c r="A530">
        <f t="shared" si="535"/>
        <v>49</v>
      </c>
      <c r="B530" s="76">
        <f t="shared" si="536"/>
        <v>7</v>
      </c>
      <c r="C530" s="77">
        <f t="shared" si="537"/>
        <v>12</v>
      </c>
      <c r="D530">
        <f t="shared" si="522"/>
        <v>2017</v>
      </c>
      <c r="E530" s="71">
        <f t="shared" si="494"/>
        <v>43076</v>
      </c>
      <c r="F530" s="72">
        <f t="shared" ref="F530:H530" si="539">F491</f>
        <v>0.61458333333333337</v>
      </c>
      <c r="G530" s="72">
        <f t="shared" si="539"/>
        <v>0.64236111111111105</v>
      </c>
      <c r="H530" s="72" t="str">
        <f t="shared" si="539"/>
        <v>Ecole Primaire A</v>
      </c>
    </row>
    <row r="531" spans="1:8" x14ac:dyDescent="0.25">
      <c r="A531">
        <f t="shared" si="535"/>
        <v>49</v>
      </c>
      <c r="B531" s="76">
        <f t="shared" si="536"/>
        <v>7</v>
      </c>
      <c r="C531" s="77">
        <f t="shared" si="537"/>
        <v>12</v>
      </c>
      <c r="D531">
        <f t="shared" si="522"/>
        <v>2017</v>
      </c>
      <c r="E531" s="71">
        <f t="shared" si="494"/>
        <v>43076</v>
      </c>
      <c r="F531" s="72">
        <f t="shared" ref="F531:H531" si="540">F492</f>
        <v>0.66666666666666663</v>
      </c>
      <c r="G531" s="72">
        <f t="shared" si="540"/>
        <v>0.75</v>
      </c>
      <c r="H531" s="72" t="str">
        <f t="shared" si="540"/>
        <v>Lycée</v>
      </c>
    </row>
    <row r="532" spans="1:8" x14ac:dyDescent="0.25">
      <c r="A532">
        <f t="shared" si="535"/>
        <v>49</v>
      </c>
      <c r="B532" s="76">
        <f t="shared" si="536"/>
        <v>7</v>
      </c>
      <c r="C532" s="77">
        <f t="shared" si="537"/>
        <v>12</v>
      </c>
      <c r="D532">
        <f t="shared" si="522"/>
        <v>2017</v>
      </c>
      <c r="E532" s="71">
        <f t="shared" si="494"/>
        <v>43076</v>
      </c>
      <c r="F532" s="72">
        <f t="shared" ref="F532:H532" si="541">F493</f>
        <v>0.75</v>
      </c>
      <c r="G532" s="72">
        <f t="shared" si="541"/>
        <v>0.83333333333333337</v>
      </c>
      <c r="H532" s="72" t="str">
        <f t="shared" si="541"/>
        <v>Public</v>
      </c>
    </row>
    <row r="533" spans="1:8" x14ac:dyDescent="0.25">
      <c r="A533">
        <f t="shared" si="535"/>
        <v>49</v>
      </c>
      <c r="B533" s="76">
        <f t="shared" si="536"/>
        <v>7</v>
      </c>
      <c r="C533" s="77">
        <f t="shared" si="537"/>
        <v>12</v>
      </c>
      <c r="D533">
        <f t="shared" si="522"/>
        <v>2017</v>
      </c>
      <c r="E533" s="71">
        <f t="shared" si="494"/>
        <v>43076</v>
      </c>
      <c r="F533" s="72">
        <f t="shared" ref="F533:H533" si="542">F494</f>
        <v>0.83333333333333337</v>
      </c>
      <c r="G533" s="72">
        <f t="shared" si="542"/>
        <v>0.9375</v>
      </c>
      <c r="H533" s="72" t="str">
        <f t="shared" si="542"/>
        <v>CNT</v>
      </c>
    </row>
    <row r="534" spans="1:8" x14ac:dyDescent="0.25">
      <c r="A534">
        <f t="shared" si="535"/>
        <v>49</v>
      </c>
      <c r="B534" s="76">
        <f t="shared" si="536"/>
        <v>8</v>
      </c>
      <c r="C534" s="77">
        <f t="shared" si="537"/>
        <v>12</v>
      </c>
      <c r="D534">
        <f t="shared" si="522"/>
        <v>2017</v>
      </c>
      <c r="E534" s="71">
        <f t="shared" si="494"/>
        <v>43077</v>
      </c>
      <c r="F534" s="72">
        <f t="shared" ref="F534:H534" si="543">F495</f>
        <v>0.375</v>
      </c>
      <c r="G534" s="72">
        <f t="shared" si="543"/>
        <v>0.47916666666666669</v>
      </c>
      <c r="H534" s="72" t="str">
        <f t="shared" si="543"/>
        <v>Ecole Primaire B</v>
      </c>
    </row>
    <row r="535" spans="1:8" x14ac:dyDescent="0.25">
      <c r="A535">
        <f t="shared" si="535"/>
        <v>49</v>
      </c>
      <c r="B535" s="76">
        <f t="shared" si="536"/>
        <v>8</v>
      </c>
      <c r="C535" s="77">
        <f t="shared" si="537"/>
        <v>12</v>
      </c>
      <c r="D535">
        <f t="shared" si="522"/>
        <v>2017</v>
      </c>
      <c r="E535" s="71">
        <f t="shared" si="494"/>
        <v>43077</v>
      </c>
      <c r="F535" s="72">
        <f t="shared" ref="F535:H535" si="544">F496</f>
        <v>0.52083333333333337</v>
      </c>
      <c r="G535" s="72">
        <f t="shared" si="544"/>
        <v>0.5625</v>
      </c>
      <c r="H535" s="72" t="str">
        <f t="shared" si="544"/>
        <v>Maison Des Cèdres</v>
      </c>
    </row>
    <row r="536" spans="1:8" x14ac:dyDescent="0.25">
      <c r="A536">
        <f t="shared" si="535"/>
        <v>49</v>
      </c>
      <c r="B536" s="76">
        <f t="shared" si="536"/>
        <v>8</v>
      </c>
      <c r="C536" s="77">
        <f t="shared" si="537"/>
        <v>12</v>
      </c>
      <c r="D536">
        <f t="shared" si="522"/>
        <v>2017</v>
      </c>
      <c r="E536" s="71">
        <f t="shared" si="494"/>
        <v>43077</v>
      </c>
      <c r="F536" s="72">
        <f t="shared" ref="F536:H536" si="545">F497</f>
        <v>0.58333333333333337</v>
      </c>
      <c r="G536" s="72">
        <f t="shared" si="545"/>
        <v>0.66666666666666663</v>
      </c>
      <c r="H536" s="72" t="str">
        <f t="shared" si="545"/>
        <v>Lycée</v>
      </c>
    </row>
    <row r="537" spans="1:8" x14ac:dyDescent="0.25">
      <c r="A537">
        <f t="shared" si="535"/>
        <v>49</v>
      </c>
      <c r="B537" s="76">
        <f t="shared" si="536"/>
        <v>8</v>
      </c>
      <c r="C537" s="77">
        <f t="shared" si="537"/>
        <v>12</v>
      </c>
      <c r="D537">
        <f t="shared" si="522"/>
        <v>2017</v>
      </c>
      <c r="E537" s="71">
        <f t="shared" si="494"/>
        <v>43077</v>
      </c>
      <c r="F537" s="72">
        <f t="shared" ref="F537:H537" si="546">F498</f>
        <v>0.66666666666666663</v>
      </c>
      <c r="G537" s="72">
        <f t="shared" si="546"/>
        <v>0.75</v>
      </c>
      <c r="H537" s="72" t="str">
        <f t="shared" si="546"/>
        <v>Lycée</v>
      </c>
    </row>
    <row r="538" spans="1:8" x14ac:dyDescent="0.25">
      <c r="A538">
        <f t="shared" si="535"/>
        <v>49</v>
      </c>
      <c r="B538" s="76">
        <f t="shared" si="536"/>
        <v>8</v>
      </c>
      <c r="C538" s="77">
        <f t="shared" si="537"/>
        <v>12</v>
      </c>
      <c r="D538">
        <f t="shared" si="522"/>
        <v>2017</v>
      </c>
      <c r="E538" s="71">
        <f t="shared" si="494"/>
        <v>43077</v>
      </c>
      <c r="F538" s="72">
        <f t="shared" ref="F538:H538" si="547">F499</f>
        <v>0.75</v>
      </c>
      <c r="G538" s="72">
        <f t="shared" si="547"/>
        <v>0.83333333333333337</v>
      </c>
      <c r="H538" s="72" t="str">
        <f t="shared" si="547"/>
        <v>Public</v>
      </c>
    </row>
    <row r="539" spans="1:8" x14ac:dyDescent="0.25">
      <c r="A539">
        <f t="shared" si="535"/>
        <v>49</v>
      </c>
      <c r="B539" s="76">
        <f t="shared" si="536"/>
        <v>8</v>
      </c>
      <c r="C539" s="77">
        <f t="shared" si="537"/>
        <v>12</v>
      </c>
      <c r="D539">
        <f t="shared" si="522"/>
        <v>2017</v>
      </c>
      <c r="E539" s="71">
        <f t="shared" si="494"/>
        <v>43077</v>
      </c>
      <c r="F539" s="72">
        <f t="shared" ref="F539:H539" si="548">F500</f>
        <v>0.83333333333333337</v>
      </c>
      <c r="G539" s="72">
        <f t="shared" si="548"/>
        <v>0.875</v>
      </c>
      <c r="H539" s="72" t="str">
        <f t="shared" si="548"/>
        <v>CNT</v>
      </c>
    </row>
    <row r="540" spans="1:8" x14ac:dyDescent="0.25">
      <c r="A540">
        <f t="shared" si="535"/>
        <v>49</v>
      </c>
      <c r="B540" s="76">
        <f t="shared" si="536"/>
        <v>8</v>
      </c>
      <c r="C540" s="77">
        <f t="shared" si="537"/>
        <v>12</v>
      </c>
      <c r="D540">
        <f t="shared" si="522"/>
        <v>2017</v>
      </c>
      <c r="E540" s="71">
        <f t="shared" si="494"/>
        <v>43077</v>
      </c>
      <c r="F540" s="72">
        <f t="shared" ref="F540:H540" si="549">F501</f>
        <v>0.875</v>
      </c>
      <c r="G540" s="72">
        <f t="shared" si="549"/>
        <v>0.9375</v>
      </c>
      <c r="H540" s="72" t="str">
        <f t="shared" si="549"/>
        <v>TVSV</v>
      </c>
    </row>
    <row r="541" spans="1:8" x14ac:dyDescent="0.25">
      <c r="A541">
        <f t="shared" si="535"/>
        <v>49</v>
      </c>
      <c r="B541" s="76">
        <f t="shared" si="536"/>
        <v>9</v>
      </c>
      <c r="C541" s="77">
        <f t="shared" si="537"/>
        <v>12</v>
      </c>
      <c r="D541">
        <f t="shared" si="522"/>
        <v>2017</v>
      </c>
      <c r="E541" s="71">
        <f t="shared" si="494"/>
        <v>43078</v>
      </c>
      <c r="F541" s="72">
        <f t="shared" ref="F541:H541" si="550">F502</f>
        <v>0.33333333333333331</v>
      </c>
      <c r="G541" s="72">
        <f t="shared" si="550"/>
        <v>0.375</v>
      </c>
      <c r="H541" s="72" t="str">
        <f t="shared" si="550"/>
        <v>Gym Volontaire</v>
      </c>
    </row>
    <row r="542" spans="1:8" x14ac:dyDescent="0.25">
      <c r="A542">
        <f t="shared" si="535"/>
        <v>49</v>
      </c>
      <c r="B542" s="76">
        <f t="shared" si="536"/>
        <v>9</v>
      </c>
      <c r="C542" s="77">
        <f t="shared" si="537"/>
        <v>12</v>
      </c>
      <c r="D542">
        <f t="shared" si="522"/>
        <v>2017</v>
      </c>
      <c r="E542" s="71">
        <f t="shared" si="494"/>
        <v>43078</v>
      </c>
      <c r="F542" s="72">
        <f t="shared" ref="F542:H542" si="551">F503</f>
        <v>0.375</v>
      </c>
      <c r="G542" s="72">
        <f t="shared" si="551"/>
        <v>0.45833333333333331</v>
      </c>
      <c r="H542" s="72" t="str">
        <f t="shared" si="551"/>
        <v>Val Horizon</v>
      </c>
    </row>
    <row r="543" spans="1:8" x14ac:dyDescent="0.25">
      <c r="A543">
        <f t="shared" si="535"/>
        <v>49</v>
      </c>
      <c r="B543" s="76">
        <f t="shared" si="536"/>
        <v>9</v>
      </c>
      <c r="C543" s="77">
        <f t="shared" si="537"/>
        <v>12</v>
      </c>
      <c r="D543">
        <f t="shared" si="522"/>
        <v>2017</v>
      </c>
      <c r="E543" s="71">
        <f t="shared" si="494"/>
        <v>43078</v>
      </c>
      <c r="F543" s="72">
        <f t="shared" ref="F543:H543" si="552">F504</f>
        <v>0.45833333333333331</v>
      </c>
      <c r="G543" s="72">
        <f t="shared" si="552"/>
        <v>0.60416666666666663</v>
      </c>
      <c r="H543" s="72" t="str">
        <f t="shared" si="552"/>
        <v>CNT</v>
      </c>
    </row>
    <row r="544" spans="1:8" x14ac:dyDescent="0.25">
      <c r="A544">
        <f t="shared" si="535"/>
        <v>49</v>
      </c>
      <c r="B544" s="76">
        <f t="shared" si="536"/>
        <v>9</v>
      </c>
      <c r="C544" s="77">
        <f t="shared" si="537"/>
        <v>12</v>
      </c>
      <c r="D544">
        <f t="shared" si="522"/>
        <v>2017</v>
      </c>
      <c r="E544" s="71">
        <f t="shared" si="494"/>
        <v>43078</v>
      </c>
      <c r="F544" s="72">
        <f t="shared" ref="F544:H544" si="553">F505</f>
        <v>0.60416666666666663</v>
      </c>
      <c r="G544" s="72">
        <f t="shared" si="553"/>
        <v>0.79166666666666663</v>
      </c>
      <c r="H544" s="72" t="str">
        <f t="shared" si="553"/>
        <v>Public + SDIS ET/OU PSIG</v>
      </c>
    </row>
    <row r="545" spans="1:8" x14ac:dyDescent="0.25">
      <c r="A545">
        <f t="shared" si="535"/>
        <v>49</v>
      </c>
      <c r="B545" s="76">
        <f t="shared" si="536"/>
        <v>9</v>
      </c>
      <c r="C545" s="77">
        <f t="shared" si="537"/>
        <v>12</v>
      </c>
      <c r="D545">
        <f t="shared" si="522"/>
        <v>2017</v>
      </c>
      <c r="E545" s="71">
        <f t="shared" si="494"/>
        <v>43078</v>
      </c>
      <c r="F545" s="72">
        <f t="shared" ref="F545:H545" si="554">F506</f>
        <v>0.79166666666666663</v>
      </c>
      <c r="G545" s="72">
        <f t="shared" si="554"/>
        <v>0.84375</v>
      </c>
      <c r="H545" s="72" t="str">
        <f t="shared" si="554"/>
        <v>Plongeurs masqués</v>
      </c>
    </row>
    <row r="546" spans="1:8" x14ac:dyDescent="0.25">
      <c r="A546">
        <f t="shared" si="535"/>
        <v>50</v>
      </c>
      <c r="B546" s="76">
        <f t="shared" si="536"/>
        <v>10</v>
      </c>
      <c r="C546" s="77">
        <f t="shared" si="537"/>
        <v>12</v>
      </c>
      <c r="D546">
        <f t="shared" si="522"/>
        <v>2017</v>
      </c>
      <c r="E546" s="71">
        <f t="shared" si="494"/>
        <v>43079</v>
      </c>
      <c r="F546" s="72">
        <f t="shared" ref="F546:H546" si="555">F507</f>
        <v>0.3125</v>
      </c>
      <c r="G546" s="72">
        <f t="shared" si="555"/>
        <v>0.41666666666666669</v>
      </c>
      <c r="H546" s="72" t="str">
        <f t="shared" si="555"/>
        <v>CNT</v>
      </c>
    </row>
    <row r="547" spans="1:8" x14ac:dyDescent="0.25">
      <c r="A547">
        <f t="shared" si="535"/>
        <v>50</v>
      </c>
      <c r="B547" s="76">
        <f t="shared" si="536"/>
        <v>10</v>
      </c>
      <c r="C547" s="77">
        <f t="shared" si="537"/>
        <v>12</v>
      </c>
      <c r="D547">
        <f t="shared" si="522"/>
        <v>2017</v>
      </c>
      <c r="E547" s="71">
        <f t="shared" si="494"/>
        <v>43079</v>
      </c>
      <c r="F547" s="72">
        <f t="shared" ref="F547:H547" si="556">F508</f>
        <v>0.41666666666666669</v>
      </c>
      <c r="G547" s="72">
        <f t="shared" si="556"/>
        <v>0.5625</v>
      </c>
      <c r="H547" s="72" t="str">
        <f t="shared" si="556"/>
        <v>Public</v>
      </c>
    </row>
    <row r="548" spans="1:8" x14ac:dyDescent="0.25">
      <c r="A548">
        <f t="shared" si="535"/>
        <v>50</v>
      </c>
      <c r="B548" s="76">
        <f t="shared" si="536"/>
        <v>11</v>
      </c>
      <c r="C548" s="77">
        <f t="shared" si="537"/>
        <v>12</v>
      </c>
      <c r="D548">
        <f t="shared" si="522"/>
        <v>2017</v>
      </c>
      <c r="E548" s="71">
        <f t="shared" si="494"/>
        <v>43080</v>
      </c>
      <c r="F548" s="72">
        <f t="shared" ref="F548:H548" si="557">F509</f>
        <v>0.41666666666666669</v>
      </c>
      <c r="G548" s="72">
        <f t="shared" si="557"/>
        <v>0.5</v>
      </c>
      <c r="H548" s="72" t="str">
        <f t="shared" si="557"/>
        <v>Lycée</v>
      </c>
    </row>
    <row r="549" spans="1:8" x14ac:dyDescent="0.25">
      <c r="A549">
        <f t="shared" si="535"/>
        <v>50</v>
      </c>
      <c r="B549" s="76">
        <f t="shared" si="536"/>
        <v>11</v>
      </c>
      <c r="C549" s="77">
        <f t="shared" si="537"/>
        <v>12</v>
      </c>
      <c r="D549">
        <f t="shared" si="522"/>
        <v>2017</v>
      </c>
      <c r="E549" s="71">
        <f t="shared" si="494"/>
        <v>43080</v>
      </c>
      <c r="F549" s="72">
        <f t="shared" ref="F549:H549" si="558">F510</f>
        <v>0.5</v>
      </c>
      <c r="G549" s="72">
        <f t="shared" si="558"/>
        <v>0.5625</v>
      </c>
      <c r="H549" s="72" t="str">
        <f t="shared" si="558"/>
        <v>Gym Volontaire</v>
      </c>
    </row>
    <row r="550" spans="1:8" x14ac:dyDescent="0.25">
      <c r="A550">
        <f t="shared" si="535"/>
        <v>50</v>
      </c>
      <c r="B550" s="76">
        <f t="shared" si="536"/>
        <v>11</v>
      </c>
      <c r="C550" s="77">
        <f t="shared" si="537"/>
        <v>12</v>
      </c>
      <c r="D550">
        <f t="shared" si="522"/>
        <v>2017</v>
      </c>
      <c r="E550" s="71">
        <f t="shared" si="494"/>
        <v>43080</v>
      </c>
      <c r="F550" s="72">
        <f t="shared" ref="F550:H550" si="559">F511</f>
        <v>0.58333333333333337</v>
      </c>
      <c r="G550" s="72">
        <f t="shared" si="559"/>
        <v>0.64583333333333337</v>
      </c>
      <c r="H550" s="72" t="str">
        <f t="shared" si="559"/>
        <v>Collège A</v>
      </c>
    </row>
    <row r="551" spans="1:8" x14ac:dyDescent="0.25">
      <c r="A551">
        <f t="shared" si="535"/>
        <v>50</v>
      </c>
      <c r="B551" s="76">
        <f t="shared" si="536"/>
        <v>11</v>
      </c>
      <c r="C551" s="77">
        <f t="shared" si="537"/>
        <v>12</v>
      </c>
      <c r="D551">
        <f t="shared" si="522"/>
        <v>2017</v>
      </c>
      <c r="E551" s="71">
        <f t="shared" si="494"/>
        <v>43080</v>
      </c>
      <c r="F551" s="72">
        <f t="shared" ref="F551:H551" si="560">F512</f>
        <v>0.64583333333333337</v>
      </c>
      <c r="G551" s="72">
        <f t="shared" si="560"/>
        <v>0.70833333333333337</v>
      </c>
      <c r="H551" s="72" t="str">
        <f t="shared" si="560"/>
        <v>Collège B</v>
      </c>
    </row>
    <row r="552" spans="1:8" x14ac:dyDescent="0.25">
      <c r="A552">
        <f t="shared" si="535"/>
        <v>50</v>
      </c>
      <c r="B552" s="76">
        <f t="shared" si="536"/>
        <v>11</v>
      </c>
      <c r="C552" s="77">
        <f t="shared" si="537"/>
        <v>12</v>
      </c>
      <c r="D552">
        <f t="shared" si="522"/>
        <v>2017</v>
      </c>
      <c r="E552" s="71">
        <f t="shared" si="494"/>
        <v>43080</v>
      </c>
      <c r="F552" s="72">
        <f t="shared" ref="F552:H552" si="561">F513</f>
        <v>0.70833333333333337</v>
      </c>
      <c r="G552" s="72">
        <f t="shared" si="561"/>
        <v>0.75</v>
      </c>
      <c r="H552" s="72" t="str">
        <f t="shared" si="561"/>
        <v>Gym Volontaire</v>
      </c>
    </row>
    <row r="553" spans="1:8" x14ac:dyDescent="0.25">
      <c r="A553">
        <f t="shared" si="535"/>
        <v>50</v>
      </c>
      <c r="B553" s="76">
        <f t="shared" si="536"/>
        <v>11</v>
      </c>
      <c r="C553" s="77">
        <f t="shared" si="537"/>
        <v>12</v>
      </c>
      <c r="D553">
        <f t="shared" si="522"/>
        <v>2017</v>
      </c>
      <c r="E553" s="71">
        <f t="shared" si="494"/>
        <v>43080</v>
      </c>
      <c r="F553" s="72">
        <f t="shared" ref="F553:H553" si="562">F514</f>
        <v>0.75</v>
      </c>
      <c r="G553" s="72">
        <f t="shared" si="562"/>
        <v>0.9375</v>
      </c>
      <c r="H553" s="72" t="str">
        <f t="shared" si="562"/>
        <v>CNT</v>
      </c>
    </row>
    <row r="554" spans="1:8" x14ac:dyDescent="0.25">
      <c r="A554">
        <f t="shared" si="535"/>
        <v>50</v>
      </c>
      <c r="B554" s="76">
        <f t="shared" si="536"/>
        <v>12</v>
      </c>
      <c r="C554" s="77">
        <f t="shared" si="537"/>
        <v>12</v>
      </c>
      <c r="D554">
        <f t="shared" si="522"/>
        <v>2017</v>
      </c>
      <c r="E554" s="71">
        <f t="shared" ref="E554:E617" si="563">E515+7</f>
        <v>43081</v>
      </c>
      <c r="F554" s="72">
        <f t="shared" ref="F554:H554" si="564">F515</f>
        <v>0.3125</v>
      </c>
      <c r="G554" s="72">
        <f t="shared" si="564"/>
        <v>0.34375</v>
      </c>
      <c r="H554" s="72" t="str">
        <f t="shared" si="564"/>
        <v>SDIS et/OU PSIG</v>
      </c>
    </row>
    <row r="555" spans="1:8" x14ac:dyDescent="0.25">
      <c r="A555">
        <f t="shared" si="535"/>
        <v>50</v>
      </c>
      <c r="B555" s="76">
        <f t="shared" si="536"/>
        <v>12</v>
      </c>
      <c r="C555" s="77">
        <f t="shared" si="537"/>
        <v>12</v>
      </c>
      <c r="D555">
        <f t="shared" si="522"/>
        <v>2017</v>
      </c>
      <c r="E555" s="71">
        <f t="shared" si="563"/>
        <v>43081</v>
      </c>
      <c r="F555" s="72">
        <f t="shared" ref="F555:H555" si="565">F516</f>
        <v>0.35416666666666669</v>
      </c>
      <c r="G555" s="72">
        <f t="shared" si="565"/>
        <v>0.5</v>
      </c>
      <c r="H555" s="72" t="str">
        <f t="shared" si="565"/>
        <v>Collège C</v>
      </c>
    </row>
    <row r="556" spans="1:8" x14ac:dyDescent="0.25">
      <c r="A556">
        <f t="shared" si="535"/>
        <v>50</v>
      </c>
      <c r="B556" s="76">
        <f t="shared" si="536"/>
        <v>12</v>
      </c>
      <c r="C556" s="77">
        <f t="shared" si="537"/>
        <v>12</v>
      </c>
      <c r="D556">
        <f t="shared" si="522"/>
        <v>2017</v>
      </c>
      <c r="E556" s="71">
        <f t="shared" si="563"/>
        <v>43081</v>
      </c>
      <c r="F556" s="72">
        <f t="shared" ref="F556:H556" si="566">F517</f>
        <v>0.52083333333333337</v>
      </c>
      <c r="G556" s="72">
        <f t="shared" si="566"/>
        <v>0.5625</v>
      </c>
      <c r="H556" s="72" t="str">
        <f t="shared" si="566"/>
        <v>Maison Des Cèdres</v>
      </c>
    </row>
    <row r="557" spans="1:8" x14ac:dyDescent="0.25">
      <c r="A557">
        <f t="shared" si="535"/>
        <v>50</v>
      </c>
      <c r="B557" s="76">
        <f t="shared" si="536"/>
        <v>12</v>
      </c>
      <c r="C557" s="77">
        <f t="shared" si="537"/>
        <v>12</v>
      </c>
      <c r="D557">
        <f t="shared" si="522"/>
        <v>2017</v>
      </c>
      <c r="E557" s="71">
        <f t="shared" si="563"/>
        <v>43081</v>
      </c>
      <c r="F557" s="72">
        <f t="shared" ref="F557:H557" si="567">F518</f>
        <v>0.58333333333333337</v>
      </c>
      <c r="G557" s="72">
        <f t="shared" si="567"/>
        <v>0.75</v>
      </c>
      <c r="H557" s="72" t="str">
        <f t="shared" si="567"/>
        <v>Lycée</v>
      </c>
    </row>
    <row r="558" spans="1:8" x14ac:dyDescent="0.25">
      <c r="A558">
        <f t="shared" si="535"/>
        <v>50</v>
      </c>
      <c r="B558" s="76">
        <f t="shared" si="536"/>
        <v>12</v>
      </c>
      <c r="C558" s="77">
        <f t="shared" si="537"/>
        <v>12</v>
      </c>
      <c r="D558">
        <f t="shared" si="522"/>
        <v>2017</v>
      </c>
      <c r="E558" s="71">
        <f t="shared" si="563"/>
        <v>43081</v>
      </c>
      <c r="F558" s="72">
        <f t="shared" ref="F558:H558" si="568">F519</f>
        <v>0.75</v>
      </c>
      <c r="G558" s="72">
        <f t="shared" si="568"/>
        <v>0.83333333333333337</v>
      </c>
      <c r="H558" s="72" t="str">
        <f t="shared" si="568"/>
        <v>Public</v>
      </c>
    </row>
    <row r="559" spans="1:8" x14ac:dyDescent="0.25">
      <c r="A559">
        <f t="shared" si="535"/>
        <v>50</v>
      </c>
      <c r="B559" s="76">
        <f t="shared" si="536"/>
        <v>12</v>
      </c>
      <c r="C559" s="77">
        <f t="shared" si="537"/>
        <v>12</v>
      </c>
      <c r="D559">
        <f t="shared" si="522"/>
        <v>2017</v>
      </c>
      <c r="E559" s="71">
        <f t="shared" si="563"/>
        <v>43081</v>
      </c>
      <c r="F559" s="72">
        <f t="shared" ref="F559:H559" si="569">F520</f>
        <v>0.83333333333333337</v>
      </c>
      <c r="G559" s="72">
        <f t="shared" si="569"/>
        <v>0.9375</v>
      </c>
      <c r="H559" s="72" t="str">
        <f t="shared" si="569"/>
        <v>CNT</v>
      </c>
    </row>
    <row r="560" spans="1:8" x14ac:dyDescent="0.25">
      <c r="A560">
        <f t="shared" si="535"/>
        <v>50</v>
      </c>
      <c r="B560" s="76">
        <f t="shared" si="536"/>
        <v>13</v>
      </c>
      <c r="C560" s="77">
        <f t="shared" si="537"/>
        <v>12</v>
      </c>
      <c r="D560">
        <f t="shared" si="522"/>
        <v>2017</v>
      </c>
      <c r="E560" s="71">
        <f t="shared" si="563"/>
        <v>43082</v>
      </c>
      <c r="F560" s="72">
        <f t="shared" ref="F560:H560" si="570">F521</f>
        <v>0.33333333333333331</v>
      </c>
      <c r="G560" s="72">
        <f t="shared" si="570"/>
        <v>0.41666666666666669</v>
      </c>
      <c r="H560" s="72" t="str">
        <f t="shared" si="570"/>
        <v>Lycée</v>
      </c>
    </row>
    <row r="561" spans="1:8" x14ac:dyDescent="0.25">
      <c r="A561">
        <f t="shared" si="535"/>
        <v>50</v>
      </c>
      <c r="B561" s="76">
        <f t="shared" si="536"/>
        <v>13</v>
      </c>
      <c r="C561" s="77">
        <f t="shared" si="537"/>
        <v>12</v>
      </c>
      <c r="D561">
        <f t="shared" si="522"/>
        <v>2017</v>
      </c>
      <c r="E561" s="71">
        <f t="shared" si="563"/>
        <v>43082</v>
      </c>
      <c r="F561" s="72">
        <f t="shared" ref="F561:H561" si="571">F522</f>
        <v>0.5</v>
      </c>
      <c r="G561" s="72">
        <f t="shared" si="571"/>
        <v>0.5</v>
      </c>
      <c r="H561" s="72" t="str">
        <f t="shared" si="571"/>
        <v>Lycée</v>
      </c>
    </row>
    <row r="562" spans="1:8" x14ac:dyDescent="0.25">
      <c r="A562">
        <f t="shared" si="535"/>
        <v>50</v>
      </c>
      <c r="B562" s="76">
        <f t="shared" si="536"/>
        <v>13</v>
      </c>
      <c r="C562" s="77">
        <f t="shared" si="537"/>
        <v>12</v>
      </c>
      <c r="D562">
        <f t="shared" si="522"/>
        <v>2017</v>
      </c>
      <c r="E562" s="71">
        <f t="shared" si="563"/>
        <v>43082</v>
      </c>
      <c r="F562" s="72">
        <f t="shared" ref="F562:H562" si="572">F523</f>
        <v>0.52083333333333337</v>
      </c>
      <c r="G562" s="72">
        <f t="shared" si="572"/>
        <v>0.60416666666666663</v>
      </c>
      <c r="H562" s="72" t="str">
        <f t="shared" si="572"/>
        <v>CNT</v>
      </c>
    </row>
    <row r="563" spans="1:8" x14ac:dyDescent="0.25">
      <c r="A563">
        <f t="shared" si="535"/>
        <v>50</v>
      </c>
      <c r="B563" s="76">
        <f t="shared" si="536"/>
        <v>13</v>
      </c>
      <c r="C563" s="77">
        <f t="shared" si="537"/>
        <v>12</v>
      </c>
      <c r="D563">
        <f t="shared" si="522"/>
        <v>2017</v>
      </c>
      <c r="E563" s="71">
        <f t="shared" si="563"/>
        <v>43082</v>
      </c>
      <c r="F563" s="72">
        <f t="shared" ref="F563:H563" si="573">F524</f>
        <v>0.60416666666666663</v>
      </c>
      <c r="G563" s="72">
        <f t="shared" si="573"/>
        <v>0.79166666666666663</v>
      </c>
      <c r="H563" s="72" t="str">
        <f t="shared" si="573"/>
        <v>Public</v>
      </c>
    </row>
    <row r="564" spans="1:8" x14ac:dyDescent="0.25">
      <c r="A564">
        <f t="shared" si="535"/>
        <v>50</v>
      </c>
      <c r="B564" s="76">
        <f t="shared" si="536"/>
        <v>13</v>
      </c>
      <c r="C564" s="77">
        <f t="shared" si="537"/>
        <v>12</v>
      </c>
      <c r="D564">
        <f t="shared" si="522"/>
        <v>2017</v>
      </c>
      <c r="E564" s="71">
        <f t="shared" si="563"/>
        <v>43082</v>
      </c>
      <c r="F564" s="72">
        <f t="shared" ref="F564:H564" si="574">F525</f>
        <v>0.79166666666666663</v>
      </c>
      <c r="G564" s="72">
        <f t="shared" si="574"/>
        <v>0.83333333333333337</v>
      </c>
      <c r="H564" s="72" t="str">
        <f t="shared" si="574"/>
        <v>CNT</v>
      </c>
    </row>
    <row r="565" spans="1:8" x14ac:dyDescent="0.25">
      <c r="A565">
        <f t="shared" si="535"/>
        <v>50</v>
      </c>
      <c r="B565" s="76">
        <f t="shared" si="536"/>
        <v>13</v>
      </c>
      <c r="C565" s="77">
        <f t="shared" si="537"/>
        <v>12</v>
      </c>
      <c r="D565">
        <f t="shared" si="522"/>
        <v>2017</v>
      </c>
      <c r="E565" s="71">
        <f t="shared" si="563"/>
        <v>43082</v>
      </c>
      <c r="F565" s="72">
        <f t="shared" ref="F565:H565" si="575">F526</f>
        <v>0.83333333333333337</v>
      </c>
      <c r="G565" s="72">
        <f t="shared" si="575"/>
        <v>0.9375</v>
      </c>
      <c r="H565" s="72" t="str">
        <f t="shared" si="575"/>
        <v>Plongeurs masqués</v>
      </c>
    </row>
    <row r="566" spans="1:8" x14ac:dyDescent="0.25">
      <c r="A566">
        <f t="shared" si="535"/>
        <v>50</v>
      </c>
      <c r="B566" s="76">
        <f t="shared" si="536"/>
        <v>14</v>
      </c>
      <c r="C566" s="77">
        <f t="shared" si="537"/>
        <v>12</v>
      </c>
      <c r="D566">
        <f t="shared" si="522"/>
        <v>2017</v>
      </c>
      <c r="E566" s="71">
        <f t="shared" si="563"/>
        <v>43083</v>
      </c>
      <c r="F566" s="72">
        <f t="shared" ref="F566:H566" si="576">F527</f>
        <v>0.35416666666666669</v>
      </c>
      <c r="G566" s="72">
        <f t="shared" si="576"/>
        <v>0.41666666666666669</v>
      </c>
      <c r="H566" s="72" t="str">
        <f t="shared" si="576"/>
        <v>Collège B</v>
      </c>
    </row>
    <row r="567" spans="1:8" x14ac:dyDescent="0.25">
      <c r="A567">
        <f t="shared" si="535"/>
        <v>50</v>
      </c>
      <c r="B567" s="76">
        <f t="shared" si="536"/>
        <v>14</v>
      </c>
      <c r="C567" s="77">
        <f t="shared" si="537"/>
        <v>12</v>
      </c>
      <c r="D567">
        <f t="shared" si="522"/>
        <v>2017</v>
      </c>
      <c r="E567" s="71">
        <f t="shared" si="563"/>
        <v>43083</v>
      </c>
      <c r="F567" s="72">
        <f t="shared" ref="F567:H567" si="577">F528</f>
        <v>0.52083333333333337</v>
      </c>
      <c r="G567" s="72">
        <f t="shared" si="577"/>
        <v>0.5625</v>
      </c>
      <c r="H567" s="72" t="str">
        <f t="shared" si="577"/>
        <v>Inss</v>
      </c>
    </row>
    <row r="568" spans="1:8" x14ac:dyDescent="0.25">
      <c r="A568">
        <f t="shared" si="535"/>
        <v>50</v>
      </c>
      <c r="B568" s="76">
        <f t="shared" si="536"/>
        <v>14</v>
      </c>
      <c r="C568" s="77">
        <f t="shared" si="537"/>
        <v>12</v>
      </c>
      <c r="D568">
        <f t="shared" si="522"/>
        <v>2017</v>
      </c>
      <c r="E568" s="71">
        <f t="shared" si="563"/>
        <v>43083</v>
      </c>
      <c r="F568" s="72">
        <f t="shared" ref="F568:H568" si="578">F529</f>
        <v>0.58333333333333337</v>
      </c>
      <c r="G568" s="72">
        <f t="shared" si="578"/>
        <v>0.61111111111111105</v>
      </c>
      <c r="H568" s="72" t="str">
        <f t="shared" si="578"/>
        <v>Ecole Primaire A</v>
      </c>
    </row>
    <row r="569" spans="1:8" x14ac:dyDescent="0.25">
      <c r="A569">
        <f t="shared" si="535"/>
        <v>50</v>
      </c>
      <c r="B569" s="76">
        <f t="shared" si="536"/>
        <v>14</v>
      </c>
      <c r="C569" s="77">
        <f t="shared" si="537"/>
        <v>12</v>
      </c>
      <c r="D569">
        <f t="shared" si="522"/>
        <v>2017</v>
      </c>
      <c r="E569" s="71">
        <f t="shared" si="563"/>
        <v>43083</v>
      </c>
      <c r="F569" s="72">
        <f t="shared" ref="F569:H569" si="579">F530</f>
        <v>0.61458333333333337</v>
      </c>
      <c r="G569" s="72">
        <f t="shared" si="579"/>
        <v>0.64236111111111105</v>
      </c>
      <c r="H569" s="72" t="str">
        <f t="shared" si="579"/>
        <v>Ecole Primaire A</v>
      </c>
    </row>
    <row r="570" spans="1:8" x14ac:dyDescent="0.25">
      <c r="A570">
        <f t="shared" si="535"/>
        <v>50</v>
      </c>
      <c r="B570" s="76">
        <f t="shared" si="536"/>
        <v>14</v>
      </c>
      <c r="C570" s="77">
        <f t="shared" si="537"/>
        <v>12</v>
      </c>
      <c r="D570">
        <f t="shared" si="522"/>
        <v>2017</v>
      </c>
      <c r="E570" s="71">
        <f t="shared" si="563"/>
        <v>43083</v>
      </c>
      <c r="F570" s="72">
        <f t="shared" ref="F570:H570" si="580">F531</f>
        <v>0.66666666666666663</v>
      </c>
      <c r="G570" s="72">
        <f t="shared" si="580"/>
        <v>0.75</v>
      </c>
      <c r="H570" s="72" t="str">
        <f t="shared" si="580"/>
        <v>Lycée</v>
      </c>
    </row>
    <row r="571" spans="1:8" x14ac:dyDescent="0.25">
      <c r="A571">
        <f t="shared" si="535"/>
        <v>50</v>
      </c>
      <c r="B571" s="76">
        <f t="shared" si="536"/>
        <v>14</v>
      </c>
      <c r="C571" s="77">
        <f t="shared" si="537"/>
        <v>12</v>
      </c>
      <c r="D571">
        <f t="shared" si="522"/>
        <v>2017</v>
      </c>
      <c r="E571" s="71">
        <f t="shared" si="563"/>
        <v>43083</v>
      </c>
      <c r="F571" s="72">
        <f t="shared" ref="F571:H571" si="581">F532</f>
        <v>0.75</v>
      </c>
      <c r="G571" s="72">
        <f t="shared" si="581"/>
        <v>0.83333333333333337</v>
      </c>
      <c r="H571" s="72" t="str">
        <f t="shared" si="581"/>
        <v>Public</v>
      </c>
    </row>
    <row r="572" spans="1:8" x14ac:dyDescent="0.25">
      <c r="A572">
        <f t="shared" si="535"/>
        <v>50</v>
      </c>
      <c r="B572" s="76">
        <f t="shared" si="536"/>
        <v>14</v>
      </c>
      <c r="C572" s="77">
        <f t="shared" si="537"/>
        <v>12</v>
      </c>
      <c r="D572">
        <f t="shared" si="522"/>
        <v>2017</v>
      </c>
      <c r="E572" s="71">
        <f t="shared" si="563"/>
        <v>43083</v>
      </c>
      <c r="F572" s="72">
        <f t="shared" ref="F572:H572" si="582">F533</f>
        <v>0.83333333333333337</v>
      </c>
      <c r="G572" s="72">
        <f t="shared" si="582"/>
        <v>0.9375</v>
      </c>
      <c r="H572" s="72" t="str">
        <f t="shared" si="582"/>
        <v>CNT</v>
      </c>
    </row>
    <row r="573" spans="1:8" x14ac:dyDescent="0.25">
      <c r="A573">
        <f t="shared" si="535"/>
        <v>50</v>
      </c>
      <c r="B573" s="76">
        <f t="shared" si="536"/>
        <v>15</v>
      </c>
      <c r="C573" s="77">
        <f t="shared" si="537"/>
        <v>12</v>
      </c>
      <c r="D573">
        <f t="shared" si="522"/>
        <v>2017</v>
      </c>
      <c r="E573" s="71">
        <f t="shared" si="563"/>
        <v>43084</v>
      </c>
      <c r="F573" s="72">
        <f t="shared" ref="F573:H573" si="583">F534</f>
        <v>0.375</v>
      </c>
      <c r="G573" s="72">
        <f t="shared" si="583"/>
        <v>0.47916666666666669</v>
      </c>
      <c r="H573" s="72" t="str">
        <f t="shared" si="583"/>
        <v>Ecole Primaire B</v>
      </c>
    </row>
    <row r="574" spans="1:8" x14ac:dyDescent="0.25">
      <c r="A574">
        <f t="shared" si="535"/>
        <v>50</v>
      </c>
      <c r="B574" s="76">
        <f t="shared" si="536"/>
        <v>15</v>
      </c>
      <c r="C574" s="77">
        <f t="shared" si="537"/>
        <v>12</v>
      </c>
      <c r="D574">
        <f t="shared" si="522"/>
        <v>2017</v>
      </c>
      <c r="E574" s="71">
        <f t="shared" si="563"/>
        <v>43084</v>
      </c>
      <c r="F574" s="72">
        <f t="shared" ref="F574:H574" si="584">F535</f>
        <v>0.52083333333333337</v>
      </c>
      <c r="G574" s="72">
        <f t="shared" si="584"/>
        <v>0.5625</v>
      </c>
      <c r="H574" s="72" t="str">
        <f t="shared" si="584"/>
        <v>Maison Des Cèdres</v>
      </c>
    </row>
    <row r="575" spans="1:8" x14ac:dyDescent="0.25">
      <c r="A575">
        <f t="shared" si="535"/>
        <v>50</v>
      </c>
      <c r="B575" s="76">
        <f t="shared" si="536"/>
        <v>15</v>
      </c>
      <c r="C575" s="77">
        <f t="shared" si="537"/>
        <v>12</v>
      </c>
      <c r="D575">
        <f t="shared" si="522"/>
        <v>2017</v>
      </c>
      <c r="E575" s="71">
        <f t="shared" si="563"/>
        <v>43084</v>
      </c>
      <c r="F575" s="72">
        <f t="shared" ref="F575:H575" si="585">F536</f>
        <v>0.58333333333333337</v>
      </c>
      <c r="G575" s="72">
        <f t="shared" si="585"/>
        <v>0.66666666666666663</v>
      </c>
      <c r="H575" s="72" t="str">
        <f t="shared" si="585"/>
        <v>Lycée</v>
      </c>
    </row>
    <row r="576" spans="1:8" x14ac:dyDescent="0.25">
      <c r="A576">
        <f t="shared" si="535"/>
        <v>50</v>
      </c>
      <c r="B576" s="76">
        <f t="shared" si="536"/>
        <v>15</v>
      </c>
      <c r="C576" s="77">
        <f t="shared" si="537"/>
        <v>12</v>
      </c>
      <c r="D576">
        <f t="shared" si="522"/>
        <v>2017</v>
      </c>
      <c r="E576" s="71">
        <f t="shared" si="563"/>
        <v>43084</v>
      </c>
      <c r="F576" s="72">
        <f t="shared" ref="F576:H576" si="586">F537</f>
        <v>0.66666666666666663</v>
      </c>
      <c r="G576" s="72">
        <f t="shared" si="586"/>
        <v>0.75</v>
      </c>
      <c r="H576" s="72" t="str">
        <f t="shared" si="586"/>
        <v>Lycée</v>
      </c>
    </row>
    <row r="577" spans="1:8" x14ac:dyDescent="0.25">
      <c r="A577">
        <f t="shared" si="535"/>
        <v>50</v>
      </c>
      <c r="B577" s="76">
        <f t="shared" si="536"/>
        <v>15</v>
      </c>
      <c r="C577" s="77">
        <f t="shared" si="537"/>
        <v>12</v>
      </c>
      <c r="D577">
        <f t="shared" si="522"/>
        <v>2017</v>
      </c>
      <c r="E577" s="71">
        <f t="shared" si="563"/>
        <v>43084</v>
      </c>
      <c r="F577" s="72">
        <f t="shared" ref="F577:H577" si="587">F538</f>
        <v>0.75</v>
      </c>
      <c r="G577" s="72">
        <f t="shared" si="587"/>
        <v>0.83333333333333337</v>
      </c>
      <c r="H577" s="72" t="str">
        <f t="shared" si="587"/>
        <v>Public</v>
      </c>
    </row>
    <row r="578" spans="1:8" x14ac:dyDescent="0.25">
      <c r="A578">
        <f t="shared" si="535"/>
        <v>50</v>
      </c>
      <c r="B578" s="76">
        <f t="shared" si="536"/>
        <v>15</v>
      </c>
      <c r="C578" s="77">
        <f t="shared" si="537"/>
        <v>12</v>
      </c>
      <c r="D578">
        <f t="shared" si="522"/>
        <v>2017</v>
      </c>
      <c r="E578" s="71">
        <f t="shared" si="563"/>
        <v>43084</v>
      </c>
      <c r="F578" s="72">
        <f t="shared" ref="F578:H578" si="588">F539</f>
        <v>0.83333333333333337</v>
      </c>
      <c r="G578" s="72">
        <f t="shared" si="588"/>
        <v>0.875</v>
      </c>
      <c r="H578" s="72" t="str">
        <f t="shared" si="588"/>
        <v>CNT</v>
      </c>
    </row>
    <row r="579" spans="1:8" x14ac:dyDescent="0.25">
      <c r="A579">
        <f t="shared" si="535"/>
        <v>50</v>
      </c>
      <c r="B579" s="76">
        <f t="shared" si="536"/>
        <v>15</v>
      </c>
      <c r="C579" s="77">
        <f t="shared" si="537"/>
        <v>12</v>
      </c>
      <c r="D579">
        <f t="shared" si="522"/>
        <v>2017</v>
      </c>
      <c r="E579" s="71">
        <f t="shared" si="563"/>
        <v>43084</v>
      </c>
      <c r="F579" s="72">
        <f t="shared" ref="F579:H579" si="589">F540</f>
        <v>0.875</v>
      </c>
      <c r="G579" s="72">
        <f t="shared" si="589"/>
        <v>0.9375</v>
      </c>
      <c r="H579" s="72" t="str">
        <f t="shared" si="589"/>
        <v>TVSV</v>
      </c>
    </row>
    <row r="580" spans="1:8" x14ac:dyDescent="0.25">
      <c r="A580">
        <f t="shared" si="535"/>
        <v>50</v>
      </c>
      <c r="B580" s="76">
        <f t="shared" si="536"/>
        <v>16</v>
      </c>
      <c r="C580" s="77">
        <f t="shared" si="537"/>
        <v>12</v>
      </c>
      <c r="D580">
        <f t="shared" si="522"/>
        <v>2017</v>
      </c>
      <c r="E580" s="71">
        <f t="shared" si="563"/>
        <v>43085</v>
      </c>
      <c r="F580" s="72">
        <f t="shared" ref="F580:H580" si="590">F541</f>
        <v>0.33333333333333331</v>
      </c>
      <c r="G580" s="72">
        <f t="shared" si="590"/>
        <v>0.375</v>
      </c>
      <c r="H580" s="72" t="str">
        <f t="shared" si="590"/>
        <v>Gym Volontaire</v>
      </c>
    </row>
    <row r="581" spans="1:8" x14ac:dyDescent="0.25">
      <c r="A581">
        <f t="shared" si="535"/>
        <v>50</v>
      </c>
      <c r="B581" s="76">
        <f t="shared" si="536"/>
        <v>16</v>
      </c>
      <c r="C581" s="77">
        <f t="shared" si="537"/>
        <v>12</v>
      </c>
      <c r="D581">
        <f t="shared" ref="D581:D644" si="591">YEAR(E581)</f>
        <v>2017</v>
      </c>
      <c r="E581" s="71">
        <f t="shared" si="563"/>
        <v>43085</v>
      </c>
      <c r="F581" s="72">
        <f t="shared" ref="F581:H581" si="592">F542</f>
        <v>0.375</v>
      </c>
      <c r="G581" s="72">
        <f t="shared" si="592"/>
        <v>0.45833333333333331</v>
      </c>
      <c r="H581" s="72" t="str">
        <f t="shared" si="592"/>
        <v>Val Horizon</v>
      </c>
    </row>
    <row r="582" spans="1:8" x14ac:dyDescent="0.25">
      <c r="A582">
        <f t="shared" si="535"/>
        <v>50</v>
      </c>
      <c r="B582" s="76">
        <f t="shared" si="536"/>
        <v>16</v>
      </c>
      <c r="C582" s="77">
        <f t="shared" si="537"/>
        <v>12</v>
      </c>
      <c r="D582">
        <f t="shared" si="591"/>
        <v>2017</v>
      </c>
      <c r="E582" s="71">
        <f t="shared" si="563"/>
        <v>43085</v>
      </c>
      <c r="F582" s="72">
        <f t="shared" ref="F582:H582" si="593">F543</f>
        <v>0.45833333333333331</v>
      </c>
      <c r="G582" s="72">
        <f t="shared" si="593"/>
        <v>0.60416666666666663</v>
      </c>
      <c r="H582" s="72" t="str">
        <f t="shared" si="593"/>
        <v>CNT</v>
      </c>
    </row>
    <row r="583" spans="1:8" x14ac:dyDescent="0.25">
      <c r="A583">
        <f t="shared" si="535"/>
        <v>50</v>
      </c>
      <c r="B583" s="76">
        <f t="shared" si="536"/>
        <v>16</v>
      </c>
      <c r="C583" s="77">
        <f t="shared" si="537"/>
        <v>12</v>
      </c>
      <c r="D583">
        <f t="shared" si="591"/>
        <v>2017</v>
      </c>
      <c r="E583" s="71">
        <f t="shared" si="563"/>
        <v>43085</v>
      </c>
      <c r="F583" s="72">
        <f t="shared" ref="F583:H583" si="594">F544</f>
        <v>0.60416666666666663</v>
      </c>
      <c r="G583" s="72">
        <f t="shared" si="594"/>
        <v>0.79166666666666663</v>
      </c>
      <c r="H583" s="72" t="str">
        <f t="shared" si="594"/>
        <v>Public + SDIS ET/OU PSIG</v>
      </c>
    </row>
    <row r="584" spans="1:8" x14ac:dyDescent="0.25">
      <c r="A584">
        <f t="shared" si="535"/>
        <v>50</v>
      </c>
      <c r="B584" s="76">
        <f t="shared" si="536"/>
        <v>16</v>
      </c>
      <c r="C584" s="77">
        <f t="shared" si="537"/>
        <v>12</v>
      </c>
      <c r="D584">
        <f t="shared" si="591"/>
        <v>2017</v>
      </c>
      <c r="E584" s="71">
        <f t="shared" si="563"/>
        <v>43085</v>
      </c>
      <c r="F584" s="72">
        <f t="shared" ref="F584:H584" si="595">F545</f>
        <v>0.79166666666666663</v>
      </c>
      <c r="G584" s="72">
        <f t="shared" si="595"/>
        <v>0.84375</v>
      </c>
      <c r="H584" s="72" t="str">
        <f t="shared" si="595"/>
        <v>Plongeurs masqués</v>
      </c>
    </row>
    <row r="585" spans="1:8" x14ac:dyDescent="0.25">
      <c r="A585">
        <f t="shared" si="535"/>
        <v>51</v>
      </c>
      <c r="B585" s="76">
        <f t="shared" si="536"/>
        <v>17</v>
      </c>
      <c r="C585" s="77">
        <f t="shared" si="537"/>
        <v>12</v>
      </c>
      <c r="D585">
        <f t="shared" si="591"/>
        <v>2017</v>
      </c>
      <c r="E585" s="71">
        <f t="shared" si="563"/>
        <v>43086</v>
      </c>
      <c r="F585" s="72">
        <f t="shared" ref="F585:H585" si="596">F546</f>
        <v>0.3125</v>
      </c>
      <c r="G585" s="72">
        <f t="shared" si="596"/>
        <v>0.41666666666666669</v>
      </c>
      <c r="H585" s="72" t="str">
        <f t="shared" si="596"/>
        <v>CNT</v>
      </c>
    </row>
    <row r="586" spans="1:8" x14ac:dyDescent="0.25">
      <c r="A586">
        <f t="shared" si="535"/>
        <v>51</v>
      </c>
      <c r="B586" s="76">
        <f t="shared" si="536"/>
        <v>17</v>
      </c>
      <c r="C586" s="77">
        <f t="shared" si="537"/>
        <v>12</v>
      </c>
      <c r="D586">
        <f t="shared" si="591"/>
        <v>2017</v>
      </c>
      <c r="E586" s="71">
        <f t="shared" si="563"/>
        <v>43086</v>
      </c>
      <c r="F586" s="72">
        <f t="shared" ref="F586:H586" si="597">F547</f>
        <v>0.41666666666666669</v>
      </c>
      <c r="G586" s="72">
        <f t="shared" si="597"/>
        <v>0.5625</v>
      </c>
      <c r="H586" s="72" t="str">
        <f t="shared" si="597"/>
        <v>Public</v>
      </c>
    </row>
    <row r="587" spans="1:8" x14ac:dyDescent="0.25">
      <c r="A587">
        <f t="shared" si="535"/>
        <v>51</v>
      </c>
      <c r="B587" s="76">
        <f t="shared" si="536"/>
        <v>18</v>
      </c>
      <c r="C587" s="77">
        <f t="shared" si="537"/>
        <v>12</v>
      </c>
      <c r="D587">
        <f t="shared" si="591"/>
        <v>2017</v>
      </c>
      <c r="E587" s="71">
        <f t="shared" si="563"/>
        <v>43087</v>
      </c>
      <c r="F587" s="72">
        <f t="shared" ref="F587:H587" si="598">F548</f>
        <v>0.41666666666666669</v>
      </c>
      <c r="G587" s="72">
        <f t="shared" si="598"/>
        <v>0.5</v>
      </c>
      <c r="H587" s="72" t="str">
        <f t="shared" si="598"/>
        <v>Lycée</v>
      </c>
    </row>
    <row r="588" spans="1:8" x14ac:dyDescent="0.25">
      <c r="A588">
        <f t="shared" si="535"/>
        <v>51</v>
      </c>
      <c r="B588" s="76">
        <f t="shared" si="536"/>
        <v>18</v>
      </c>
      <c r="C588" s="77">
        <f t="shared" si="537"/>
        <v>12</v>
      </c>
      <c r="D588">
        <f t="shared" si="591"/>
        <v>2017</v>
      </c>
      <c r="E588" s="71">
        <f t="shared" si="563"/>
        <v>43087</v>
      </c>
      <c r="F588" s="72">
        <f t="shared" ref="F588:H588" si="599">F549</f>
        <v>0.5</v>
      </c>
      <c r="G588" s="72">
        <f t="shared" si="599"/>
        <v>0.5625</v>
      </c>
      <c r="H588" s="72" t="str">
        <f t="shared" si="599"/>
        <v>Gym Volontaire</v>
      </c>
    </row>
    <row r="589" spans="1:8" x14ac:dyDescent="0.25">
      <c r="A589">
        <f t="shared" si="535"/>
        <v>51</v>
      </c>
      <c r="B589" s="76">
        <f t="shared" si="536"/>
        <v>18</v>
      </c>
      <c r="C589" s="77">
        <f t="shared" si="537"/>
        <v>12</v>
      </c>
      <c r="D589">
        <f t="shared" si="591"/>
        <v>2017</v>
      </c>
      <c r="E589" s="71">
        <f t="shared" si="563"/>
        <v>43087</v>
      </c>
      <c r="F589" s="72">
        <f t="shared" ref="F589:H589" si="600">F550</f>
        <v>0.58333333333333337</v>
      </c>
      <c r="G589" s="72">
        <f t="shared" si="600"/>
        <v>0.64583333333333337</v>
      </c>
      <c r="H589" s="72" t="str">
        <f t="shared" si="600"/>
        <v>Collège A</v>
      </c>
    </row>
    <row r="590" spans="1:8" x14ac:dyDescent="0.25">
      <c r="A590">
        <f t="shared" si="535"/>
        <v>51</v>
      </c>
      <c r="B590" s="76">
        <f t="shared" si="536"/>
        <v>18</v>
      </c>
      <c r="C590" s="77">
        <f t="shared" si="537"/>
        <v>12</v>
      </c>
      <c r="D590">
        <f t="shared" si="591"/>
        <v>2017</v>
      </c>
      <c r="E590" s="71">
        <f t="shared" si="563"/>
        <v>43087</v>
      </c>
      <c r="F590" s="72">
        <f t="shared" ref="F590:H590" si="601">F551</f>
        <v>0.64583333333333337</v>
      </c>
      <c r="G590" s="72">
        <f t="shared" si="601"/>
        <v>0.70833333333333337</v>
      </c>
      <c r="H590" s="72" t="str">
        <f t="shared" si="601"/>
        <v>Collège B</v>
      </c>
    </row>
    <row r="591" spans="1:8" x14ac:dyDescent="0.25">
      <c r="A591">
        <f t="shared" si="535"/>
        <v>51</v>
      </c>
      <c r="B591" s="76">
        <f t="shared" si="536"/>
        <v>18</v>
      </c>
      <c r="C591" s="77">
        <f t="shared" si="537"/>
        <v>12</v>
      </c>
      <c r="D591">
        <f t="shared" si="591"/>
        <v>2017</v>
      </c>
      <c r="E591" s="71">
        <f t="shared" si="563"/>
        <v>43087</v>
      </c>
      <c r="F591" s="72">
        <f t="shared" ref="F591:H591" si="602">F552</f>
        <v>0.70833333333333337</v>
      </c>
      <c r="G591" s="72">
        <f t="shared" si="602"/>
        <v>0.75</v>
      </c>
      <c r="H591" s="72" t="str">
        <f t="shared" si="602"/>
        <v>Gym Volontaire</v>
      </c>
    </row>
    <row r="592" spans="1:8" x14ac:dyDescent="0.25">
      <c r="A592">
        <f t="shared" si="535"/>
        <v>51</v>
      </c>
      <c r="B592" s="76">
        <f t="shared" si="536"/>
        <v>18</v>
      </c>
      <c r="C592" s="77">
        <f t="shared" si="537"/>
        <v>12</v>
      </c>
      <c r="D592">
        <f t="shared" si="591"/>
        <v>2017</v>
      </c>
      <c r="E592" s="71">
        <f t="shared" si="563"/>
        <v>43087</v>
      </c>
      <c r="F592" s="72">
        <f t="shared" ref="F592:H592" si="603">F553</f>
        <v>0.75</v>
      </c>
      <c r="G592" s="72">
        <f t="shared" si="603"/>
        <v>0.9375</v>
      </c>
      <c r="H592" s="72" t="str">
        <f t="shared" si="603"/>
        <v>CNT</v>
      </c>
    </row>
    <row r="593" spans="1:8" x14ac:dyDescent="0.25">
      <c r="A593">
        <f t="shared" ref="A593:A656" si="604">WEEKNUM(E593)</f>
        <v>51</v>
      </c>
      <c r="B593" s="76">
        <f t="shared" ref="B593:B656" si="605">DAY(E593)</f>
        <v>19</v>
      </c>
      <c r="C593" s="77">
        <f t="shared" ref="C593:C656" si="606">MONTH(E593)</f>
        <v>12</v>
      </c>
      <c r="D593">
        <f t="shared" si="591"/>
        <v>2017</v>
      </c>
      <c r="E593" s="71">
        <f t="shared" si="563"/>
        <v>43088</v>
      </c>
      <c r="F593" s="72">
        <f t="shared" ref="F593:H593" si="607">F554</f>
        <v>0.3125</v>
      </c>
      <c r="G593" s="72">
        <f t="shared" si="607"/>
        <v>0.34375</v>
      </c>
      <c r="H593" s="72" t="str">
        <f t="shared" si="607"/>
        <v>SDIS et/OU PSIG</v>
      </c>
    </row>
    <row r="594" spans="1:8" x14ac:dyDescent="0.25">
      <c r="A594">
        <f t="shared" si="604"/>
        <v>51</v>
      </c>
      <c r="B594" s="76">
        <f t="shared" si="605"/>
        <v>19</v>
      </c>
      <c r="C594" s="77">
        <f t="shared" si="606"/>
        <v>12</v>
      </c>
      <c r="D594">
        <f t="shared" si="591"/>
        <v>2017</v>
      </c>
      <c r="E594" s="71">
        <f t="shared" si="563"/>
        <v>43088</v>
      </c>
      <c r="F594" s="72">
        <f t="shared" ref="F594:H594" si="608">F555</f>
        <v>0.35416666666666669</v>
      </c>
      <c r="G594" s="72">
        <f t="shared" si="608"/>
        <v>0.5</v>
      </c>
      <c r="H594" s="72" t="str">
        <f t="shared" si="608"/>
        <v>Collège C</v>
      </c>
    </row>
    <row r="595" spans="1:8" x14ac:dyDescent="0.25">
      <c r="A595">
        <f t="shared" si="604"/>
        <v>51</v>
      </c>
      <c r="B595" s="76">
        <f t="shared" si="605"/>
        <v>19</v>
      </c>
      <c r="C595" s="77">
        <f t="shared" si="606"/>
        <v>12</v>
      </c>
      <c r="D595">
        <f t="shared" si="591"/>
        <v>2017</v>
      </c>
      <c r="E595" s="71">
        <f t="shared" si="563"/>
        <v>43088</v>
      </c>
      <c r="F595" s="72">
        <f t="shared" ref="F595:H595" si="609">F556</f>
        <v>0.52083333333333337</v>
      </c>
      <c r="G595" s="72">
        <f t="shared" si="609"/>
        <v>0.5625</v>
      </c>
      <c r="H595" s="72" t="str">
        <f t="shared" si="609"/>
        <v>Maison Des Cèdres</v>
      </c>
    </row>
    <row r="596" spans="1:8" x14ac:dyDescent="0.25">
      <c r="A596">
        <f t="shared" si="604"/>
        <v>51</v>
      </c>
      <c r="B596" s="76">
        <f t="shared" si="605"/>
        <v>19</v>
      </c>
      <c r="C596" s="77">
        <f t="shared" si="606"/>
        <v>12</v>
      </c>
      <c r="D596">
        <f t="shared" si="591"/>
        <v>2017</v>
      </c>
      <c r="E596" s="71">
        <f t="shared" si="563"/>
        <v>43088</v>
      </c>
      <c r="F596" s="72">
        <f t="shared" ref="F596:H596" si="610">F557</f>
        <v>0.58333333333333337</v>
      </c>
      <c r="G596" s="72">
        <f t="shared" si="610"/>
        <v>0.75</v>
      </c>
      <c r="H596" s="72" t="str">
        <f t="shared" si="610"/>
        <v>Lycée</v>
      </c>
    </row>
    <row r="597" spans="1:8" x14ac:dyDescent="0.25">
      <c r="A597">
        <f t="shared" si="604"/>
        <v>51</v>
      </c>
      <c r="B597" s="76">
        <f t="shared" si="605"/>
        <v>19</v>
      </c>
      <c r="C597" s="77">
        <f t="shared" si="606"/>
        <v>12</v>
      </c>
      <c r="D597">
        <f t="shared" si="591"/>
        <v>2017</v>
      </c>
      <c r="E597" s="71">
        <f t="shared" si="563"/>
        <v>43088</v>
      </c>
      <c r="F597" s="72">
        <f t="shared" ref="F597:H597" si="611">F558</f>
        <v>0.75</v>
      </c>
      <c r="G597" s="72">
        <f t="shared" si="611"/>
        <v>0.83333333333333337</v>
      </c>
      <c r="H597" s="72" t="str">
        <f t="shared" si="611"/>
        <v>Public</v>
      </c>
    </row>
    <row r="598" spans="1:8" x14ac:dyDescent="0.25">
      <c r="A598">
        <f t="shared" si="604"/>
        <v>51</v>
      </c>
      <c r="B598" s="76">
        <f t="shared" si="605"/>
        <v>19</v>
      </c>
      <c r="C598" s="77">
        <f t="shared" si="606"/>
        <v>12</v>
      </c>
      <c r="D598">
        <f t="shared" si="591"/>
        <v>2017</v>
      </c>
      <c r="E598" s="71">
        <f t="shared" si="563"/>
        <v>43088</v>
      </c>
      <c r="F598" s="72">
        <f t="shared" ref="F598:H598" si="612">F559</f>
        <v>0.83333333333333337</v>
      </c>
      <c r="G598" s="72">
        <f t="shared" si="612"/>
        <v>0.9375</v>
      </c>
      <c r="H598" s="72" t="str">
        <f t="shared" si="612"/>
        <v>CNT</v>
      </c>
    </row>
    <row r="599" spans="1:8" x14ac:dyDescent="0.25">
      <c r="A599">
        <f t="shared" si="604"/>
        <v>51</v>
      </c>
      <c r="B599" s="76">
        <f t="shared" si="605"/>
        <v>20</v>
      </c>
      <c r="C599" s="77">
        <f t="shared" si="606"/>
        <v>12</v>
      </c>
      <c r="D599">
        <f t="shared" si="591"/>
        <v>2017</v>
      </c>
      <c r="E599" s="71">
        <f t="shared" si="563"/>
        <v>43089</v>
      </c>
      <c r="F599" s="72">
        <f t="shared" ref="F599:H599" si="613">F560</f>
        <v>0.33333333333333331</v>
      </c>
      <c r="G599" s="72">
        <f t="shared" si="613"/>
        <v>0.41666666666666669</v>
      </c>
      <c r="H599" s="72" t="str">
        <f t="shared" si="613"/>
        <v>Lycée</v>
      </c>
    </row>
    <row r="600" spans="1:8" x14ac:dyDescent="0.25">
      <c r="A600">
        <f t="shared" si="604"/>
        <v>51</v>
      </c>
      <c r="B600" s="76">
        <f t="shared" si="605"/>
        <v>20</v>
      </c>
      <c r="C600" s="77">
        <f t="shared" si="606"/>
        <v>12</v>
      </c>
      <c r="D600">
        <f t="shared" si="591"/>
        <v>2017</v>
      </c>
      <c r="E600" s="71">
        <f t="shared" si="563"/>
        <v>43089</v>
      </c>
      <c r="F600" s="72">
        <f t="shared" ref="F600:H600" si="614">F561</f>
        <v>0.5</v>
      </c>
      <c r="G600" s="72">
        <f t="shared" si="614"/>
        <v>0.5</v>
      </c>
      <c r="H600" s="72" t="str">
        <f t="shared" si="614"/>
        <v>Lycée</v>
      </c>
    </row>
    <row r="601" spans="1:8" x14ac:dyDescent="0.25">
      <c r="A601">
        <f t="shared" si="604"/>
        <v>51</v>
      </c>
      <c r="B601" s="76">
        <f t="shared" si="605"/>
        <v>20</v>
      </c>
      <c r="C601" s="77">
        <f t="shared" si="606"/>
        <v>12</v>
      </c>
      <c r="D601">
        <f t="shared" si="591"/>
        <v>2017</v>
      </c>
      <c r="E601" s="71">
        <f t="shared" si="563"/>
        <v>43089</v>
      </c>
      <c r="F601" s="72">
        <f t="shared" ref="F601:H601" si="615">F562</f>
        <v>0.52083333333333337</v>
      </c>
      <c r="G601" s="72">
        <f t="shared" si="615"/>
        <v>0.60416666666666663</v>
      </c>
      <c r="H601" s="72" t="str">
        <f t="shared" si="615"/>
        <v>CNT</v>
      </c>
    </row>
    <row r="602" spans="1:8" x14ac:dyDescent="0.25">
      <c r="A602">
        <f t="shared" si="604"/>
        <v>51</v>
      </c>
      <c r="B602" s="76">
        <f t="shared" si="605"/>
        <v>20</v>
      </c>
      <c r="C602" s="77">
        <f t="shared" si="606"/>
        <v>12</v>
      </c>
      <c r="D602">
        <f t="shared" si="591"/>
        <v>2017</v>
      </c>
      <c r="E602" s="71">
        <f t="shared" si="563"/>
        <v>43089</v>
      </c>
      <c r="F602" s="72">
        <f t="shared" ref="F602:H602" si="616">F563</f>
        <v>0.60416666666666663</v>
      </c>
      <c r="G602" s="72">
        <f t="shared" si="616"/>
        <v>0.79166666666666663</v>
      </c>
      <c r="H602" s="72" t="str">
        <f t="shared" si="616"/>
        <v>Public</v>
      </c>
    </row>
    <row r="603" spans="1:8" x14ac:dyDescent="0.25">
      <c r="A603">
        <f t="shared" si="604"/>
        <v>51</v>
      </c>
      <c r="B603" s="76">
        <f t="shared" si="605"/>
        <v>20</v>
      </c>
      <c r="C603" s="77">
        <f t="shared" si="606"/>
        <v>12</v>
      </c>
      <c r="D603">
        <f t="shared" si="591"/>
        <v>2017</v>
      </c>
      <c r="E603" s="71">
        <f t="shared" si="563"/>
        <v>43089</v>
      </c>
      <c r="F603" s="72">
        <f t="shared" ref="F603:H603" si="617">F564</f>
        <v>0.79166666666666663</v>
      </c>
      <c r="G603" s="72">
        <f t="shared" si="617"/>
        <v>0.83333333333333337</v>
      </c>
      <c r="H603" s="72" t="str">
        <f t="shared" si="617"/>
        <v>CNT</v>
      </c>
    </row>
    <row r="604" spans="1:8" x14ac:dyDescent="0.25">
      <c r="A604">
        <f t="shared" si="604"/>
        <v>51</v>
      </c>
      <c r="B604" s="76">
        <f t="shared" si="605"/>
        <v>20</v>
      </c>
      <c r="C604" s="77">
        <f t="shared" si="606"/>
        <v>12</v>
      </c>
      <c r="D604">
        <f t="shared" si="591"/>
        <v>2017</v>
      </c>
      <c r="E604" s="71">
        <f t="shared" si="563"/>
        <v>43089</v>
      </c>
      <c r="F604" s="72">
        <f t="shared" ref="F604:H604" si="618">F565</f>
        <v>0.83333333333333337</v>
      </c>
      <c r="G604" s="72">
        <f t="shared" si="618"/>
        <v>0.9375</v>
      </c>
      <c r="H604" s="72" t="str">
        <f t="shared" si="618"/>
        <v>Plongeurs masqués</v>
      </c>
    </row>
    <row r="605" spans="1:8" x14ac:dyDescent="0.25">
      <c r="A605">
        <f t="shared" si="604"/>
        <v>51</v>
      </c>
      <c r="B605" s="76">
        <f t="shared" si="605"/>
        <v>21</v>
      </c>
      <c r="C605" s="77">
        <f t="shared" si="606"/>
        <v>12</v>
      </c>
      <c r="D605">
        <f t="shared" si="591"/>
        <v>2017</v>
      </c>
      <c r="E605" s="71">
        <f t="shared" si="563"/>
        <v>43090</v>
      </c>
      <c r="F605" s="72">
        <f t="shared" ref="F605:H605" si="619">F566</f>
        <v>0.35416666666666669</v>
      </c>
      <c r="G605" s="72">
        <f t="shared" si="619"/>
        <v>0.41666666666666669</v>
      </c>
      <c r="H605" s="72" t="str">
        <f t="shared" si="619"/>
        <v>Collège B</v>
      </c>
    </row>
    <row r="606" spans="1:8" x14ac:dyDescent="0.25">
      <c r="A606">
        <f t="shared" si="604"/>
        <v>51</v>
      </c>
      <c r="B606" s="76">
        <f t="shared" si="605"/>
        <v>21</v>
      </c>
      <c r="C606" s="77">
        <f t="shared" si="606"/>
        <v>12</v>
      </c>
      <c r="D606">
        <f t="shared" si="591"/>
        <v>2017</v>
      </c>
      <c r="E606" s="71">
        <f t="shared" si="563"/>
        <v>43090</v>
      </c>
      <c r="F606" s="72">
        <f t="shared" ref="F606:H606" si="620">F567</f>
        <v>0.52083333333333337</v>
      </c>
      <c r="G606" s="72">
        <f t="shared" si="620"/>
        <v>0.5625</v>
      </c>
      <c r="H606" s="72" t="str">
        <f t="shared" si="620"/>
        <v>Inss</v>
      </c>
    </row>
    <row r="607" spans="1:8" x14ac:dyDescent="0.25">
      <c r="A607">
        <f t="shared" si="604"/>
        <v>51</v>
      </c>
      <c r="B607" s="76">
        <f t="shared" si="605"/>
        <v>21</v>
      </c>
      <c r="C607" s="77">
        <f t="shared" si="606"/>
        <v>12</v>
      </c>
      <c r="D607">
        <f t="shared" si="591"/>
        <v>2017</v>
      </c>
      <c r="E607" s="71">
        <f t="shared" si="563"/>
        <v>43090</v>
      </c>
      <c r="F607" s="72">
        <f t="shared" ref="F607:H607" si="621">F568</f>
        <v>0.58333333333333337</v>
      </c>
      <c r="G607" s="72">
        <f t="shared" si="621"/>
        <v>0.61111111111111105</v>
      </c>
      <c r="H607" s="72" t="str">
        <f t="shared" si="621"/>
        <v>Ecole Primaire A</v>
      </c>
    </row>
    <row r="608" spans="1:8" x14ac:dyDescent="0.25">
      <c r="A608">
        <f t="shared" si="604"/>
        <v>51</v>
      </c>
      <c r="B608" s="76">
        <f t="shared" si="605"/>
        <v>21</v>
      </c>
      <c r="C608" s="77">
        <f t="shared" si="606"/>
        <v>12</v>
      </c>
      <c r="D608">
        <f t="shared" si="591"/>
        <v>2017</v>
      </c>
      <c r="E608" s="71">
        <f t="shared" si="563"/>
        <v>43090</v>
      </c>
      <c r="F608" s="72">
        <f t="shared" ref="F608:H608" si="622">F569</f>
        <v>0.61458333333333337</v>
      </c>
      <c r="G608" s="72">
        <f t="shared" si="622"/>
        <v>0.64236111111111105</v>
      </c>
      <c r="H608" s="72" t="str">
        <f t="shared" si="622"/>
        <v>Ecole Primaire A</v>
      </c>
    </row>
    <row r="609" spans="1:8" x14ac:dyDescent="0.25">
      <c r="A609">
        <f t="shared" si="604"/>
        <v>51</v>
      </c>
      <c r="B609" s="76">
        <f t="shared" si="605"/>
        <v>21</v>
      </c>
      <c r="C609" s="77">
        <f t="shared" si="606"/>
        <v>12</v>
      </c>
      <c r="D609">
        <f t="shared" si="591"/>
        <v>2017</v>
      </c>
      <c r="E609" s="71">
        <f t="shared" si="563"/>
        <v>43090</v>
      </c>
      <c r="F609" s="72">
        <f t="shared" ref="F609:H609" si="623">F570</f>
        <v>0.66666666666666663</v>
      </c>
      <c r="G609" s="72">
        <f t="shared" si="623"/>
        <v>0.75</v>
      </c>
      <c r="H609" s="72" t="str">
        <f t="shared" si="623"/>
        <v>Lycée</v>
      </c>
    </row>
    <row r="610" spans="1:8" x14ac:dyDescent="0.25">
      <c r="A610">
        <f t="shared" si="604"/>
        <v>51</v>
      </c>
      <c r="B610" s="76">
        <f t="shared" si="605"/>
        <v>21</v>
      </c>
      <c r="C610" s="77">
        <f t="shared" si="606"/>
        <v>12</v>
      </c>
      <c r="D610">
        <f t="shared" si="591"/>
        <v>2017</v>
      </c>
      <c r="E610" s="71">
        <f t="shared" si="563"/>
        <v>43090</v>
      </c>
      <c r="F610" s="72">
        <f t="shared" ref="F610:H610" si="624">F571</f>
        <v>0.75</v>
      </c>
      <c r="G610" s="72">
        <f t="shared" si="624"/>
        <v>0.83333333333333337</v>
      </c>
      <c r="H610" s="72" t="str">
        <f t="shared" si="624"/>
        <v>Public</v>
      </c>
    </row>
    <row r="611" spans="1:8" x14ac:dyDescent="0.25">
      <c r="A611">
        <f t="shared" si="604"/>
        <v>51</v>
      </c>
      <c r="B611" s="76">
        <f t="shared" si="605"/>
        <v>21</v>
      </c>
      <c r="C611" s="77">
        <f t="shared" si="606"/>
        <v>12</v>
      </c>
      <c r="D611">
        <f t="shared" si="591"/>
        <v>2017</v>
      </c>
      <c r="E611" s="71">
        <f t="shared" si="563"/>
        <v>43090</v>
      </c>
      <c r="F611" s="72">
        <f t="shared" ref="F611:H611" si="625">F572</f>
        <v>0.83333333333333337</v>
      </c>
      <c r="G611" s="72">
        <f t="shared" si="625"/>
        <v>0.9375</v>
      </c>
      <c r="H611" s="72" t="str">
        <f t="shared" si="625"/>
        <v>CNT</v>
      </c>
    </row>
    <row r="612" spans="1:8" x14ac:dyDescent="0.25">
      <c r="A612">
        <f t="shared" si="604"/>
        <v>51</v>
      </c>
      <c r="B612" s="76">
        <f t="shared" si="605"/>
        <v>22</v>
      </c>
      <c r="C612" s="77">
        <f t="shared" si="606"/>
        <v>12</v>
      </c>
      <c r="D612">
        <f t="shared" si="591"/>
        <v>2017</v>
      </c>
      <c r="E612" s="71">
        <f t="shared" si="563"/>
        <v>43091</v>
      </c>
      <c r="F612" s="72">
        <f t="shared" ref="F612:H612" si="626">F573</f>
        <v>0.375</v>
      </c>
      <c r="G612" s="72">
        <f t="shared" si="626"/>
        <v>0.47916666666666669</v>
      </c>
      <c r="H612" s="72" t="str">
        <f t="shared" si="626"/>
        <v>Ecole Primaire B</v>
      </c>
    </row>
    <row r="613" spans="1:8" x14ac:dyDescent="0.25">
      <c r="A613">
        <f t="shared" si="604"/>
        <v>51</v>
      </c>
      <c r="B613" s="76">
        <f t="shared" si="605"/>
        <v>22</v>
      </c>
      <c r="C613" s="77">
        <f t="shared" si="606"/>
        <v>12</v>
      </c>
      <c r="D613">
        <f t="shared" si="591"/>
        <v>2017</v>
      </c>
      <c r="E613" s="71">
        <f t="shared" si="563"/>
        <v>43091</v>
      </c>
      <c r="F613" s="72">
        <f t="shared" ref="F613:H613" si="627">F574</f>
        <v>0.52083333333333337</v>
      </c>
      <c r="G613" s="72">
        <f t="shared" si="627"/>
        <v>0.5625</v>
      </c>
      <c r="H613" s="72" t="str">
        <f t="shared" si="627"/>
        <v>Maison Des Cèdres</v>
      </c>
    </row>
    <row r="614" spans="1:8" x14ac:dyDescent="0.25">
      <c r="A614">
        <f t="shared" si="604"/>
        <v>51</v>
      </c>
      <c r="B614" s="76">
        <f t="shared" si="605"/>
        <v>22</v>
      </c>
      <c r="C614" s="77">
        <f t="shared" si="606"/>
        <v>12</v>
      </c>
      <c r="D614">
        <f t="shared" si="591"/>
        <v>2017</v>
      </c>
      <c r="E614" s="71">
        <f t="shared" si="563"/>
        <v>43091</v>
      </c>
      <c r="F614" s="72">
        <f t="shared" ref="F614:H614" si="628">F575</f>
        <v>0.58333333333333337</v>
      </c>
      <c r="G614" s="72">
        <f t="shared" si="628"/>
        <v>0.66666666666666663</v>
      </c>
      <c r="H614" s="72" t="str">
        <f t="shared" si="628"/>
        <v>Lycée</v>
      </c>
    </row>
    <row r="615" spans="1:8" x14ac:dyDescent="0.25">
      <c r="A615">
        <f t="shared" si="604"/>
        <v>51</v>
      </c>
      <c r="B615" s="76">
        <f t="shared" si="605"/>
        <v>22</v>
      </c>
      <c r="C615" s="77">
        <f t="shared" si="606"/>
        <v>12</v>
      </c>
      <c r="D615">
        <f t="shared" si="591"/>
        <v>2017</v>
      </c>
      <c r="E615" s="71">
        <f t="shared" si="563"/>
        <v>43091</v>
      </c>
      <c r="F615" s="72">
        <f t="shared" ref="F615:H615" si="629">F576</f>
        <v>0.66666666666666663</v>
      </c>
      <c r="G615" s="72">
        <f t="shared" si="629"/>
        <v>0.75</v>
      </c>
      <c r="H615" s="72" t="str">
        <f t="shared" si="629"/>
        <v>Lycée</v>
      </c>
    </row>
    <row r="616" spans="1:8" x14ac:dyDescent="0.25">
      <c r="A616">
        <f t="shared" si="604"/>
        <v>51</v>
      </c>
      <c r="B616" s="76">
        <f t="shared" si="605"/>
        <v>22</v>
      </c>
      <c r="C616" s="77">
        <f t="shared" si="606"/>
        <v>12</v>
      </c>
      <c r="D616">
        <f t="shared" si="591"/>
        <v>2017</v>
      </c>
      <c r="E616" s="71">
        <f t="shared" si="563"/>
        <v>43091</v>
      </c>
      <c r="F616" s="72">
        <f t="shared" ref="F616:H616" si="630">F577</f>
        <v>0.75</v>
      </c>
      <c r="G616" s="72">
        <f t="shared" si="630"/>
        <v>0.83333333333333337</v>
      </c>
      <c r="H616" s="72" t="str">
        <f t="shared" si="630"/>
        <v>Public</v>
      </c>
    </row>
    <row r="617" spans="1:8" x14ac:dyDescent="0.25">
      <c r="A617">
        <f t="shared" si="604"/>
        <v>51</v>
      </c>
      <c r="B617" s="76">
        <f t="shared" si="605"/>
        <v>22</v>
      </c>
      <c r="C617" s="77">
        <f t="shared" si="606"/>
        <v>12</v>
      </c>
      <c r="D617">
        <f t="shared" si="591"/>
        <v>2017</v>
      </c>
      <c r="E617" s="71">
        <f t="shared" si="563"/>
        <v>43091</v>
      </c>
      <c r="F617" s="72">
        <f t="shared" ref="F617:H617" si="631">F578</f>
        <v>0.83333333333333337</v>
      </c>
      <c r="G617" s="72">
        <f t="shared" si="631"/>
        <v>0.875</v>
      </c>
      <c r="H617" s="72" t="str">
        <f t="shared" si="631"/>
        <v>CNT</v>
      </c>
    </row>
    <row r="618" spans="1:8" x14ac:dyDescent="0.25">
      <c r="A618">
        <f t="shared" si="604"/>
        <v>51</v>
      </c>
      <c r="B618" s="76">
        <f t="shared" si="605"/>
        <v>22</v>
      </c>
      <c r="C618" s="77">
        <f t="shared" si="606"/>
        <v>12</v>
      </c>
      <c r="D618">
        <f t="shared" si="591"/>
        <v>2017</v>
      </c>
      <c r="E618" s="71">
        <f t="shared" ref="E618:E681" si="632">E579+7</f>
        <v>43091</v>
      </c>
      <c r="F618" s="72">
        <f t="shared" ref="F618:H618" si="633">F579</f>
        <v>0.875</v>
      </c>
      <c r="G618" s="72">
        <f t="shared" si="633"/>
        <v>0.9375</v>
      </c>
      <c r="H618" s="72" t="str">
        <f t="shared" si="633"/>
        <v>TVSV</v>
      </c>
    </row>
    <row r="619" spans="1:8" x14ac:dyDescent="0.25">
      <c r="A619">
        <f t="shared" si="604"/>
        <v>51</v>
      </c>
      <c r="B619" s="76">
        <f t="shared" si="605"/>
        <v>23</v>
      </c>
      <c r="C619" s="77">
        <f t="shared" si="606"/>
        <v>12</v>
      </c>
      <c r="D619">
        <f t="shared" si="591"/>
        <v>2017</v>
      </c>
      <c r="E619" s="71">
        <f t="shared" si="632"/>
        <v>43092</v>
      </c>
      <c r="F619" s="72">
        <f t="shared" ref="F619:H619" si="634">F580</f>
        <v>0.33333333333333331</v>
      </c>
      <c r="G619" s="72">
        <f t="shared" si="634"/>
        <v>0.375</v>
      </c>
      <c r="H619" s="72" t="str">
        <f t="shared" si="634"/>
        <v>Gym Volontaire</v>
      </c>
    </row>
    <row r="620" spans="1:8" x14ac:dyDescent="0.25">
      <c r="A620">
        <f t="shared" si="604"/>
        <v>51</v>
      </c>
      <c r="B620" s="76">
        <f t="shared" si="605"/>
        <v>23</v>
      </c>
      <c r="C620" s="77">
        <f t="shared" si="606"/>
        <v>12</v>
      </c>
      <c r="D620">
        <f t="shared" si="591"/>
        <v>2017</v>
      </c>
      <c r="E620" s="71">
        <f t="shared" si="632"/>
        <v>43092</v>
      </c>
      <c r="F620" s="72">
        <f t="shared" ref="F620:H620" si="635">F581</f>
        <v>0.375</v>
      </c>
      <c r="G620" s="72">
        <f t="shared" si="635"/>
        <v>0.45833333333333331</v>
      </c>
      <c r="H620" s="72" t="str">
        <f t="shared" si="635"/>
        <v>Val Horizon</v>
      </c>
    </row>
    <row r="621" spans="1:8" x14ac:dyDescent="0.25">
      <c r="A621">
        <f t="shared" si="604"/>
        <v>51</v>
      </c>
      <c r="B621" s="76">
        <f t="shared" si="605"/>
        <v>23</v>
      </c>
      <c r="C621" s="77">
        <f t="shared" si="606"/>
        <v>12</v>
      </c>
      <c r="D621">
        <f t="shared" si="591"/>
        <v>2017</v>
      </c>
      <c r="E621" s="71">
        <f t="shared" si="632"/>
        <v>43092</v>
      </c>
      <c r="F621" s="72">
        <f t="shared" ref="F621:H621" si="636">F582</f>
        <v>0.45833333333333331</v>
      </c>
      <c r="G621" s="72">
        <f t="shared" si="636"/>
        <v>0.60416666666666663</v>
      </c>
      <c r="H621" s="72" t="str">
        <f t="shared" si="636"/>
        <v>CNT</v>
      </c>
    </row>
    <row r="622" spans="1:8" x14ac:dyDescent="0.25">
      <c r="A622">
        <f t="shared" si="604"/>
        <v>51</v>
      </c>
      <c r="B622" s="76">
        <f t="shared" si="605"/>
        <v>23</v>
      </c>
      <c r="C622" s="77">
        <f t="shared" si="606"/>
        <v>12</v>
      </c>
      <c r="D622">
        <f t="shared" si="591"/>
        <v>2017</v>
      </c>
      <c r="E622" s="71">
        <f t="shared" si="632"/>
        <v>43092</v>
      </c>
      <c r="F622" s="72">
        <f t="shared" ref="F622:H622" si="637">F583</f>
        <v>0.60416666666666663</v>
      </c>
      <c r="G622" s="72">
        <f t="shared" si="637"/>
        <v>0.79166666666666663</v>
      </c>
      <c r="H622" s="72" t="str">
        <f t="shared" si="637"/>
        <v>Public + SDIS ET/OU PSIG</v>
      </c>
    </row>
    <row r="623" spans="1:8" x14ac:dyDescent="0.25">
      <c r="A623">
        <f t="shared" si="604"/>
        <v>51</v>
      </c>
      <c r="B623" s="76">
        <f t="shared" si="605"/>
        <v>23</v>
      </c>
      <c r="C623" s="77">
        <f t="shared" si="606"/>
        <v>12</v>
      </c>
      <c r="D623">
        <f t="shared" si="591"/>
        <v>2017</v>
      </c>
      <c r="E623" s="71">
        <f t="shared" si="632"/>
        <v>43092</v>
      </c>
      <c r="F623" s="72">
        <f t="shared" ref="F623:H623" si="638">F584</f>
        <v>0.79166666666666663</v>
      </c>
      <c r="G623" s="72">
        <f t="shared" si="638"/>
        <v>0.84375</v>
      </c>
      <c r="H623" s="72" t="str">
        <f t="shared" si="638"/>
        <v>Plongeurs masqués</v>
      </c>
    </row>
    <row r="624" spans="1:8" x14ac:dyDescent="0.25">
      <c r="A624">
        <f t="shared" si="604"/>
        <v>52</v>
      </c>
      <c r="B624" s="76">
        <f t="shared" si="605"/>
        <v>24</v>
      </c>
      <c r="C624" s="77">
        <f t="shared" si="606"/>
        <v>12</v>
      </c>
      <c r="D624">
        <f t="shared" si="591"/>
        <v>2017</v>
      </c>
      <c r="E624" s="71">
        <f t="shared" si="632"/>
        <v>43093</v>
      </c>
      <c r="F624" s="72">
        <f t="shared" ref="F624:H624" si="639">F585</f>
        <v>0.3125</v>
      </c>
      <c r="G624" s="72">
        <f t="shared" si="639"/>
        <v>0.41666666666666669</v>
      </c>
      <c r="H624" s="72" t="str">
        <f t="shared" si="639"/>
        <v>CNT</v>
      </c>
    </row>
    <row r="625" spans="1:8" x14ac:dyDescent="0.25">
      <c r="A625">
        <f t="shared" si="604"/>
        <v>52</v>
      </c>
      <c r="B625" s="76">
        <f t="shared" si="605"/>
        <v>24</v>
      </c>
      <c r="C625" s="77">
        <f t="shared" si="606"/>
        <v>12</v>
      </c>
      <c r="D625">
        <f t="shared" si="591"/>
        <v>2017</v>
      </c>
      <c r="E625" s="71">
        <f t="shared" si="632"/>
        <v>43093</v>
      </c>
      <c r="F625" s="72">
        <f t="shared" ref="F625:H625" si="640">F586</f>
        <v>0.41666666666666669</v>
      </c>
      <c r="G625" s="72">
        <f t="shared" si="640"/>
        <v>0.5625</v>
      </c>
      <c r="H625" s="72" t="str">
        <f t="shared" si="640"/>
        <v>Public</v>
      </c>
    </row>
    <row r="626" spans="1:8" x14ac:dyDescent="0.25">
      <c r="A626">
        <f t="shared" si="604"/>
        <v>52</v>
      </c>
      <c r="B626" s="76">
        <f t="shared" si="605"/>
        <v>25</v>
      </c>
      <c r="C626" s="77">
        <f t="shared" si="606"/>
        <v>12</v>
      </c>
      <c r="D626">
        <f t="shared" si="591"/>
        <v>2017</v>
      </c>
      <c r="E626" s="71">
        <f t="shared" si="632"/>
        <v>43094</v>
      </c>
      <c r="F626" s="72">
        <f t="shared" ref="F626:H626" si="641">F587</f>
        <v>0.41666666666666669</v>
      </c>
      <c r="G626" s="72">
        <f t="shared" si="641"/>
        <v>0.5</v>
      </c>
      <c r="H626" s="72" t="str">
        <f t="shared" si="641"/>
        <v>Lycée</v>
      </c>
    </row>
    <row r="627" spans="1:8" x14ac:dyDescent="0.25">
      <c r="A627">
        <f t="shared" si="604"/>
        <v>52</v>
      </c>
      <c r="B627" s="76">
        <f t="shared" si="605"/>
        <v>25</v>
      </c>
      <c r="C627" s="77">
        <f t="shared" si="606"/>
        <v>12</v>
      </c>
      <c r="D627">
        <f t="shared" si="591"/>
        <v>2017</v>
      </c>
      <c r="E627" s="71">
        <f t="shared" si="632"/>
        <v>43094</v>
      </c>
      <c r="F627" s="72">
        <f t="shared" ref="F627:H627" si="642">F588</f>
        <v>0.5</v>
      </c>
      <c r="G627" s="72">
        <f t="shared" si="642"/>
        <v>0.5625</v>
      </c>
      <c r="H627" s="72" t="str">
        <f t="shared" si="642"/>
        <v>Gym Volontaire</v>
      </c>
    </row>
    <row r="628" spans="1:8" x14ac:dyDescent="0.25">
      <c r="A628">
        <f t="shared" si="604"/>
        <v>52</v>
      </c>
      <c r="B628" s="76">
        <f t="shared" si="605"/>
        <v>25</v>
      </c>
      <c r="C628" s="77">
        <f t="shared" si="606"/>
        <v>12</v>
      </c>
      <c r="D628">
        <f t="shared" si="591"/>
        <v>2017</v>
      </c>
      <c r="E628" s="71">
        <f t="shared" si="632"/>
        <v>43094</v>
      </c>
      <c r="F628" s="72">
        <f t="shared" ref="F628:H628" si="643">F589</f>
        <v>0.58333333333333337</v>
      </c>
      <c r="G628" s="72">
        <f t="shared" si="643"/>
        <v>0.64583333333333337</v>
      </c>
      <c r="H628" s="72" t="str">
        <f t="shared" si="643"/>
        <v>Collège A</v>
      </c>
    </row>
    <row r="629" spans="1:8" x14ac:dyDescent="0.25">
      <c r="A629">
        <f t="shared" si="604"/>
        <v>52</v>
      </c>
      <c r="B629" s="76">
        <f t="shared" si="605"/>
        <v>25</v>
      </c>
      <c r="C629" s="77">
        <f t="shared" si="606"/>
        <v>12</v>
      </c>
      <c r="D629">
        <f t="shared" si="591"/>
        <v>2017</v>
      </c>
      <c r="E629" s="71">
        <f t="shared" si="632"/>
        <v>43094</v>
      </c>
      <c r="F629" s="72">
        <f t="shared" ref="F629:H629" si="644">F590</f>
        <v>0.64583333333333337</v>
      </c>
      <c r="G629" s="72">
        <f t="shared" si="644"/>
        <v>0.70833333333333337</v>
      </c>
      <c r="H629" s="72" t="str">
        <f t="shared" si="644"/>
        <v>Collège B</v>
      </c>
    </row>
    <row r="630" spans="1:8" x14ac:dyDescent="0.25">
      <c r="A630">
        <f t="shared" si="604"/>
        <v>52</v>
      </c>
      <c r="B630" s="76">
        <f t="shared" si="605"/>
        <v>25</v>
      </c>
      <c r="C630" s="77">
        <f t="shared" si="606"/>
        <v>12</v>
      </c>
      <c r="D630">
        <f t="shared" si="591"/>
        <v>2017</v>
      </c>
      <c r="E630" s="71">
        <f t="shared" si="632"/>
        <v>43094</v>
      </c>
      <c r="F630" s="72">
        <f t="shared" ref="F630:H630" si="645">F591</f>
        <v>0.70833333333333337</v>
      </c>
      <c r="G630" s="72">
        <f t="shared" si="645"/>
        <v>0.75</v>
      </c>
      <c r="H630" s="72" t="str">
        <f t="shared" si="645"/>
        <v>Gym Volontaire</v>
      </c>
    </row>
    <row r="631" spans="1:8" x14ac:dyDescent="0.25">
      <c r="A631">
        <f t="shared" si="604"/>
        <v>52</v>
      </c>
      <c r="B631" s="76">
        <f t="shared" si="605"/>
        <v>25</v>
      </c>
      <c r="C631" s="77">
        <f t="shared" si="606"/>
        <v>12</v>
      </c>
      <c r="D631">
        <f t="shared" si="591"/>
        <v>2017</v>
      </c>
      <c r="E631" s="71">
        <f t="shared" si="632"/>
        <v>43094</v>
      </c>
      <c r="F631" s="72">
        <f t="shared" ref="F631:H631" si="646">F592</f>
        <v>0.75</v>
      </c>
      <c r="G631" s="72">
        <f t="shared" si="646"/>
        <v>0.9375</v>
      </c>
      <c r="H631" s="72" t="str">
        <f t="shared" si="646"/>
        <v>CNT</v>
      </c>
    </row>
    <row r="632" spans="1:8" x14ac:dyDescent="0.25">
      <c r="A632">
        <f t="shared" si="604"/>
        <v>52</v>
      </c>
      <c r="B632" s="76">
        <f t="shared" si="605"/>
        <v>26</v>
      </c>
      <c r="C632" s="77">
        <f t="shared" si="606"/>
        <v>12</v>
      </c>
      <c r="D632">
        <f t="shared" si="591"/>
        <v>2017</v>
      </c>
      <c r="E632" s="71">
        <f t="shared" si="632"/>
        <v>43095</v>
      </c>
      <c r="F632" s="72">
        <f t="shared" ref="F632:H632" si="647">F593</f>
        <v>0.3125</v>
      </c>
      <c r="G632" s="72">
        <f t="shared" si="647"/>
        <v>0.34375</v>
      </c>
      <c r="H632" s="72" t="str">
        <f t="shared" si="647"/>
        <v>SDIS et/OU PSIG</v>
      </c>
    </row>
    <row r="633" spans="1:8" x14ac:dyDescent="0.25">
      <c r="A633">
        <f t="shared" si="604"/>
        <v>52</v>
      </c>
      <c r="B633" s="76">
        <f t="shared" si="605"/>
        <v>26</v>
      </c>
      <c r="C633" s="77">
        <f t="shared" si="606"/>
        <v>12</v>
      </c>
      <c r="D633">
        <f t="shared" si="591"/>
        <v>2017</v>
      </c>
      <c r="E633" s="71">
        <f t="shared" si="632"/>
        <v>43095</v>
      </c>
      <c r="F633" s="72">
        <f t="shared" ref="F633:H633" si="648">F594</f>
        <v>0.35416666666666669</v>
      </c>
      <c r="G633" s="72">
        <f t="shared" si="648"/>
        <v>0.5</v>
      </c>
      <c r="H633" s="72" t="str">
        <f t="shared" si="648"/>
        <v>Collège C</v>
      </c>
    </row>
    <row r="634" spans="1:8" x14ac:dyDescent="0.25">
      <c r="A634">
        <f t="shared" si="604"/>
        <v>52</v>
      </c>
      <c r="B634" s="76">
        <f t="shared" si="605"/>
        <v>26</v>
      </c>
      <c r="C634" s="77">
        <f t="shared" si="606"/>
        <v>12</v>
      </c>
      <c r="D634">
        <f t="shared" si="591"/>
        <v>2017</v>
      </c>
      <c r="E634" s="71">
        <f t="shared" si="632"/>
        <v>43095</v>
      </c>
      <c r="F634" s="72">
        <f t="shared" ref="F634:H634" si="649">F595</f>
        <v>0.52083333333333337</v>
      </c>
      <c r="G634" s="72">
        <f t="shared" si="649"/>
        <v>0.5625</v>
      </c>
      <c r="H634" s="72" t="str">
        <f t="shared" si="649"/>
        <v>Maison Des Cèdres</v>
      </c>
    </row>
    <row r="635" spans="1:8" x14ac:dyDescent="0.25">
      <c r="A635">
        <f t="shared" si="604"/>
        <v>52</v>
      </c>
      <c r="B635" s="76">
        <f t="shared" si="605"/>
        <v>26</v>
      </c>
      <c r="C635" s="77">
        <f t="shared" si="606"/>
        <v>12</v>
      </c>
      <c r="D635">
        <f t="shared" si="591"/>
        <v>2017</v>
      </c>
      <c r="E635" s="71">
        <f t="shared" si="632"/>
        <v>43095</v>
      </c>
      <c r="F635" s="72">
        <f t="shared" ref="F635:H635" si="650">F596</f>
        <v>0.58333333333333337</v>
      </c>
      <c r="G635" s="72">
        <f t="shared" si="650"/>
        <v>0.75</v>
      </c>
      <c r="H635" s="72" t="str">
        <f t="shared" si="650"/>
        <v>Lycée</v>
      </c>
    </row>
    <row r="636" spans="1:8" x14ac:dyDescent="0.25">
      <c r="A636">
        <f t="shared" si="604"/>
        <v>52</v>
      </c>
      <c r="B636" s="76">
        <f t="shared" si="605"/>
        <v>26</v>
      </c>
      <c r="C636" s="77">
        <f t="shared" si="606"/>
        <v>12</v>
      </c>
      <c r="D636">
        <f t="shared" si="591"/>
        <v>2017</v>
      </c>
      <c r="E636" s="71">
        <f t="shared" si="632"/>
        <v>43095</v>
      </c>
      <c r="F636" s="72">
        <f t="shared" ref="F636:H636" si="651">F597</f>
        <v>0.75</v>
      </c>
      <c r="G636" s="72">
        <f t="shared" si="651"/>
        <v>0.83333333333333337</v>
      </c>
      <c r="H636" s="72" t="str">
        <f t="shared" si="651"/>
        <v>Public</v>
      </c>
    </row>
    <row r="637" spans="1:8" x14ac:dyDescent="0.25">
      <c r="A637">
        <f t="shared" si="604"/>
        <v>52</v>
      </c>
      <c r="B637" s="76">
        <f t="shared" si="605"/>
        <v>26</v>
      </c>
      <c r="C637" s="77">
        <f t="shared" si="606"/>
        <v>12</v>
      </c>
      <c r="D637">
        <f t="shared" si="591"/>
        <v>2017</v>
      </c>
      <c r="E637" s="71">
        <f t="shared" si="632"/>
        <v>43095</v>
      </c>
      <c r="F637" s="72">
        <f t="shared" ref="F637:H637" si="652">F598</f>
        <v>0.83333333333333337</v>
      </c>
      <c r="G637" s="72">
        <f t="shared" si="652"/>
        <v>0.9375</v>
      </c>
      <c r="H637" s="72" t="str">
        <f t="shared" si="652"/>
        <v>CNT</v>
      </c>
    </row>
    <row r="638" spans="1:8" x14ac:dyDescent="0.25">
      <c r="A638">
        <f t="shared" si="604"/>
        <v>52</v>
      </c>
      <c r="B638" s="76">
        <f t="shared" si="605"/>
        <v>27</v>
      </c>
      <c r="C638" s="77">
        <f t="shared" si="606"/>
        <v>12</v>
      </c>
      <c r="D638">
        <f t="shared" si="591"/>
        <v>2017</v>
      </c>
      <c r="E638" s="71">
        <f t="shared" si="632"/>
        <v>43096</v>
      </c>
      <c r="F638" s="72">
        <f t="shared" ref="F638:H638" si="653">F599</f>
        <v>0.33333333333333331</v>
      </c>
      <c r="G638" s="72">
        <f t="shared" si="653"/>
        <v>0.41666666666666669</v>
      </c>
      <c r="H638" s="72" t="str">
        <f t="shared" si="653"/>
        <v>Lycée</v>
      </c>
    </row>
    <row r="639" spans="1:8" x14ac:dyDescent="0.25">
      <c r="A639">
        <f t="shared" si="604"/>
        <v>52</v>
      </c>
      <c r="B639" s="76">
        <f t="shared" si="605"/>
        <v>27</v>
      </c>
      <c r="C639" s="77">
        <f t="shared" si="606"/>
        <v>12</v>
      </c>
      <c r="D639">
        <f t="shared" si="591"/>
        <v>2017</v>
      </c>
      <c r="E639" s="71">
        <f t="shared" si="632"/>
        <v>43096</v>
      </c>
      <c r="F639" s="72">
        <f t="shared" ref="F639:H639" si="654">F600</f>
        <v>0.5</v>
      </c>
      <c r="G639" s="72">
        <f t="shared" si="654"/>
        <v>0.5</v>
      </c>
      <c r="H639" s="72" t="str">
        <f t="shared" si="654"/>
        <v>Lycée</v>
      </c>
    </row>
    <row r="640" spans="1:8" x14ac:dyDescent="0.25">
      <c r="A640">
        <f t="shared" si="604"/>
        <v>52</v>
      </c>
      <c r="B640" s="76">
        <f t="shared" si="605"/>
        <v>27</v>
      </c>
      <c r="C640" s="77">
        <f t="shared" si="606"/>
        <v>12</v>
      </c>
      <c r="D640">
        <f t="shared" si="591"/>
        <v>2017</v>
      </c>
      <c r="E640" s="71">
        <f t="shared" si="632"/>
        <v>43096</v>
      </c>
      <c r="F640" s="72">
        <f t="shared" ref="F640:H640" si="655">F601</f>
        <v>0.52083333333333337</v>
      </c>
      <c r="G640" s="72">
        <f t="shared" si="655"/>
        <v>0.60416666666666663</v>
      </c>
      <c r="H640" s="72" t="str">
        <f t="shared" si="655"/>
        <v>CNT</v>
      </c>
    </row>
    <row r="641" spans="1:8" x14ac:dyDescent="0.25">
      <c r="A641">
        <f t="shared" si="604"/>
        <v>52</v>
      </c>
      <c r="B641" s="76">
        <f t="shared" si="605"/>
        <v>27</v>
      </c>
      <c r="C641" s="77">
        <f t="shared" si="606"/>
        <v>12</v>
      </c>
      <c r="D641">
        <f t="shared" si="591"/>
        <v>2017</v>
      </c>
      <c r="E641" s="71">
        <f t="shared" si="632"/>
        <v>43096</v>
      </c>
      <c r="F641" s="72">
        <f t="shared" ref="F641:H641" si="656">F602</f>
        <v>0.60416666666666663</v>
      </c>
      <c r="G641" s="72">
        <f t="shared" si="656"/>
        <v>0.79166666666666663</v>
      </c>
      <c r="H641" s="72" t="str">
        <f t="shared" si="656"/>
        <v>Public</v>
      </c>
    </row>
    <row r="642" spans="1:8" x14ac:dyDescent="0.25">
      <c r="A642">
        <f t="shared" si="604"/>
        <v>52</v>
      </c>
      <c r="B642" s="76">
        <f t="shared" si="605"/>
        <v>27</v>
      </c>
      <c r="C642" s="77">
        <f t="shared" si="606"/>
        <v>12</v>
      </c>
      <c r="D642">
        <f t="shared" si="591"/>
        <v>2017</v>
      </c>
      <c r="E642" s="71">
        <f t="shared" si="632"/>
        <v>43096</v>
      </c>
      <c r="F642" s="72">
        <f t="shared" ref="F642:H642" si="657">F603</f>
        <v>0.79166666666666663</v>
      </c>
      <c r="G642" s="72">
        <f t="shared" si="657"/>
        <v>0.83333333333333337</v>
      </c>
      <c r="H642" s="72" t="str">
        <f t="shared" si="657"/>
        <v>CNT</v>
      </c>
    </row>
    <row r="643" spans="1:8" x14ac:dyDescent="0.25">
      <c r="A643">
        <f t="shared" si="604"/>
        <v>52</v>
      </c>
      <c r="B643" s="76">
        <f t="shared" si="605"/>
        <v>27</v>
      </c>
      <c r="C643" s="77">
        <f t="shared" si="606"/>
        <v>12</v>
      </c>
      <c r="D643">
        <f t="shared" si="591"/>
        <v>2017</v>
      </c>
      <c r="E643" s="71">
        <f t="shared" si="632"/>
        <v>43096</v>
      </c>
      <c r="F643" s="72">
        <f t="shared" ref="F643:H643" si="658">F604</f>
        <v>0.83333333333333337</v>
      </c>
      <c r="G643" s="72">
        <f t="shared" si="658"/>
        <v>0.9375</v>
      </c>
      <c r="H643" s="72" t="str">
        <f t="shared" si="658"/>
        <v>Plongeurs masqués</v>
      </c>
    </row>
    <row r="644" spans="1:8" x14ac:dyDescent="0.25">
      <c r="A644">
        <f t="shared" si="604"/>
        <v>52</v>
      </c>
      <c r="B644" s="76">
        <f t="shared" si="605"/>
        <v>28</v>
      </c>
      <c r="C644" s="77">
        <f t="shared" si="606"/>
        <v>12</v>
      </c>
      <c r="D644">
        <f t="shared" si="591"/>
        <v>2017</v>
      </c>
      <c r="E644" s="71">
        <f t="shared" si="632"/>
        <v>43097</v>
      </c>
      <c r="F644" s="72">
        <f t="shared" ref="F644:H644" si="659">F605</f>
        <v>0.35416666666666669</v>
      </c>
      <c r="G644" s="72">
        <f t="shared" si="659"/>
        <v>0.41666666666666669</v>
      </c>
      <c r="H644" s="72" t="str">
        <f t="shared" si="659"/>
        <v>Collège B</v>
      </c>
    </row>
    <row r="645" spans="1:8" x14ac:dyDescent="0.25">
      <c r="A645">
        <f t="shared" si="604"/>
        <v>52</v>
      </c>
      <c r="B645" s="76">
        <f t="shared" si="605"/>
        <v>28</v>
      </c>
      <c r="C645" s="77">
        <f t="shared" si="606"/>
        <v>12</v>
      </c>
      <c r="D645">
        <f t="shared" ref="D645:D708" si="660">YEAR(E645)</f>
        <v>2017</v>
      </c>
      <c r="E645" s="71">
        <f t="shared" si="632"/>
        <v>43097</v>
      </c>
      <c r="F645" s="72">
        <f t="shared" ref="F645:H645" si="661">F606</f>
        <v>0.52083333333333337</v>
      </c>
      <c r="G645" s="72">
        <f t="shared" si="661"/>
        <v>0.5625</v>
      </c>
      <c r="H645" s="72" t="str">
        <f t="shared" si="661"/>
        <v>Inss</v>
      </c>
    </row>
    <row r="646" spans="1:8" x14ac:dyDescent="0.25">
      <c r="A646">
        <f t="shared" si="604"/>
        <v>52</v>
      </c>
      <c r="B646" s="76">
        <f t="shared" si="605"/>
        <v>28</v>
      </c>
      <c r="C646" s="77">
        <f t="shared" si="606"/>
        <v>12</v>
      </c>
      <c r="D646">
        <f t="shared" si="660"/>
        <v>2017</v>
      </c>
      <c r="E646" s="71">
        <f t="shared" si="632"/>
        <v>43097</v>
      </c>
      <c r="F646" s="72">
        <f t="shared" ref="F646:H646" si="662">F607</f>
        <v>0.58333333333333337</v>
      </c>
      <c r="G646" s="72">
        <f t="shared" si="662"/>
        <v>0.61111111111111105</v>
      </c>
      <c r="H646" s="72" t="str">
        <f t="shared" si="662"/>
        <v>Ecole Primaire A</v>
      </c>
    </row>
    <row r="647" spans="1:8" x14ac:dyDescent="0.25">
      <c r="A647">
        <f t="shared" si="604"/>
        <v>52</v>
      </c>
      <c r="B647" s="76">
        <f t="shared" si="605"/>
        <v>28</v>
      </c>
      <c r="C647" s="77">
        <f t="shared" si="606"/>
        <v>12</v>
      </c>
      <c r="D647">
        <f t="shared" si="660"/>
        <v>2017</v>
      </c>
      <c r="E647" s="71">
        <f t="shared" si="632"/>
        <v>43097</v>
      </c>
      <c r="F647" s="72">
        <f t="shared" ref="F647:H647" si="663">F608</f>
        <v>0.61458333333333337</v>
      </c>
      <c r="G647" s="72">
        <f t="shared" si="663"/>
        <v>0.64236111111111105</v>
      </c>
      <c r="H647" s="72" t="str">
        <f t="shared" si="663"/>
        <v>Ecole Primaire A</v>
      </c>
    </row>
    <row r="648" spans="1:8" x14ac:dyDescent="0.25">
      <c r="A648">
        <f t="shared" si="604"/>
        <v>52</v>
      </c>
      <c r="B648" s="76">
        <f t="shared" si="605"/>
        <v>28</v>
      </c>
      <c r="C648" s="77">
        <f t="shared" si="606"/>
        <v>12</v>
      </c>
      <c r="D648">
        <f t="shared" si="660"/>
        <v>2017</v>
      </c>
      <c r="E648" s="71">
        <f t="shared" si="632"/>
        <v>43097</v>
      </c>
      <c r="F648" s="72">
        <f t="shared" ref="F648:H648" si="664">F609</f>
        <v>0.66666666666666663</v>
      </c>
      <c r="G648" s="72">
        <f t="shared" si="664"/>
        <v>0.75</v>
      </c>
      <c r="H648" s="72" t="str">
        <f t="shared" si="664"/>
        <v>Lycée</v>
      </c>
    </row>
    <row r="649" spans="1:8" x14ac:dyDescent="0.25">
      <c r="A649">
        <f t="shared" si="604"/>
        <v>52</v>
      </c>
      <c r="B649" s="76">
        <f t="shared" si="605"/>
        <v>28</v>
      </c>
      <c r="C649" s="77">
        <f t="shared" si="606"/>
        <v>12</v>
      </c>
      <c r="D649">
        <f t="shared" si="660"/>
        <v>2017</v>
      </c>
      <c r="E649" s="71">
        <f t="shared" si="632"/>
        <v>43097</v>
      </c>
      <c r="F649" s="72">
        <f t="shared" ref="F649:H649" si="665">F610</f>
        <v>0.75</v>
      </c>
      <c r="G649" s="72">
        <f t="shared" si="665"/>
        <v>0.83333333333333337</v>
      </c>
      <c r="H649" s="72" t="str">
        <f t="shared" si="665"/>
        <v>Public</v>
      </c>
    </row>
    <row r="650" spans="1:8" x14ac:dyDescent="0.25">
      <c r="A650">
        <f t="shared" si="604"/>
        <v>52</v>
      </c>
      <c r="B650" s="76">
        <f t="shared" si="605"/>
        <v>28</v>
      </c>
      <c r="C650" s="77">
        <f t="shared" si="606"/>
        <v>12</v>
      </c>
      <c r="D650">
        <f t="shared" si="660"/>
        <v>2017</v>
      </c>
      <c r="E650" s="71">
        <f t="shared" si="632"/>
        <v>43097</v>
      </c>
      <c r="F650" s="72">
        <f t="shared" ref="F650:H650" si="666">F611</f>
        <v>0.83333333333333337</v>
      </c>
      <c r="G650" s="72">
        <f t="shared" si="666"/>
        <v>0.9375</v>
      </c>
      <c r="H650" s="72" t="str">
        <f t="shared" si="666"/>
        <v>CNT</v>
      </c>
    </row>
    <row r="651" spans="1:8" x14ac:dyDescent="0.25">
      <c r="A651">
        <f t="shared" si="604"/>
        <v>52</v>
      </c>
      <c r="B651" s="76">
        <f t="shared" si="605"/>
        <v>29</v>
      </c>
      <c r="C651" s="77">
        <f t="shared" si="606"/>
        <v>12</v>
      </c>
      <c r="D651">
        <f t="shared" si="660"/>
        <v>2017</v>
      </c>
      <c r="E651" s="71">
        <f t="shared" si="632"/>
        <v>43098</v>
      </c>
      <c r="F651" s="72">
        <f t="shared" ref="F651:H651" si="667">F612</f>
        <v>0.375</v>
      </c>
      <c r="G651" s="72">
        <f t="shared" si="667"/>
        <v>0.47916666666666669</v>
      </c>
      <c r="H651" s="72" t="str">
        <f t="shared" si="667"/>
        <v>Ecole Primaire B</v>
      </c>
    </row>
    <row r="652" spans="1:8" x14ac:dyDescent="0.25">
      <c r="A652">
        <f t="shared" si="604"/>
        <v>52</v>
      </c>
      <c r="B652" s="76">
        <f t="shared" si="605"/>
        <v>29</v>
      </c>
      <c r="C652" s="77">
        <f t="shared" si="606"/>
        <v>12</v>
      </c>
      <c r="D652">
        <f t="shared" si="660"/>
        <v>2017</v>
      </c>
      <c r="E652" s="71">
        <f t="shared" si="632"/>
        <v>43098</v>
      </c>
      <c r="F652" s="72">
        <f t="shared" ref="F652:H652" si="668">F613</f>
        <v>0.52083333333333337</v>
      </c>
      <c r="G652" s="72">
        <f t="shared" si="668"/>
        <v>0.5625</v>
      </c>
      <c r="H652" s="72" t="str">
        <f t="shared" si="668"/>
        <v>Maison Des Cèdres</v>
      </c>
    </row>
    <row r="653" spans="1:8" x14ac:dyDescent="0.25">
      <c r="A653">
        <f t="shared" si="604"/>
        <v>52</v>
      </c>
      <c r="B653" s="76">
        <f t="shared" si="605"/>
        <v>29</v>
      </c>
      <c r="C653" s="77">
        <f t="shared" si="606"/>
        <v>12</v>
      </c>
      <c r="D653">
        <f t="shared" si="660"/>
        <v>2017</v>
      </c>
      <c r="E653" s="71">
        <f t="shared" si="632"/>
        <v>43098</v>
      </c>
      <c r="F653" s="72">
        <f t="shared" ref="F653:H653" si="669">F614</f>
        <v>0.58333333333333337</v>
      </c>
      <c r="G653" s="72">
        <f t="shared" si="669"/>
        <v>0.66666666666666663</v>
      </c>
      <c r="H653" s="72" t="str">
        <f t="shared" si="669"/>
        <v>Lycée</v>
      </c>
    </row>
    <row r="654" spans="1:8" x14ac:dyDescent="0.25">
      <c r="A654">
        <f t="shared" si="604"/>
        <v>52</v>
      </c>
      <c r="B654" s="76">
        <f t="shared" si="605"/>
        <v>29</v>
      </c>
      <c r="C654" s="77">
        <f t="shared" si="606"/>
        <v>12</v>
      </c>
      <c r="D654">
        <f t="shared" si="660"/>
        <v>2017</v>
      </c>
      <c r="E654" s="71">
        <f t="shared" si="632"/>
        <v>43098</v>
      </c>
      <c r="F654" s="72">
        <f t="shared" ref="F654:H654" si="670">F615</f>
        <v>0.66666666666666663</v>
      </c>
      <c r="G654" s="72">
        <f t="shared" si="670"/>
        <v>0.75</v>
      </c>
      <c r="H654" s="72" t="str">
        <f t="shared" si="670"/>
        <v>Lycée</v>
      </c>
    </row>
    <row r="655" spans="1:8" x14ac:dyDescent="0.25">
      <c r="A655">
        <f t="shared" si="604"/>
        <v>52</v>
      </c>
      <c r="B655" s="76">
        <f t="shared" si="605"/>
        <v>29</v>
      </c>
      <c r="C655" s="77">
        <f t="shared" si="606"/>
        <v>12</v>
      </c>
      <c r="D655">
        <f t="shared" si="660"/>
        <v>2017</v>
      </c>
      <c r="E655" s="71">
        <f t="shared" si="632"/>
        <v>43098</v>
      </c>
      <c r="F655" s="72">
        <f t="shared" ref="F655:H655" si="671">F616</f>
        <v>0.75</v>
      </c>
      <c r="G655" s="72">
        <f t="shared" si="671"/>
        <v>0.83333333333333337</v>
      </c>
      <c r="H655" s="72" t="str">
        <f t="shared" si="671"/>
        <v>Public</v>
      </c>
    </row>
    <row r="656" spans="1:8" x14ac:dyDescent="0.25">
      <c r="A656">
        <f t="shared" si="604"/>
        <v>52</v>
      </c>
      <c r="B656" s="76">
        <f t="shared" si="605"/>
        <v>29</v>
      </c>
      <c r="C656" s="77">
        <f t="shared" si="606"/>
        <v>12</v>
      </c>
      <c r="D656">
        <f t="shared" si="660"/>
        <v>2017</v>
      </c>
      <c r="E656" s="71">
        <f t="shared" si="632"/>
        <v>43098</v>
      </c>
      <c r="F656" s="72">
        <f t="shared" ref="F656:H656" si="672">F617</f>
        <v>0.83333333333333337</v>
      </c>
      <c r="G656" s="72">
        <f t="shared" si="672"/>
        <v>0.875</v>
      </c>
      <c r="H656" s="72" t="str">
        <f t="shared" si="672"/>
        <v>CNT</v>
      </c>
    </row>
    <row r="657" spans="1:8" x14ac:dyDescent="0.25">
      <c r="A657">
        <f t="shared" ref="A657:A705" si="673">WEEKNUM(E657)</f>
        <v>52</v>
      </c>
      <c r="B657" s="76">
        <f t="shared" ref="B657:B705" si="674">DAY(E657)</f>
        <v>29</v>
      </c>
      <c r="C657" s="77">
        <f t="shared" ref="C657:C705" si="675">MONTH(E657)</f>
        <v>12</v>
      </c>
      <c r="D657">
        <f t="shared" si="660"/>
        <v>2017</v>
      </c>
      <c r="E657" s="71">
        <f t="shared" si="632"/>
        <v>43098</v>
      </c>
      <c r="F657" s="72">
        <f t="shared" ref="F657:H657" si="676">F618</f>
        <v>0.875</v>
      </c>
      <c r="G657" s="72">
        <f t="shared" si="676"/>
        <v>0.9375</v>
      </c>
      <c r="H657" s="72" t="str">
        <f t="shared" si="676"/>
        <v>TVSV</v>
      </c>
    </row>
    <row r="658" spans="1:8" x14ac:dyDescent="0.25">
      <c r="A658">
        <f t="shared" si="673"/>
        <v>52</v>
      </c>
      <c r="B658" s="76">
        <f t="shared" si="674"/>
        <v>30</v>
      </c>
      <c r="C658" s="77">
        <f t="shared" si="675"/>
        <v>12</v>
      </c>
      <c r="D658">
        <f t="shared" si="660"/>
        <v>2017</v>
      </c>
      <c r="E658" s="71">
        <f t="shared" si="632"/>
        <v>43099</v>
      </c>
      <c r="F658" s="72">
        <f t="shared" ref="F658:H658" si="677">F619</f>
        <v>0.33333333333333331</v>
      </c>
      <c r="G658" s="72">
        <f t="shared" si="677"/>
        <v>0.375</v>
      </c>
      <c r="H658" s="72" t="str">
        <f t="shared" si="677"/>
        <v>Gym Volontaire</v>
      </c>
    </row>
    <row r="659" spans="1:8" x14ac:dyDescent="0.25">
      <c r="A659">
        <f t="shared" si="673"/>
        <v>52</v>
      </c>
      <c r="B659" s="76">
        <f t="shared" si="674"/>
        <v>30</v>
      </c>
      <c r="C659" s="77">
        <f t="shared" si="675"/>
        <v>12</v>
      </c>
      <c r="D659">
        <f t="shared" si="660"/>
        <v>2017</v>
      </c>
      <c r="E659" s="71">
        <f t="shared" si="632"/>
        <v>43099</v>
      </c>
      <c r="F659" s="72">
        <f t="shared" ref="F659:H659" si="678">F620</f>
        <v>0.375</v>
      </c>
      <c r="G659" s="72">
        <f t="shared" si="678"/>
        <v>0.45833333333333331</v>
      </c>
      <c r="H659" s="72" t="str">
        <f t="shared" si="678"/>
        <v>Val Horizon</v>
      </c>
    </row>
    <row r="660" spans="1:8" x14ac:dyDescent="0.25">
      <c r="A660">
        <f t="shared" si="673"/>
        <v>52</v>
      </c>
      <c r="B660" s="76">
        <f t="shared" si="674"/>
        <v>30</v>
      </c>
      <c r="C660" s="77">
        <f t="shared" si="675"/>
        <v>12</v>
      </c>
      <c r="D660">
        <f t="shared" si="660"/>
        <v>2017</v>
      </c>
      <c r="E660" s="71">
        <f t="shared" si="632"/>
        <v>43099</v>
      </c>
      <c r="F660" s="72">
        <f t="shared" ref="F660:H660" si="679">F621</f>
        <v>0.45833333333333331</v>
      </c>
      <c r="G660" s="72">
        <f t="shared" si="679"/>
        <v>0.60416666666666663</v>
      </c>
      <c r="H660" s="72" t="str">
        <f t="shared" si="679"/>
        <v>CNT</v>
      </c>
    </row>
    <row r="661" spans="1:8" x14ac:dyDescent="0.25">
      <c r="A661">
        <f t="shared" si="673"/>
        <v>52</v>
      </c>
      <c r="B661" s="76">
        <f t="shared" si="674"/>
        <v>30</v>
      </c>
      <c r="C661" s="77">
        <f t="shared" si="675"/>
        <v>12</v>
      </c>
      <c r="D661">
        <f t="shared" si="660"/>
        <v>2017</v>
      </c>
      <c r="E661" s="71">
        <f t="shared" si="632"/>
        <v>43099</v>
      </c>
      <c r="F661" s="72">
        <f t="shared" ref="F661:H661" si="680">F622</f>
        <v>0.60416666666666663</v>
      </c>
      <c r="G661" s="72">
        <f t="shared" si="680"/>
        <v>0.79166666666666663</v>
      </c>
      <c r="H661" s="72" t="str">
        <f t="shared" si="680"/>
        <v>Public + SDIS ET/OU PSIG</v>
      </c>
    </row>
    <row r="662" spans="1:8" x14ac:dyDescent="0.25">
      <c r="A662">
        <f t="shared" si="673"/>
        <v>52</v>
      </c>
      <c r="B662" s="76">
        <f t="shared" si="674"/>
        <v>30</v>
      </c>
      <c r="C662" s="77">
        <f t="shared" si="675"/>
        <v>12</v>
      </c>
      <c r="D662">
        <f t="shared" si="660"/>
        <v>2017</v>
      </c>
      <c r="E662" s="71">
        <f t="shared" si="632"/>
        <v>43099</v>
      </c>
      <c r="F662" s="72">
        <f t="shared" ref="F662:H662" si="681">F623</f>
        <v>0.79166666666666663</v>
      </c>
      <c r="G662" s="72">
        <f t="shared" si="681"/>
        <v>0.84375</v>
      </c>
      <c r="H662" s="72" t="str">
        <f t="shared" si="681"/>
        <v>Plongeurs masqués</v>
      </c>
    </row>
    <row r="663" spans="1:8" x14ac:dyDescent="0.25">
      <c r="A663">
        <f t="shared" si="673"/>
        <v>53</v>
      </c>
      <c r="B663" s="76">
        <f t="shared" si="674"/>
        <v>31</v>
      </c>
      <c r="C663" s="77">
        <f t="shared" si="675"/>
        <v>12</v>
      </c>
      <c r="D663">
        <f t="shared" si="660"/>
        <v>2017</v>
      </c>
      <c r="E663" s="71">
        <f t="shared" si="632"/>
        <v>43100</v>
      </c>
      <c r="F663" s="72">
        <f t="shared" ref="F663:H663" si="682">F624</f>
        <v>0.3125</v>
      </c>
      <c r="G663" s="72">
        <f t="shared" si="682"/>
        <v>0.41666666666666669</v>
      </c>
      <c r="H663" s="72" t="str">
        <f t="shared" si="682"/>
        <v>CNT</v>
      </c>
    </row>
    <row r="664" spans="1:8" x14ac:dyDescent="0.25">
      <c r="A664">
        <f t="shared" si="673"/>
        <v>53</v>
      </c>
      <c r="B664" s="76">
        <f t="shared" si="674"/>
        <v>31</v>
      </c>
      <c r="C664" s="77">
        <f t="shared" si="675"/>
        <v>12</v>
      </c>
      <c r="D664">
        <f t="shared" si="660"/>
        <v>2017</v>
      </c>
      <c r="E664" s="71">
        <f t="shared" si="632"/>
        <v>43100</v>
      </c>
      <c r="F664" s="72">
        <f t="shared" ref="F664:H664" si="683">F625</f>
        <v>0.41666666666666669</v>
      </c>
      <c r="G664" s="72">
        <f t="shared" si="683"/>
        <v>0.5625</v>
      </c>
      <c r="H664" s="72" t="str">
        <f t="shared" si="683"/>
        <v>Public</v>
      </c>
    </row>
    <row r="665" spans="1:8" x14ac:dyDescent="0.25">
      <c r="A665">
        <f t="shared" si="673"/>
        <v>1</v>
      </c>
      <c r="B665" s="76">
        <f t="shared" si="674"/>
        <v>1</v>
      </c>
      <c r="C665" s="77">
        <f t="shared" si="675"/>
        <v>1</v>
      </c>
      <c r="D665">
        <f t="shared" si="660"/>
        <v>2018</v>
      </c>
      <c r="E665" s="71">
        <f t="shared" si="632"/>
        <v>43101</v>
      </c>
      <c r="F665" s="72">
        <f t="shared" ref="F665:H665" si="684">F626</f>
        <v>0.41666666666666669</v>
      </c>
      <c r="G665" s="72">
        <f t="shared" si="684"/>
        <v>0.5</v>
      </c>
      <c r="H665" s="72" t="str">
        <f t="shared" si="684"/>
        <v>Lycée</v>
      </c>
    </row>
    <row r="666" spans="1:8" x14ac:dyDescent="0.25">
      <c r="A666">
        <f t="shared" si="673"/>
        <v>1</v>
      </c>
      <c r="B666" s="76">
        <f t="shared" si="674"/>
        <v>1</v>
      </c>
      <c r="C666" s="77">
        <f t="shared" si="675"/>
        <v>1</v>
      </c>
      <c r="D666">
        <f t="shared" si="660"/>
        <v>2018</v>
      </c>
      <c r="E666" s="71">
        <f t="shared" si="632"/>
        <v>43101</v>
      </c>
      <c r="F666" s="72">
        <f t="shared" ref="F666:H666" si="685">F627</f>
        <v>0.5</v>
      </c>
      <c r="G666" s="72">
        <f t="shared" si="685"/>
        <v>0.5625</v>
      </c>
      <c r="H666" s="72" t="str">
        <f t="shared" si="685"/>
        <v>Gym Volontaire</v>
      </c>
    </row>
    <row r="667" spans="1:8" x14ac:dyDescent="0.25">
      <c r="A667">
        <f t="shared" si="673"/>
        <v>1</v>
      </c>
      <c r="B667" s="76">
        <f t="shared" si="674"/>
        <v>1</v>
      </c>
      <c r="C667" s="77">
        <f t="shared" si="675"/>
        <v>1</v>
      </c>
      <c r="D667">
        <f t="shared" si="660"/>
        <v>2018</v>
      </c>
      <c r="E667" s="71">
        <f t="shared" si="632"/>
        <v>43101</v>
      </c>
      <c r="F667" s="72">
        <f t="shared" ref="F667:H667" si="686">F628</f>
        <v>0.58333333333333337</v>
      </c>
      <c r="G667" s="72">
        <f t="shared" si="686"/>
        <v>0.64583333333333337</v>
      </c>
      <c r="H667" s="72" t="str">
        <f t="shared" si="686"/>
        <v>Collège A</v>
      </c>
    </row>
    <row r="668" spans="1:8" x14ac:dyDescent="0.25">
      <c r="A668">
        <f t="shared" si="673"/>
        <v>1</v>
      </c>
      <c r="B668" s="76">
        <f t="shared" si="674"/>
        <v>1</v>
      </c>
      <c r="C668" s="77">
        <f t="shared" si="675"/>
        <v>1</v>
      </c>
      <c r="D668">
        <f t="shared" si="660"/>
        <v>2018</v>
      </c>
      <c r="E668" s="71">
        <f t="shared" si="632"/>
        <v>43101</v>
      </c>
      <c r="F668" s="72">
        <f t="shared" ref="F668:H668" si="687">F629</f>
        <v>0.64583333333333337</v>
      </c>
      <c r="G668" s="72">
        <f t="shared" si="687"/>
        <v>0.70833333333333337</v>
      </c>
      <c r="H668" s="72" t="str">
        <f t="shared" si="687"/>
        <v>Collège B</v>
      </c>
    </row>
    <row r="669" spans="1:8" x14ac:dyDescent="0.25">
      <c r="A669">
        <f t="shared" si="673"/>
        <v>1</v>
      </c>
      <c r="B669" s="76">
        <f t="shared" si="674"/>
        <v>1</v>
      </c>
      <c r="C669" s="77">
        <f t="shared" si="675"/>
        <v>1</v>
      </c>
      <c r="D669">
        <f t="shared" si="660"/>
        <v>2018</v>
      </c>
      <c r="E669" s="71">
        <f t="shared" si="632"/>
        <v>43101</v>
      </c>
      <c r="F669" s="72">
        <f t="shared" ref="F669:H669" si="688">F630</f>
        <v>0.70833333333333337</v>
      </c>
      <c r="G669" s="72">
        <f t="shared" si="688"/>
        <v>0.75</v>
      </c>
      <c r="H669" s="72" t="str">
        <f t="shared" si="688"/>
        <v>Gym Volontaire</v>
      </c>
    </row>
    <row r="670" spans="1:8" x14ac:dyDescent="0.25">
      <c r="A670">
        <f t="shared" si="673"/>
        <v>1</v>
      </c>
      <c r="B670" s="76">
        <f t="shared" si="674"/>
        <v>1</v>
      </c>
      <c r="C670" s="77">
        <f t="shared" si="675"/>
        <v>1</v>
      </c>
      <c r="D670">
        <f t="shared" si="660"/>
        <v>2018</v>
      </c>
      <c r="E670" s="71">
        <f t="shared" si="632"/>
        <v>43101</v>
      </c>
      <c r="F670" s="72">
        <f t="shared" ref="F670:H670" si="689">F631</f>
        <v>0.75</v>
      </c>
      <c r="G670" s="72">
        <f t="shared" si="689"/>
        <v>0.9375</v>
      </c>
      <c r="H670" s="72" t="str">
        <f t="shared" si="689"/>
        <v>CNT</v>
      </c>
    </row>
    <row r="671" spans="1:8" x14ac:dyDescent="0.25">
      <c r="A671">
        <f t="shared" si="673"/>
        <v>1</v>
      </c>
      <c r="B671" s="76">
        <f t="shared" si="674"/>
        <v>2</v>
      </c>
      <c r="C671" s="77">
        <f t="shared" si="675"/>
        <v>1</v>
      </c>
      <c r="D671">
        <f t="shared" si="660"/>
        <v>2018</v>
      </c>
      <c r="E671" s="71">
        <f t="shared" si="632"/>
        <v>43102</v>
      </c>
      <c r="F671" s="72">
        <f t="shared" ref="F671:H671" si="690">F632</f>
        <v>0.3125</v>
      </c>
      <c r="G671" s="72">
        <f t="shared" si="690"/>
        <v>0.34375</v>
      </c>
      <c r="H671" s="72" t="str">
        <f t="shared" si="690"/>
        <v>SDIS et/OU PSIG</v>
      </c>
    </row>
    <row r="672" spans="1:8" x14ac:dyDescent="0.25">
      <c r="A672">
        <f t="shared" si="673"/>
        <v>1</v>
      </c>
      <c r="B672" s="76">
        <f t="shared" si="674"/>
        <v>2</v>
      </c>
      <c r="C672" s="77">
        <f t="shared" si="675"/>
        <v>1</v>
      </c>
      <c r="D672">
        <f t="shared" si="660"/>
        <v>2018</v>
      </c>
      <c r="E672" s="71">
        <f t="shared" si="632"/>
        <v>43102</v>
      </c>
      <c r="F672" s="72">
        <f t="shared" ref="F672:H672" si="691">F633</f>
        <v>0.35416666666666669</v>
      </c>
      <c r="G672" s="72">
        <f t="shared" si="691"/>
        <v>0.5</v>
      </c>
      <c r="H672" s="72" t="str">
        <f t="shared" si="691"/>
        <v>Collège C</v>
      </c>
    </row>
    <row r="673" spans="1:8" x14ac:dyDescent="0.25">
      <c r="A673">
        <f t="shared" si="673"/>
        <v>1</v>
      </c>
      <c r="B673" s="76">
        <f t="shared" si="674"/>
        <v>2</v>
      </c>
      <c r="C673" s="77">
        <f t="shared" si="675"/>
        <v>1</v>
      </c>
      <c r="D673">
        <f t="shared" si="660"/>
        <v>2018</v>
      </c>
      <c r="E673" s="71">
        <f t="shared" si="632"/>
        <v>43102</v>
      </c>
      <c r="F673" s="72">
        <f t="shared" ref="F673:H673" si="692">F634</f>
        <v>0.52083333333333337</v>
      </c>
      <c r="G673" s="72">
        <f t="shared" si="692"/>
        <v>0.5625</v>
      </c>
      <c r="H673" s="72" t="str">
        <f t="shared" si="692"/>
        <v>Maison Des Cèdres</v>
      </c>
    </row>
    <row r="674" spans="1:8" x14ac:dyDescent="0.25">
      <c r="A674">
        <f t="shared" si="673"/>
        <v>1</v>
      </c>
      <c r="B674" s="76">
        <f t="shared" si="674"/>
        <v>2</v>
      </c>
      <c r="C674" s="77">
        <f t="shared" si="675"/>
        <v>1</v>
      </c>
      <c r="D674">
        <f t="shared" si="660"/>
        <v>2018</v>
      </c>
      <c r="E674" s="71">
        <f t="shared" si="632"/>
        <v>43102</v>
      </c>
      <c r="F674" s="72">
        <f t="shared" ref="F674:H674" si="693">F635</f>
        <v>0.58333333333333337</v>
      </c>
      <c r="G674" s="72">
        <f t="shared" si="693"/>
        <v>0.75</v>
      </c>
      <c r="H674" s="72" t="str">
        <f t="shared" si="693"/>
        <v>Lycée</v>
      </c>
    </row>
    <row r="675" spans="1:8" x14ac:dyDescent="0.25">
      <c r="A675">
        <f t="shared" si="673"/>
        <v>1</v>
      </c>
      <c r="B675" s="76">
        <f t="shared" si="674"/>
        <v>2</v>
      </c>
      <c r="C675" s="77">
        <f t="shared" si="675"/>
        <v>1</v>
      </c>
      <c r="D675">
        <f t="shared" si="660"/>
        <v>2018</v>
      </c>
      <c r="E675" s="71">
        <f t="shared" si="632"/>
        <v>43102</v>
      </c>
      <c r="F675" s="72">
        <f t="shared" ref="F675:H675" si="694">F636</f>
        <v>0.75</v>
      </c>
      <c r="G675" s="72">
        <f t="shared" si="694"/>
        <v>0.83333333333333337</v>
      </c>
      <c r="H675" s="72" t="str">
        <f t="shared" si="694"/>
        <v>Public</v>
      </c>
    </row>
    <row r="676" spans="1:8" x14ac:dyDescent="0.25">
      <c r="A676">
        <f t="shared" si="673"/>
        <v>1</v>
      </c>
      <c r="B676" s="76">
        <f t="shared" si="674"/>
        <v>2</v>
      </c>
      <c r="C676" s="77">
        <f t="shared" si="675"/>
        <v>1</v>
      </c>
      <c r="D676">
        <f t="shared" si="660"/>
        <v>2018</v>
      </c>
      <c r="E676" s="71">
        <f t="shared" si="632"/>
        <v>43102</v>
      </c>
      <c r="F676" s="72">
        <f t="shared" ref="F676:H676" si="695">F637</f>
        <v>0.83333333333333337</v>
      </c>
      <c r="G676" s="72">
        <f t="shared" si="695"/>
        <v>0.9375</v>
      </c>
      <c r="H676" s="72" t="str">
        <f t="shared" si="695"/>
        <v>CNT</v>
      </c>
    </row>
    <row r="677" spans="1:8" x14ac:dyDescent="0.25">
      <c r="A677">
        <f t="shared" si="673"/>
        <v>1</v>
      </c>
      <c r="B677" s="76">
        <f t="shared" si="674"/>
        <v>3</v>
      </c>
      <c r="C677" s="77">
        <f t="shared" si="675"/>
        <v>1</v>
      </c>
      <c r="D677">
        <f t="shared" si="660"/>
        <v>2018</v>
      </c>
      <c r="E677" s="71">
        <f t="shared" si="632"/>
        <v>43103</v>
      </c>
      <c r="F677" s="72">
        <f t="shared" ref="F677:H677" si="696">F638</f>
        <v>0.33333333333333331</v>
      </c>
      <c r="G677" s="72">
        <f t="shared" si="696"/>
        <v>0.41666666666666669</v>
      </c>
      <c r="H677" s="72" t="str">
        <f t="shared" si="696"/>
        <v>Lycée</v>
      </c>
    </row>
    <row r="678" spans="1:8" x14ac:dyDescent="0.25">
      <c r="A678">
        <f t="shared" si="673"/>
        <v>1</v>
      </c>
      <c r="B678" s="76">
        <f t="shared" si="674"/>
        <v>3</v>
      </c>
      <c r="C678" s="77">
        <f t="shared" si="675"/>
        <v>1</v>
      </c>
      <c r="D678">
        <f t="shared" si="660"/>
        <v>2018</v>
      </c>
      <c r="E678" s="71">
        <f t="shared" si="632"/>
        <v>43103</v>
      </c>
      <c r="F678" s="72">
        <f t="shared" ref="F678:H678" si="697">F639</f>
        <v>0.5</v>
      </c>
      <c r="G678" s="72">
        <f t="shared" si="697"/>
        <v>0.5</v>
      </c>
      <c r="H678" s="72" t="str">
        <f t="shared" si="697"/>
        <v>Lycée</v>
      </c>
    </row>
    <row r="679" spans="1:8" x14ac:dyDescent="0.25">
      <c r="A679">
        <f t="shared" si="673"/>
        <v>1</v>
      </c>
      <c r="B679" s="76">
        <f t="shared" si="674"/>
        <v>3</v>
      </c>
      <c r="C679" s="77">
        <f t="shared" si="675"/>
        <v>1</v>
      </c>
      <c r="D679">
        <f t="shared" si="660"/>
        <v>2018</v>
      </c>
      <c r="E679" s="71">
        <f t="shared" si="632"/>
        <v>43103</v>
      </c>
      <c r="F679" s="72">
        <f t="shared" ref="F679:H679" si="698">F640</f>
        <v>0.52083333333333337</v>
      </c>
      <c r="G679" s="72">
        <f t="shared" si="698"/>
        <v>0.60416666666666663</v>
      </c>
      <c r="H679" s="72" t="str">
        <f t="shared" si="698"/>
        <v>CNT</v>
      </c>
    </row>
    <row r="680" spans="1:8" x14ac:dyDescent="0.25">
      <c r="A680">
        <f t="shared" si="673"/>
        <v>1</v>
      </c>
      <c r="B680" s="76">
        <f t="shared" si="674"/>
        <v>3</v>
      </c>
      <c r="C680" s="77">
        <f t="shared" si="675"/>
        <v>1</v>
      </c>
      <c r="D680">
        <f t="shared" si="660"/>
        <v>2018</v>
      </c>
      <c r="E680" s="71">
        <f t="shared" si="632"/>
        <v>43103</v>
      </c>
      <c r="F680" s="72">
        <f t="shared" ref="F680:H680" si="699">F641</f>
        <v>0.60416666666666663</v>
      </c>
      <c r="G680" s="72">
        <f t="shared" si="699"/>
        <v>0.79166666666666663</v>
      </c>
      <c r="H680" s="72" t="str">
        <f t="shared" si="699"/>
        <v>Public</v>
      </c>
    </row>
    <row r="681" spans="1:8" x14ac:dyDescent="0.25">
      <c r="A681">
        <f t="shared" si="673"/>
        <v>1</v>
      </c>
      <c r="B681" s="76">
        <f t="shared" si="674"/>
        <v>3</v>
      </c>
      <c r="C681" s="77">
        <f t="shared" si="675"/>
        <v>1</v>
      </c>
      <c r="D681">
        <f t="shared" si="660"/>
        <v>2018</v>
      </c>
      <c r="E681" s="71">
        <f t="shared" si="632"/>
        <v>43103</v>
      </c>
      <c r="F681" s="72">
        <f t="shared" ref="F681:H681" si="700">F642</f>
        <v>0.79166666666666663</v>
      </c>
      <c r="G681" s="72">
        <f t="shared" si="700"/>
        <v>0.83333333333333337</v>
      </c>
      <c r="H681" s="72" t="str">
        <f t="shared" si="700"/>
        <v>CNT</v>
      </c>
    </row>
    <row r="682" spans="1:8" x14ac:dyDescent="0.25">
      <c r="A682">
        <f t="shared" si="673"/>
        <v>1</v>
      </c>
      <c r="B682" s="76">
        <f t="shared" si="674"/>
        <v>3</v>
      </c>
      <c r="C682" s="77">
        <f t="shared" si="675"/>
        <v>1</v>
      </c>
      <c r="D682">
        <f t="shared" si="660"/>
        <v>2018</v>
      </c>
      <c r="E682" s="71">
        <f t="shared" ref="E682:E745" si="701">E643+7</f>
        <v>43103</v>
      </c>
      <c r="F682" s="72">
        <f t="shared" ref="F682:H682" si="702">F643</f>
        <v>0.83333333333333337</v>
      </c>
      <c r="G682" s="72">
        <f t="shared" si="702"/>
        <v>0.9375</v>
      </c>
      <c r="H682" s="72" t="str">
        <f t="shared" si="702"/>
        <v>Plongeurs masqués</v>
      </c>
    </row>
    <row r="683" spans="1:8" x14ac:dyDescent="0.25">
      <c r="A683">
        <f t="shared" si="673"/>
        <v>1</v>
      </c>
      <c r="B683" s="76">
        <f t="shared" si="674"/>
        <v>4</v>
      </c>
      <c r="C683" s="77">
        <f t="shared" si="675"/>
        <v>1</v>
      </c>
      <c r="D683">
        <f t="shared" si="660"/>
        <v>2018</v>
      </c>
      <c r="E683" s="71">
        <f t="shared" si="701"/>
        <v>43104</v>
      </c>
      <c r="F683" s="72">
        <f t="shared" ref="F683:H683" si="703">F644</f>
        <v>0.35416666666666669</v>
      </c>
      <c r="G683" s="72">
        <f t="shared" si="703"/>
        <v>0.41666666666666669</v>
      </c>
      <c r="H683" s="72" t="str">
        <f t="shared" si="703"/>
        <v>Collège B</v>
      </c>
    </row>
    <row r="684" spans="1:8" x14ac:dyDescent="0.25">
      <c r="A684">
        <f t="shared" si="673"/>
        <v>1</v>
      </c>
      <c r="B684" s="76">
        <f t="shared" si="674"/>
        <v>4</v>
      </c>
      <c r="C684" s="77">
        <f t="shared" si="675"/>
        <v>1</v>
      </c>
      <c r="D684">
        <f t="shared" si="660"/>
        <v>2018</v>
      </c>
      <c r="E684" s="71">
        <f t="shared" si="701"/>
        <v>43104</v>
      </c>
      <c r="F684" s="72">
        <f t="shared" ref="F684:H684" si="704">F645</f>
        <v>0.52083333333333337</v>
      </c>
      <c r="G684" s="72">
        <f t="shared" si="704"/>
        <v>0.5625</v>
      </c>
      <c r="H684" s="72" t="str">
        <f t="shared" si="704"/>
        <v>Inss</v>
      </c>
    </row>
    <row r="685" spans="1:8" x14ac:dyDescent="0.25">
      <c r="A685">
        <f t="shared" si="673"/>
        <v>1</v>
      </c>
      <c r="B685" s="76">
        <f t="shared" si="674"/>
        <v>4</v>
      </c>
      <c r="C685" s="77">
        <f t="shared" si="675"/>
        <v>1</v>
      </c>
      <c r="D685">
        <f t="shared" si="660"/>
        <v>2018</v>
      </c>
      <c r="E685" s="71">
        <f t="shared" si="701"/>
        <v>43104</v>
      </c>
      <c r="F685" s="72">
        <f t="shared" ref="F685:H685" si="705">F646</f>
        <v>0.58333333333333337</v>
      </c>
      <c r="G685" s="72">
        <f t="shared" si="705"/>
        <v>0.61111111111111105</v>
      </c>
      <c r="H685" s="72" t="str">
        <f t="shared" si="705"/>
        <v>Ecole Primaire A</v>
      </c>
    </row>
    <row r="686" spans="1:8" x14ac:dyDescent="0.25">
      <c r="A686">
        <f t="shared" si="673"/>
        <v>1</v>
      </c>
      <c r="B686" s="76">
        <f t="shared" si="674"/>
        <v>4</v>
      </c>
      <c r="C686" s="77">
        <f t="shared" si="675"/>
        <v>1</v>
      </c>
      <c r="D686">
        <f t="shared" si="660"/>
        <v>2018</v>
      </c>
      <c r="E686" s="71">
        <f t="shared" si="701"/>
        <v>43104</v>
      </c>
      <c r="F686" s="72">
        <f t="shared" ref="F686:H686" si="706">F647</f>
        <v>0.61458333333333337</v>
      </c>
      <c r="G686" s="72">
        <f t="shared" si="706"/>
        <v>0.64236111111111105</v>
      </c>
      <c r="H686" s="72" t="str">
        <f t="shared" si="706"/>
        <v>Ecole Primaire A</v>
      </c>
    </row>
    <row r="687" spans="1:8" x14ac:dyDescent="0.25">
      <c r="A687">
        <f t="shared" si="673"/>
        <v>1</v>
      </c>
      <c r="B687" s="76">
        <f t="shared" si="674"/>
        <v>4</v>
      </c>
      <c r="C687" s="77">
        <f t="shared" si="675"/>
        <v>1</v>
      </c>
      <c r="D687">
        <f t="shared" si="660"/>
        <v>2018</v>
      </c>
      <c r="E687" s="71">
        <f t="shared" si="701"/>
        <v>43104</v>
      </c>
      <c r="F687" s="72">
        <f t="shared" ref="F687:H687" si="707">F648</f>
        <v>0.66666666666666663</v>
      </c>
      <c r="G687" s="72">
        <f t="shared" si="707"/>
        <v>0.75</v>
      </c>
      <c r="H687" s="72" t="str">
        <f t="shared" si="707"/>
        <v>Lycée</v>
      </c>
    </row>
    <row r="688" spans="1:8" x14ac:dyDescent="0.25">
      <c r="A688">
        <f t="shared" si="673"/>
        <v>1</v>
      </c>
      <c r="B688" s="76">
        <f t="shared" si="674"/>
        <v>4</v>
      </c>
      <c r="C688" s="77">
        <f t="shared" si="675"/>
        <v>1</v>
      </c>
      <c r="D688">
        <f t="shared" si="660"/>
        <v>2018</v>
      </c>
      <c r="E688" s="71">
        <f t="shared" si="701"/>
        <v>43104</v>
      </c>
      <c r="F688" s="72">
        <f t="shared" ref="F688:H688" si="708">F649</f>
        <v>0.75</v>
      </c>
      <c r="G688" s="72">
        <f t="shared" si="708"/>
        <v>0.83333333333333337</v>
      </c>
      <c r="H688" s="72" t="str">
        <f t="shared" si="708"/>
        <v>Public</v>
      </c>
    </row>
    <row r="689" spans="1:8" x14ac:dyDescent="0.25">
      <c r="A689">
        <f t="shared" si="673"/>
        <v>1</v>
      </c>
      <c r="B689" s="76">
        <f t="shared" si="674"/>
        <v>4</v>
      </c>
      <c r="C689" s="77">
        <f t="shared" si="675"/>
        <v>1</v>
      </c>
      <c r="D689">
        <f t="shared" si="660"/>
        <v>2018</v>
      </c>
      <c r="E689" s="71">
        <f t="shared" si="701"/>
        <v>43104</v>
      </c>
      <c r="F689" s="72">
        <f t="shared" ref="F689:H689" si="709">F650</f>
        <v>0.83333333333333337</v>
      </c>
      <c r="G689" s="72">
        <f t="shared" si="709"/>
        <v>0.9375</v>
      </c>
      <c r="H689" s="72" t="str">
        <f t="shared" si="709"/>
        <v>CNT</v>
      </c>
    </row>
    <row r="690" spans="1:8" x14ac:dyDescent="0.25">
      <c r="A690">
        <f t="shared" si="673"/>
        <v>1</v>
      </c>
      <c r="B690" s="76">
        <f t="shared" si="674"/>
        <v>5</v>
      </c>
      <c r="C690" s="77">
        <f t="shared" si="675"/>
        <v>1</v>
      </c>
      <c r="D690">
        <f t="shared" si="660"/>
        <v>2018</v>
      </c>
      <c r="E690" s="71">
        <f t="shared" si="701"/>
        <v>43105</v>
      </c>
      <c r="F690" s="72">
        <f t="shared" ref="F690:H690" si="710">F651</f>
        <v>0.375</v>
      </c>
      <c r="G690" s="72">
        <f t="shared" si="710"/>
        <v>0.47916666666666669</v>
      </c>
      <c r="H690" s="72" t="str">
        <f t="shared" si="710"/>
        <v>Ecole Primaire B</v>
      </c>
    </row>
    <row r="691" spans="1:8" x14ac:dyDescent="0.25">
      <c r="A691">
        <f t="shared" si="673"/>
        <v>1</v>
      </c>
      <c r="B691" s="76">
        <f t="shared" si="674"/>
        <v>5</v>
      </c>
      <c r="C691" s="77">
        <f t="shared" si="675"/>
        <v>1</v>
      </c>
      <c r="D691">
        <f t="shared" si="660"/>
        <v>2018</v>
      </c>
      <c r="E691" s="71">
        <f t="shared" si="701"/>
        <v>43105</v>
      </c>
      <c r="F691" s="72">
        <f t="shared" ref="F691:H691" si="711">F652</f>
        <v>0.52083333333333337</v>
      </c>
      <c r="G691" s="72">
        <f t="shared" si="711"/>
        <v>0.5625</v>
      </c>
      <c r="H691" s="72" t="str">
        <f t="shared" si="711"/>
        <v>Maison Des Cèdres</v>
      </c>
    </row>
    <row r="692" spans="1:8" x14ac:dyDescent="0.25">
      <c r="A692">
        <f t="shared" si="673"/>
        <v>1</v>
      </c>
      <c r="B692" s="76">
        <f t="shared" si="674"/>
        <v>5</v>
      </c>
      <c r="C692" s="77">
        <f t="shared" si="675"/>
        <v>1</v>
      </c>
      <c r="D692">
        <f t="shared" si="660"/>
        <v>2018</v>
      </c>
      <c r="E692" s="71">
        <f t="shared" si="701"/>
        <v>43105</v>
      </c>
      <c r="F692" s="72">
        <f t="shared" ref="F692:H692" si="712">F653</f>
        <v>0.58333333333333337</v>
      </c>
      <c r="G692" s="72">
        <f t="shared" si="712"/>
        <v>0.66666666666666663</v>
      </c>
      <c r="H692" s="72" t="str">
        <f t="shared" si="712"/>
        <v>Lycée</v>
      </c>
    </row>
    <row r="693" spans="1:8" x14ac:dyDescent="0.25">
      <c r="A693">
        <f t="shared" si="673"/>
        <v>1</v>
      </c>
      <c r="B693" s="76">
        <f t="shared" si="674"/>
        <v>5</v>
      </c>
      <c r="C693" s="77">
        <f t="shared" si="675"/>
        <v>1</v>
      </c>
      <c r="D693">
        <f t="shared" si="660"/>
        <v>2018</v>
      </c>
      <c r="E693" s="71">
        <f t="shared" si="701"/>
        <v>43105</v>
      </c>
      <c r="F693" s="72">
        <f t="shared" ref="F693:H693" si="713">F654</f>
        <v>0.66666666666666663</v>
      </c>
      <c r="G693" s="72">
        <f t="shared" si="713"/>
        <v>0.75</v>
      </c>
      <c r="H693" s="72" t="str">
        <f t="shared" si="713"/>
        <v>Lycée</v>
      </c>
    </row>
    <row r="694" spans="1:8" x14ac:dyDescent="0.25">
      <c r="A694">
        <f t="shared" si="673"/>
        <v>1</v>
      </c>
      <c r="B694" s="76">
        <f t="shared" si="674"/>
        <v>5</v>
      </c>
      <c r="C694" s="77">
        <f t="shared" si="675"/>
        <v>1</v>
      </c>
      <c r="D694">
        <f t="shared" si="660"/>
        <v>2018</v>
      </c>
      <c r="E694" s="71">
        <f t="shared" si="701"/>
        <v>43105</v>
      </c>
      <c r="F694" s="72">
        <f t="shared" ref="F694:H694" si="714">F655</f>
        <v>0.75</v>
      </c>
      <c r="G694" s="72">
        <f t="shared" si="714"/>
        <v>0.83333333333333337</v>
      </c>
      <c r="H694" s="72" t="str">
        <f t="shared" si="714"/>
        <v>Public</v>
      </c>
    </row>
    <row r="695" spans="1:8" x14ac:dyDescent="0.25">
      <c r="A695">
        <f t="shared" si="673"/>
        <v>1</v>
      </c>
      <c r="B695" s="76">
        <f t="shared" si="674"/>
        <v>5</v>
      </c>
      <c r="C695" s="77">
        <f t="shared" si="675"/>
        <v>1</v>
      </c>
      <c r="D695">
        <f t="shared" si="660"/>
        <v>2018</v>
      </c>
      <c r="E695" s="71">
        <f t="shared" si="701"/>
        <v>43105</v>
      </c>
      <c r="F695" s="72">
        <f t="shared" ref="F695:H695" si="715">F656</f>
        <v>0.83333333333333337</v>
      </c>
      <c r="G695" s="72">
        <f t="shared" si="715"/>
        <v>0.875</v>
      </c>
      <c r="H695" s="72" t="str">
        <f t="shared" si="715"/>
        <v>CNT</v>
      </c>
    </row>
    <row r="696" spans="1:8" x14ac:dyDescent="0.25">
      <c r="A696">
        <f t="shared" si="673"/>
        <v>1</v>
      </c>
      <c r="B696" s="76">
        <f t="shared" si="674"/>
        <v>5</v>
      </c>
      <c r="C696" s="77">
        <f t="shared" si="675"/>
        <v>1</v>
      </c>
      <c r="D696">
        <f t="shared" si="660"/>
        <v>2018</v>
      </c>
      <c r="E696" s="71">
        <f t="shared" si="701"/>
        <v>43105</v>
      </c>
      <c r="F696" s="72">
        <f t="shared" ref="F696:H696" si="716">F657</f>
        <v>0.875</v>
      </c>
      <c r="G696" s="72">
        <f t="shared" si="716"/>
        <v>0.9375</v>
      </c>
      <c r="H696" s="72" t="str">
        <f t="shared" si="716"/>
        <v>TVSV</v>
      </c>
    </row>
    <row r="697" spans="1:8" x14ac:dyDescent="0.25">
      <c r="A697">
        <f t="shared" si="673"/>
        <v>1</v>
      </c>
      <c r="B697" s="76">
        <f t="shared" si="674"/>
        <v>6</v>
      </c>
      <c r="C697" s="77">
        <f t="shared" si="675"/>
        <v>1</v>
      </c>
      <c r="D697">
        <f t="shared" si="660"/>
        <v>2018</v>
      </c>
      <c r="E697" s="71">
        <f t="shared" si="701"/>
        <v>43106</v>
      </c>
      <c r="F697" s="72">
        <f t="shared" ref="F697:H697" si="717">F658</f>
        <v>0.33333333333333331</v>
      </c>
      <c r="G697" s="72">
        <f t="shared" si="717"/>
        <v>0.375</v>
      </c>
      <c r="H697" s="72" t="str">
        <f t="shared" si="717"/>
        <v>Gym Volontaire</v>
      </c>
    </row>
    <row r="698" spans="1:8" x14ac:dyDescent="0.25">
      <c r="A698">
        <f t="shared" si="673"/>
        <v>1</v>
      </c>
      <c r="B698" s="76">
        <f t="shared" si="674"/>
        <v>6</v>
      </c>
      <c r="C698" s="77">
        <f t="shared" si="675"/>
        <v>1</v>
      </c>
      <c r="D698">
        <f t="shared" si="660"/>
        <v>2018</v>
      </c>
      <c r="E698" s="71">
        <f t="shared" si="701"/>
        <v>43106</v>
      </c>
      <c r="F698" s="72">
        <f t="shared" ref="F698:H698" si="718">F659</f>
        <v>0.375</v>
      </c>
      <c r="G698" s="72">
        <f t="shared" si="718"/>
        <v>0.45833333333333331</v>
      </c>
      <c r="H698" s="72" t="str">
        <f t="shared" si="718"/>
        <v>Val Horizon</v>
      </c>
    </row>
    <row r="699" spans="1:8" x14ac:dyDescent="0.25">
      <c r="A699">
        <f t="shared" si="673"/>
        <v>1</v>
      </c>
      <c r="B699" s="76">
        <f t="shared" si="674"/>
        <v>6</v>
      </c>
      <c r="C699" s="77">
        <f t="shared" si="675"/>
        <v>1</v>
      </c>
      <c r="D699">
        <f t="shared" si="660"/>
        <v>2018</v>
      </c>
      <c r="E699" s="71">
        <f t="shared" si="701"/>
        <v>43106</v>
      </c>
      <c r="F699" s="72">
        <f t="shared" ref="F699:H699" si="719">F660</f>
        <v>0.45833333333333331</v>
      </c>
      <c r="G699" s="72">
        <f t="shared" si="719"/>
        <v>0.60416666666666663</v>
      </c>
      <c r="H699" s="72" t="str">
        <f t="shared" si="719"/>
        <v>CNT</v>
      </c>
    </row>
    <row r="700" spans="1:8" x14ac:dyDescent="0.25">
      <c r="A700">
        <f t="shared" si="673"/>
        <v>1</v>
      </c>
      <c r="B700" s="76">
        <f t="shared" si="674"/>
        <v>6</v>
      </c>
      <c r="C700" s="77">
        <f t="shared" si="675"/>
        <v>1</v>
      </c>
      <c r="D700">
        <f t="shared" si="660"/>
        <v>2018</v>
      </c>
      <c r="E700" s="71">
        <f t="shared" si="701"/>
        <v>43106</v>
      </c>
      <c r="F700" s="72">
        <f t="shared" ref="F700:H700" si="720">F661</f>
        <v>0.60416666666666663</v>
      </c>
      <c r="G700" s="72">
        <f t="shared" si="720"/>
        <v>0.79166666666666663</v>
      </c>
      <c r="H700" s="72" t="str">
        <f t="shared" si="720"/>
        <v>Public + SDIS ET/OU PSIG</v>
      </c>
    </row>
    <row r="701" spans="1:8" x14ac:dyDescent="0.25">
      <c r="A701">
        <f t="shared" si="673"/>
        <v>1</v>
      </c>
      <c r="B701" s="76">
        <f t="shared" si="674"/>
        <v>6</v>
      </c>
      <c r="C701" s="77">
        <f t="shared" si="675"/>
        <v>1</v>
      </c>
      <c r="D701">
        <f t="shared" si="660"/>
        <v>2018</v>
      </c>
      <c r="E701" s="71">
        <f t="shared" si="701"/>
        <v>43106</v>
      </c>
      <c r="F701" s="72">
        <f t="shared" ref="F701:H701" si="721">F662</f>
        <v>0.79166666666666663</v>
      </c>
      <c r="G701" s="72">
        <f t="shared" si="721"/>
        <v>0.84375</v>
      </c>
      <c r="H701" s="72" t="str">
        <f t="shared" si="721"/>
        <v>Plongeurs masqués</v>
      </c>
    </row>
    <row r="702" spans="1:8" x14ac:dyDescent="0.25">
      <c r="A702">
        <f t="shared" si="673"/>
        <v>2</v>
      </c>
      <c r="B702" s="76">
        <f t="shared" si="674"/>
        <v>7</v>
      </c>
      <c r="C702" s="77">
        <f t="shared" si="675"/>
        <v>1</v>
      </c>
      <c r="D702">
        <f t="shared" si="660"/>
        <v>2018</v>
      </c>
      <c r="E702" s="71">
        <f t="shared" si="701"/>
        <v>43107</v>
      </c>
      <c r="F702" s="72">
        <f t="shared" ref="F702:H702" si="722">F663</f>
        <v>0.3125</v>
      </c>
      <c r="G702" s="72">
        <f t="shared" si="722"/>
        <v>0.41666666666666669</v>
      </c>
      <c r="H702" s="72" t="str">
        <f t="shared" si="722"/>
        <v>CNT</v>
      </c>
    </row>
    <row r="703" spans="1:8" x14ac:dyDescent="0.25">
      <c r="A703">
        <f t="shared" si="673"/>
        <v>2</v>
      </c>
      <c r="B703" s="76">
        <f t="shared" si="674"/>
        <v>7</v>
      </c>
      <c r="C703" s="77">
        <f t="shared" si="675"/>
        <v>1</v>
      </c>
      <c r="D703">
        <f t="shared" si="660"/>
        <v>2018</v>
      </c>
      <c r="E703" s="71">
        <f t="shared" si="701"/>
        <v>43107</v>
      </c>
      <c r="F703" s="72">
        <f t="shared" ref="F703:H703" si="723">F664</f>
        <v>0.41666666666666669</v>
      </c>
      <c r="G703" s="72">
        <f t="shared" si="723"/>
        <v>0.5625</v>
      </c>
      <c r="H703" s="72" t="str">
        <f t="shared" si="723"/>
        <v>Public</v>
      </c>
    </row>
    <row r="704" spans="1:8" x14ac:dyDescent="0.25">
      <c r="A704">
        <f t="shared" si="673"/>
        <v>2</v>
      </c>
      <c r="B704" s="76">
        <f t="shared" si="674"/>
        <v>8</v>
      </c>
      <c r="C704" s="77">
        <f t="shared" si="675"/>
        <v>1</v>
      </c>
      <c r="D704">
        <f t="shared" si="660"/>
        <v>2018</v>
      </c>
      <c r="E704" s="71">
        <f t="shared" si="701"/>
        <v>43108</v>
      </c>
      <c r="F704" s="72">
        <f t="shared" ref="F704:H704" si="724">F665</f>
        <v>0.41666666666666669</v>
      </c>
      <c r="G704" s="72">
        <f t="shared" si="724"/>
        <v>0.5</v>
      </c>
      <c r="H704" s="72" t="str">
        <f t="shared" si="724"/>
        <v>Lycée</v>
      </c>
    </row>
    <row r="705" spans="1:8" x14ac:dyDescent="0.25">
      <c r="A705">
        <f t="shared" si="673"/>
        <v>2</v>
      </c>
      <c r="B705" s="76">
        <f t="shared" si="674"/>
        <v>8</v>
      </c>
      <c r="C705" s="77">
        <f t="shared" si="675"/>
        <v>1</v>
      </c>
      <c r="D705">
        <f t="shared" si="660"/>
        <v>2018</v>
      </c>
      <c r="E705" s="71">
        <f t="shared" si="701"/>
        <v>43108</v>
      </c>
      <c r="F705" s="72">
        <f t="shared" ref="F705:H705" si="725">F666</f>
        <v>0.5</v>
      </c>
      <c r="G705" s="72">
        <f t="shared" si="725"/>
        <v>0.5625</v>
      </c>
      <c r="H705" s="72" t="str">
        <f t="shared" si="725"/>
        <v>Gym Volontaire</v>
      </c>
    </row>
    <row r="706" spans="1:8" x14ac:dyDescent="0.25">
      <c r="A706">
        <f t="shared" ref="A706:A769" si="726">WEEKNUM(E706)</f>
        <v>2</v>
      </c>
      <c r="B706" s="76">
        <f t="shared" ref="B706:B769" si="727">DAY(E706)</f>
        <v>8</v>
      </c>
      <c r="C706" s="77">
        <f t="shared" ref="C706:C769" si="728">MONTH(E706)</f>
        <v>1</v>
      </c>
      <c r="D706">
        <f t="shared" si="660"/>
        <v>2018</v>
      </c>
      <c r="E706" s="71">
        <f t="shared" si="701"/>
        <v>43108</v>
      </c>
      <c r="F706" s="72">
        <f t="shared" ref="F706:H706" si="729">F667</f>
        <v>0.58333333333333337</v>
      </c>
      <c r="G706" s="72">
        <f t="shared" si="729"/>
        <v>0.64583333333333337</v>
      </c>
      <c r="H706" s="72" t="str">
        <f t="shared" si="729"/>
        <v>Collège A</v>
      </c>
    </row>
    <row r="707" spans="1:8" x14ac:dyDescent="0.25">
      <c r="A707">
        <f t="shared" si="726"/>
        <v>2</v>
      </c>
      <c r="B707" s="76">
        <f t="shared" si="727"/>
        <v>8</v>
      </c>
      <c r="C707" s="77">
        <f t="shared" si="728"/>
        <v>1</v>
      </c>
      <c r="D707">
        <f t="shared" si="660"/>
        <v>2018</v>
      </c>
      <c r="E707" s="71">
        <f t="shared" si="701"/>
        <v>43108</v>
      </c>
      <c r="F707" s="72">
        <f t="shared" ref="F707:H707" si="730">F668</f>
        <v>0.64583333333333337</v>
      </c>
      <c r="G707" s="72">
        <f t="shared" si="730"/>
        <v>0.70833333333333337</v>
      </c>
      <c r="H707" s="72" t="str">
        <f t="shared" si="730"/>
        <v>Collège B</v>
      </c>
    </row>
    <row r="708" spans="1:8" x14ac:dyDescent="0.25">
      <c r="A708">
        <f t="shared" si="726"/>
        <v>2</v>
      </c>
      <c r="B708" s="76">
        <f t="shared" si="727"/>
        <v>8</v>
      </c>
      <c r="C708" s="77">
        <f t="shared" si="728"/>
        <v>1</v>
      </c>
      <c r="D708">
        <f t="shared" si="660"/>
        <v>2018</v>
      </c>
      <c r="E708" s="71">
        <f t="shared" si="701"/>
        <v>43108</v>
      </c>
      <c r="F708" s="72">
        <f t="shared" ref="F708:H708" si="731">F669</f>
        <v>0.70833333333333337</v>
      </c>
      <c r="G708" s="72">
        <f t="shared" si="731"/>
        <v>0.75</v>
      </c>
      <c r="H708" s="72" t="str">
        <f t="shared" si="731"/>
        <v>Gym Volontaire</v>
      </c>
    </row>
    <row r="709" spans="1:8" x14ac:dyDescent="0.25">
      <c r="A709">
        <f t="shared" si="726"/>
        <v>2</v>
      </c>
      <c r="B709" s="76">
        <f t="shared" si="727"/>
        <v>8</v>
      </c>
      <c r="C709" s="77">
        <f t="shared" si="728"/>
        <v>1</v>
      </c>
      <c r="D709">
        <f t="shared" ref="D709:D772" si="732">YEAR(E709)</f>
        <v>2018</v>
      </c>
      <c r="E709" s="71">
        <f t="shared" si="701"/>
        <v>43108</v>
      </c>
      <c r="F709" s="72">
        <f t="shared" ref="F709:H709" si="733">F670</f>
        <v>0.75</v>
      </c>
      <c r="G709" s="72">
        <f t="shared" si="733"/>
        <v>0.9375</v>
      </c>
      <c r="H709" s="72" t="str">
        <f t="shared" si="733"/>
        <v>CNT</v>
      </c>
    </row>
    <row r="710" spans="1:8" x14ac:dyDescent="0.25">
      <c r="A710">
        <f t="shared" si="726"/>
        <v>2</v>
      </c>
      <c r="B710" s="76">
        <f t="shared" si="727"/>
        <v>9</v>
      </c>
      <c r="C710" s="77">
        <f t="shared" si="728"/>
        <v>1</v>
      </c>
      <c r="D710">
        <f t="shared" si="732"/>
        <v>2018</v>
      </c>
      <c r="E710" s="71">
        <f t="shared" si="701"/>
        <v>43109</v>
      </c>
      <c r="F710" s="72">
        <f t="shared" ref="F710:H710" si="734">F671</f>
        <v>0.3125</v>
      </c>
      <c r="G710" s="72">
        <f t="shared" si="734"/>
        <v>0.34375</v>
      </c>
      <c r="H710" s="72" t="str">
        <f t="shared" si="734"/>
        <v>SDIS et/OU PSIG</v>
      </c>
    </row>
    <row r="711" spans="1:8" x14ac:dyDescent="0.25">
      <c r="A711">
        <f t="shared" si="726"/>
        <v>2</v>
      </c>
      <c r="B711" s="76">
        <f t="shared" si="727"/>
        <v>9</v>
      </c>
      <c r="C711" s="77">
        <f t="shared" si="728"/>
        <v>1</v>
      </c>
      <c r="D711">
        <f t="shared" si="732"/>
        <v>2018</v>
      </c>
      <c r="E711" s="71">
        <f t="shared" si="701"/>
        <v>43109</v>
      </c>
      <c r="F711" s="72">
        <f t="shared" ref="F711:H711" si="735">F672</f>
        <v>0.35416666666666669</v>
      </c>
      <c r="G711" s="72">
        <f t="shared" si="735"/>
        <v>0.5</v>
      </c>
      <c r="H711" s="72" t="str">
        <f t="shared" si="735"/>
        <v>Collège C</v>
      </c>
    </row>
    <row r="712" spans="1:8" x14ac:dyDescent="0.25">
      <c r="A712">
        <f t="shared" si="726"/>
        <v>2</v>
      </c>
      <c r="B712" s="76">
        <f t="shared" si="727"/>
        <v>9</v>
      </c>
      <c r="C712" s="77">
        <f t="shared" si="728"/>
        <v>1</v>
      </c>
      <c r="D712">
        <f t="shared" si="732"/>
        <v>2018</v>
      </c>
      <c r="E712" s="71">
        <f t="shared" si="701"/>
        <v>43109</v>
      </c>
      <c r="F712" s="72">
        <f t="shared" ref="F712:H712" si="736">F673</f>
        <v>0.52083333333333337</v>
      </c>
      <c r="G712" s="72">
        <f t="shared" si="736"/>
        <v>0.5625</v>
      </c>
      <c r="H712" s="72" t="str">
        <f t="shared" si="736"/>
        <v>Maison Des Cèdres</v>
      </c>
    </row>
    <row r="713" spans="1:8" x14ac:dyDescent="0.25">
      <c r="A713">
        <f t="shared" si="726"/>
        <v>2</v>
      </c>
      <c r="B713" s="76">
        <f t="shared" si="727"/>
        <v>9</v>
      </c>
      <c r="C713" s="77">
        <f t="shared" si="728"/>
        <v>1</v>
      </c>
      <c r="D713">
        <f t="shared" si="732"/>
        <v>2018</v>
      </c>
      <c r="E713" s="71">
        <f t="shared" si="701"/>
        <v>43109</v>
      </c>
      <c r="F713" s="72">
        <f t="shared" ref="F713:H713" si="737">F674</f>
        <v>0.58333333333333337</v>
      </c>
      <c r="G713" s="72">
        <f t="shared" si="737"/>
        <v>0.75</v>
      </c>
      <c r="H713" s="72" t="str">
        <f t="shared" si="737"/>
        <v>Lycée</v>
      </c>
    </row>
    <row r="714" spans="1:8" x14ac:dyDescent="0.25">
      <c r="A714">
        <f t="shared" si="726"/>
        <v>2</v>
      </c>
      <c r="B714" s="76">
        <f t="shared" si="727"/>
        <v>9</v>
      </c>
      <c r="C714" s="77">
        <f t="shared" si="728"/>
        <v>1</v>
      </c>
      <c r="D714">
        <f t="shared" si="732"/>
        <v>2018</v>
      </c>
      <c r="E714" s="71">
        <f t="shared" si="701"/>
        <v>43109</v>
      </c>
      <c r="F714" s="72">
        <f t="shared" ref="F714:H714" si="738">F675</f>
        <v>0.75</v>
      </c>
      <c r="G714" s="72">
        <f t="shared" si="738"/>
        <v>0.83333333333333337</v>
      </c>
      <c r="H714" s="72" t="str">
        <f t="shared" si="738"/>
        <v>Public</v>
      </c>
    </row>
    <row r="715" spans="1:8" x14ac:dyDescent="0.25">
      <c r="A715">
        <f t="shared" si="726"/>
        <v>2</v>
      </c>
      <c r="B715" s="76">
        <f t="shared" si="727"/>
        <v>9</v>
      </c>
      <c r="C715" s="77">
        <f t="shared" si="728"/>
        <v>1</v>
      </c>
      <c r="D715">
        <f t="shared" si="732"/>
        <v>2018</v>
      </c>
      <c r="E715" s="71">
        <f t="shared" si="701"/>
        <v>43109</v>
      </c>
      <c r="F715" s="72">
        <f t="shared" ref="F715:H715" si="739">F676</f>
        <v>0.83333333333333337</v>
      </c>
      <c r="G715" s="72">
        <f t="shared" si="739"/>
        <v>0.9375</v>
      </c>
      <c r="H715" s="72" t="str">
        <f t="shared" si="739"/>
        <v>CNT</v>
      </c>
    </row>
    <row r="716" spans="1:8" x14ac:dyDescent="0.25">
      <c r="A716">
        <f t="shared" si="726"/>
        <v>2</v>
      </c>
      <c r="B716" s="76">
        <f t="shared" si="727"/>
        <v>10</v>
      </c>
      <c r="C716" s="77">
        <f t="shared" si="728"/>
        <v>1</v>
      </c>
      <c r="D716">
        <f t="shared" si="732"/>
        <v>2018</v>
      </c>
      <c r="E716" s="71">
        <f t="shared" si="701"/>
        <v>43110</v>
      </c>
      <c r="F716" s="72">
        <f t="shared" ref="F716:H716" si="740">F677</f>
        <v>0.33333333333333331</v>
      </c>
      <c r="G716" s="72">
        <f t="shared" si="740"/>
        <v>0.41666666666666669</v>
      </c>
      <c r="H716" s="72" t="str">
        <f t="shared" si="740"/>
        <v>Lycée</v>
      </c>
    </row>
    <row r="717" spans="1:8" x14ac:dyDescent="0.25">
      <c r="A717">
        <f t="shared" si="726"/>
        <v>2</v>
      </c>
      <c r="B717" s="76">
        <f t="shared" si="727"/>
        <v>10</v>
      </c>
      <c r="C717" s="77">
        <f t="shared" si="728"/>
        <v>1</v>
      </c>
      <c r="D717">
        <f t="shared" si="732"/>
        <v>2018</v>
      </c>
      <c r="E717" s="71">
        <f t="shared" si="701"/>
        <v>43110</v>
      </c>
      <c r="F717" s="72">
        <f t="shared" ref="F717:H717" si="741">F678</f>
        <v>0.5</v>
      </c>
      <c r="G717" s="72">
        <f t="shared" si="741"/>
        <v>0.5</v>
      </c>
      <c r="H717" s="72" t="str">
        <f t="shared" si="741"/>
        <v>Lycée</v>
      </c>
    </row>
    <row r="718" spans="1:8" x14ac:dyDescent="0.25">
      <c r="A718">
        <f t="shared" si="726"/>
        <v>2</v>
      </c>
      <c r="B718" s="76">
        <f t="shared" si="727"/>
        <v>10</v>
      </c>
      <c r="C718" s="77">
        <f t="shared" si="728"/>
        <v>1</v>
      </c>
      <c r="D718">
        <f t="shared" si="732"/>
        <v>2018</v>
      </c>
      <c r="E718" s="71">
        <f t="shared" si="701"/>
        <v>43110</v>
      </c>
      <c r="F718" s="72">
        <f t="shared" ref="F718:H718" si="742">F679</f>
        <v>0.52083333333333337</v>
      </c>
      <c r="G718" s="72">
        <f t="shared" si="742"/>
        <v>0.60416666666666663</v>
      </c>
      <c r="H718" s="72" t="str">
        <f t="shared" si="742"/>
        <v>CNT</v>
      </c>
    </row>
    <row r="719" spans="1:8" x14ac:dyDescent="0.25">
      <c r="A719">
        <f t="shared" si="726"/>
        <v>2</v>
      </c>
      <c r="B719" s="76">
        <f t="shared" si="727"/>
        <v>10</v>
      </c>
      <c r="C719" s="77">
        <f t="shared" si="728"/>
        <v>1</v>
      </c>
      <c r="D719">
        <f t="shared" si="732"/>
        <v>2018</v>
      </c>
      <c r="E719" s="71">
        <f t="shared" si="701"/>
        <v>43110</v>
      </c>
      <c r="F719" s="72">
        <f t="shared" ref="F719:H719" si="743">F680</f>
        <v>0.60416666666666663</v>
      </c>
      <c r="G719" s="72">
        <f t="shared" si="743"/>
        <v>0.79166666666666663</v>
      </c>
      <c r="H719" s="72" t="str">
        <f t="shared" si="743"/>
        <v>Public</v>
      </c>
    </row>
    <row r="720" spans="1:8" x14ac:dyDescent="0.25">
      <c r="A720">
        <f t="shared" si="726"/>
        <v>2</v>
      </c>
      <c r="B720" s="76">
        <f t="shared" si="727"/>
        <v>10</v>
      </c>
      <c r="C720" s="77">
        <f t="shared" si="728"/>
        <v>1</v>
      </c>
      <c r="D720">
        <f t="shared" si="732"/>
        <v>2018</v>
      </c>
      <c r="E720" s="71">
        <f t="shared" si="701"/>
        <v>43110</v>
      </c>
      <c r="F720" s="72">
        <f t="shared" ref="F720:H720" si="744">F681</f>
        <v>0.79166666666666663</v>
      </c>
      <c r="G720" s="72">
        <f t="shared" si="744"/>
        <v>0.83333333333333337</v>
      </c>
      <c r="H720" s="72" t="str">
        <f t="shared" si="744"/>
        <v>CNT</v>
      </c>
    </row>
    <row r="721" spans="1:8" x14ac:dyDescent="0.25">
      <c r="A721">
        <f t="shared" si="726"/>
        <v>2</v>
      </c>
      <c r="B721" s="76">
        <f t="shared" si="727"/>
        <v>10</v>
      </c>
      <c r="C721" s="77">
        <f t="shared" si="728"/>
        <v>1</v>
      </c>
      <c r="D721">
        <f t="shared" si="732"/>
        <v>2018</v>
      </c>
      <c r="E721" s="71">
        <f t="shared" si="701"/>
        <v>43110</v>
      </c>
      <c r="F721" s="72">
        <f t="shared" ref="F721:H721" si="745">F682</f>
        <v>0.83333333333333337</v>
      </c>
      <c r="G721" s="72">
        <f t="shared" si="745"/>
        <v>0.9375</v>
      </c>
      <c r="H721" s="72" t="str">
        <f t="shared" si="745"/>
        <v>Plongeurs masqués</v>
      </c>
    </row>
    <row r="722" spans="1:8" x14ac:dyDescent="0.25">
      <c r="A722">
        <f t="shared" si="726"/>
        <v>2</v>
      </c>
      <c r="B722" s="76">
        <f t="shared" si="727"/>
        <v>11</v>
      </c>
      <c r="C722" s="77">
        <f t="shared" si="728"/>
        <v>1</v>
      </c>
      <c r="D722">
        <f t="shared" si="732"/>
        <v>2018</v>
      </c>
      <c r="E722" s="71">
        <f t="shared" si="701"/>
        <v>43111</v>
      </c>
      <c r="F722" s="72">
        <f t="shared" ref="F722:H722" si="746">F683</f>
        <v>0.35416666666666669</v>
      </c>
      <c r="G722" s="72">
        <f t="shared" si="746"/>
        <v>0.41666666666666669</v>
      </c>
      <c r="H722" s="72" t="str">
        <f t="shared" si="746"/>
        <v>Collège B</v>
      </c>
    </row>
    <row r="723" spans="1:8" x14ac:dyDescent="0.25">
      <c r="A723">
        <f t="shared" si="726"/>
        <v>2</v>
      </c>
      <c r="B723" s="76">
        <f t="shared" si="727"/>
        <v>11</v>
      </c>
      <c r="C723" s="77">
        <f t="shared" si="728"/>
        <v>1</v>
      </c>
      <c r="D723">
        <f t="shared" si="732"/>
        <v>2018</v>
      </c>
      <c r="E723" s="71">
        <f t="shared" si="701"/>
        <v>43111</v>
      </c>
      <c r="F723" s="72">
        <f t="shared" ref="F723:H723" si="747">F684</f>
        <v>0.52083333333333337</v>
      </c>
      <c r="G723" s="72">
        <f t="shared" si="747"/>
        <v>0.5625</v>
      </c>
      <c r="H723" s="72" t="str">
        <f t="shared" si="747"/>
        <v>Inss</v>
      </c>
    </row>
    <row r="724" spans="1:8" x14ac:dyDescent="0.25">
      <c r="A724">
        <f t="shared" si="726"/>
        <v>2</v>
      </c>
      <c r="B724" s="76">
        <f t="shared" si="727"/>
        <v>11</v>
      </c>
      <c r="C724" s="77">
        <f t="shared" si="728"/>
        <v>1</v>
      </c>
      <c r="D724">
        <f t="shared" si="732"/>
        <v>2018</v>
      </c>
      <c r="E724" s="71">
        <f t="shared" si="701"/>
        <v>43111</v>
      </c>
      <c r="F724" s="72">
        <f t="shared" ref="F724:H724" si="748">F685</f>
        <v>0.58333333333333337</v>
      </c>
      <c r="G724" s="72">
        <f t="shared" si="748"/>
        <v>0.61111111111111105</v>
      </c>
      <c r="H724" s="72" t="str">
        <f t="shared" si="748"/>
        <v>Ecole Primaire A</v>
      </c>
    </row>
    <row r="725" spans="1:8" x14ac:dyDescent="0.25">
      <c r="A725">
        <f t="shared" si="726"/>
        <v>2</v>
      </c>
      <c r="B725" s="76">
        <f t="shared" si="727"/>
        <v>11</v>
      </c>
      <c r="C725" s="77">
        <f t="shared" si="728"/>
        <v>1</v>
      </c>
      <c r="D725">
        <f t="shared" si="732"/>
        <v>2018</v>
      </c>
      <c r="E725" s="71">
        <f t="shared" si="701"/>
        <v>43111</v>
      </c>
      <c r="F725" s="72">
        <f t="shared" ref="F725:H725" si="749">F686</f>
        <v>0.61458333333333337</v>
      </c>
      <c r="G725" s="72">
        <f t="shared" si="749"/>
        <v>0.64236111111111105</v>
      </c>
      <c r="H725" s="72" t="str">
        <f t="shared" si="749"/>
        <v>Ecole Primaire A</v>
      </c>
    </row>
    <row r="726" spans="1:8" x14ac:dyDescent="0.25">
      <c r="A726">
        <f t="shared" si="726"/>
        <v>2</v>
      </c>
      <c r="B726" s="76">
        <f t="shared" si="727"/>
        <v>11</v>
      </c>
      <c r="C726" s="77">
        <f t="shared" si="728"/>
        <v>1</v>
      </c>
      <c r="D726">
        <f t="shared" si="732"/>
        <v>2018</v>
      </c>
      <c r="E726" s="71">
        <f t="shared" si="701"/>
        <v>43111</v>
      </c>
      <c r="F726" s="72">
        <f t="shared" ref="F726:H726" si="750">F687</f>
        <v>0.66666666666666663</v>
      </c>
      <c r="G726" s="72">
        <f t="shared" si="750"/>
        <v>0.75</v>
      </c>
      <c r="H726" s="72" t="str">
        <f t="shared" si="750"/>
        <v>Lycée</v>
      </c>
    </row>
    <row r="727" spans="1:8" x14ac:dyDescent="0.25">
      <c r="A727">
        <f t="shared" si="726"/>
        <v>2</v>
      </c>
      <c r="B727" s="76">
        <f t="shared" si="727"/>
        <v>11</v>
      </c>
      <c r="C727" s="77">
        <f t="shared" si="728"/>
        <v>1</v>
      </c>
      <c r="D727">
        <f t="shared" si="732"/>
        <v>2018</v>
      </c>
      <c r="E727" s="71">
        <f t="shared" si="701"/>
        <v>43111</v>
      </c>
      <c r="F727" s="72">
        <f t="shared" ref="F727:H727" si="751">F688</f>
        <v>0.75</v>
      </c>
      <c r="G727" s="72">
        <f t="shared" si="751"/>
        <v>0.83333333333333337</v>
      </c>
      <c r="H727" s="72" t="str">
        <f t="shared" si="751"/>
        <v>Public</v>
      </c>
    </row>
    <row r="728" spans="1:8" x14ac:dyDescent="0.25">
      <c r="A728">
        <f t="shared" si="726"/>
        <v>2</v>
      </c>
      <c r="B728" s="76">
        <f t="shared" si="727"/>
        <v>11</v>
      </c>
      <c r="C728" s="77">
        <f t="shared" si="728"/>
        <v>1</v>
      </c>
      <c r="D728">
        <f t="shared" si="732"/>
        <v>2018</v>
      </c>
      <c r="E728" s="71">
        <f t="shared" si="701"/>
        <v>43111</v>
      </c>
      <c r="F728" s="72">
        <f t="shared" ref="F728:H728" si="752">F689</f>
        <v>0.83333333333333337</v>
      </c>
      <c r="G728" s="72">
        <f t="shared" si="752"/>
        <v>0.9375</v>
      </c>
      <c r="H728" s="72" t="str">
        <f t="shared" si="752"/>
        <v>CNT</v>
      </c>
    </row>
    <row r="729" spans="1:8" x14ac:dyDescent="0.25">
      <c r="A729">
        <f t="shared" si="726"/>
        <v>2</v>
      </c>
      <c r="B729" s="76">
        <f t="shared" si="727"/>
        <v>12</v>
      </c>
      <c r="C729" s="77">
        <f t="shared" si="728"/>
        <v>1</v>
      </c>
      <c r="D729">
        <f t="shared" si="732"/>
        <v>2018</v>
      </c>
      <c r="E729" s="71">
        <f t="shared" si="701"/>
        <v>43112</v>
      </c>
      <c r="F729" s="72">
        <f t="shared" ref="F729:H729" si="753">F690</f>
        <v>0.375</v>
      </c>
      <c r="G729" s="72">
        <f t="shared" si="753"/>
        <v>0.47916666666666669</v>
      </c>
      <c r="H729" s="72" t="str">
        <f t="shared" si="753"/>
        <v>Ecole Primaire B</v>
      </c>
    </row>
    <row r="730" spans="1:8" x14ac:dyDescent="0.25">
      <c r="A730">
        <f t="shared" si="726"/>
        <v>2</v>
      </c>
      <c r="B730" s="76">
        <f t="shared" si="727"/>
        <v>12</v>
      </c>
      <c r="C730" s="77">
        <f t="shared" si="728"/>
        <v>1</v>
      </c>
      <c r="D730">
        <f t="shared" si="732"/>
        <v>2018</v>
      </c>
      <c r="E730" s="71">
        <f t="shared" si="701"/>
        <v>43112</v>
      </c>
      <c r="F730" s="72">
        <f t="shared" ref="F730:H730" si="754">F691</f>
        <v>0.52083333333333337</v>
      </c>
      <c r="G730" s="72">
        <f t="shared" si="754"/>
        <v>0.5625</v>
      </c>
      <c r="H730" s="72" t="str">
        <f t="shared" si="754"/>
        <v>Maison Des Cèdres</v>
      </c>
    </row>
    <row r="731" spans="1:8" x14ac:dyDescent="0.25">
      <c r="A731">
        <f t="shared" si="726"/>
        <v>2</v>
      </c>
      <c r="B731" s="76">
        <f t="shared" si="727"/>
        <v>12</v>
      </c>
      <c r="C731" s="77">
        <f t="shared" si="728"/>
        <v>1</v>
      </c>
      <c r="D731">
        <f t="shared" si="732"/>
        <v>2018</v>
      </c>
      <c r="E731" s="71">
        <f t="shared" si="701"/>
        <v>43112</v>
      </c>
      <c r="F731" s="72">
        <f t="shared" ref="F731:H731" si="755">F692</f>
        <v>0.58333333333333337</v>
      </c>
      <c r="G731" s="72">
        <f t="shared" si="755"/>
        <v>0.66666666666666663</v>
      </c>
      <c r="H731" s="72" t="str">
        <f t="shared" si="755"/>
        <v>Lycée</v>
      </c>
    </row>
    <row r="732" spans="1:8" x14ac:dyDescent="0.25">
      <c r="A732">
        <f t="shared" si="726"/>
        <v>2</v>
      </c>
      <c r="B732" s="76">
        <f t="shared" si="727"/>
        <v>12</v>
      </c>
      <c r="C732" s="77">
        <f t="shared" si="728"/>
        <v>1</v>
      </c>
      <c r="D732">
        <f t="shared" si="732"/>
        <v>2018</v>
      </c>
      <c r="E732" s="71">
        <f t="shared" si="701"/>
        <v>43112</v>
      </c>
      <c r="F732" s="72">
        <f t="shared" ref="F732:H732" si="756">F693</f>
        <v>0.66666666666666663</v>
      </c>
      <c r="G732" s="72">
        <f t="shared" si="756"/>
        <v>0.75</v>
      </c>
      <c r="H732" s="72" t="str">
        <f t="shared" si="756"/>
        <v>Lycée</v>
      </c>
    </row>
    <row r="733" spans="1:8" x14ac:dyDescent="0.25">
      <c r="A733">
        <f t="shared" si="726"/>
        <v>2</v>
      </c>
      <c r="B733" s="76">
        <f t="shared" si="727"/>
        <v>12</v>
      </c>
      <c r="C733" s="77">
        <f t="shared" si="728"/>
        <v>1</v>
      </c>
      <c r="D733">
        <f t="shared" si="732"/>
        <v>2018</v>
      </c>
      <c r="E733" s="71">
        <f t="shared" si="701"/>
        <v>43112</v>
      </c>
      <c r="F733" s="72">
        <f t="shared" ref="F733:H733" si="757">F694</f>
        <v>0.75</v>
      </c>
      <c r="G733" s="72">
        <f t="shared" si="757"/>
        <v>0.83333333333333337</v>
      </c>
      <c r="H733" s="72" t="str">
        <f t="shared" si="757"/>
        <v>Public</v>
      </c>
    </row>
    <row r="734" spans="1:8" x14ac:dyDescent="0.25">
      <c r="A734">
        <f t="shared" si="726"/>
        <v>2</v>
      </c>
      <c r="B734" s="76">
        <f t="shared" si="727"/>
        <v>12</v>
      </c>
      <c r="C734" s="77">
        <f t="shared" si="728"/>
        <v>1</v>
      </c>
      <c r="D734">
        <f t="shared" si="732"/>
        <v>2018</v>
      </c>
      <c r="E734" s="71">
        <f t="shared" si="701"/>
        <v>43112</v>
      </c>
      <c r="F734" s="72">
        <f t="shared" ref="F734:H734" si="758">F695</f>
        <v>0.83333333333333337</v>
      </c>
      <c r="G734" s="72">
        <f t="shared" si="758"/>
        <v>0.875</v>
      </c>
      <c r="H734" s="72" t="str">
        <f t="shared" si="758"/>
        <v>CNT</v>
      </c>
    </row>
    <row r="735" spans="1:8" x14ac:dyDescent="0.25">
      <c r="A735">
        <f t="shared" si="726"/>
        <v>2</v>
      </c>
      <c r="B735" s="76">
        <f t="shared" si="727"/>
        <v>12</v>
      </c>
      <c r="C735" s="77">
        <f t="shared" si="728"/>
        <v>1</v>
      </c>
      <c r="D735">
        <f t="shared" si="732"/>
        <v>2018</v>
      </c>
      <c r="E735" s="71">
        <f t="shared" si="701"/>
        <v>43112</v>
      </c>
      <c r="F735" s="72">
        <f t="shared" ref="F735:H735" si="759">F696</f>
        <v>0.875</v>
      </c>
      <c r="G735" s="72">
        <f t="shared" si="759"/>
        <v>0.9375</v>
      </c>
      <c r="H735" s="72" t="str">
        <f t="shared" si="759"/>
        <v>TVSV</v>
      </c>
    </row>
    <row r="736" spans="1:8" x14ac:dyDescent="0.25">
      <c r="A736">
        <f t="shared" si="726"/>
        <v>2</v>
      </c>
      <c r="B736" s="76">
        <f t="shared" si="727"/>
        <v>13</v>
      </c>
      <c r="C736" s="77">
        <f t="shared" si="728"/>
        <v>1</v>
      </c>
      <c r="D736">
        <f t="shared" si="732"/>
        <v>2018</v>
      </c>
      <c r="E736" s="71">
        <f t="shared" si="701"/>
        <v>43113</v>
      </c>
      <c r="F736" s="72">
        <f t="shared" ref="F736:H736" si="760">F697</f>
        <v>0.33333333333333331</v>
      </c>
      <c r="G736" s="72">
        <f t="shared" si="760"/>
        <v>0.375</v>
      </c>
      <c r="H736" s="72" t="str">
        <f t="shared" si="760"/>
        <v>Gym Volontaire</v>
      </c>
    </row>
    <row r="737" spans="1:8" x14ac:dyDescent="0.25">
      <c r="A737">
        <f t="shared" si="726"/>
        <v>2</v>
      </c>
      <c r="B737" s="76">
        <f t="shared" si="727"/>
        <v>13</v>
      </c>
      <c r="C737" s="77">
        <f t="shared" si="728"/>
        <v>1</v>
      </c>
      <c r="D737">
        <f t="shared" si="732"/>
        <v>2018</v>
      </c>
      <c r="E737" s="71">
        <f t="shared" si="701"/>
        <v>43113</v>
      </c>
      <c r="F737" s="72">
        <f t="shared" ref="F737:H737" si="761">F698</f>
        <v>0.375</v>
      </c>
      <c r="G737" s="72">
        <f t="shared" si="761"/>
        <v>0.45833333333333331</v>
      </c>
      <c r="H737" s="72" t="str">
        <f t="shared" si="761"/>
        <v>Val Horizon</v>
      </c>
    </row>
    <row r="738" spans="1:8" x14ac:dyDescent="0.25">
      <c r="A738">
        <f t="shared" si="726"/>
        <v>2</v>
      </c>
      <c r="B738" s="76">
        <f t="shared" si="727"/>
        <v>13</v>
      </c>
      <c r="C738" s="77">
        <f t="shared" si="728"/>
        <v>1</v>
      </c>
      <c r="D738">
        <f t="shared" si="732"/>
        <v>2018</v>
      </c>
      <c r="E738" s="71">
        <f t="shared" si="701"/>
        <v>43113</v>
      </c>
      <c r="F738" s="72">
        <f t="shared" ref="F738:H738" si="762">F699</f>
        <v>0.45833333333333331</v>
      </c>
      <c r="G738" s="72">
        <f t="shared" si="762"/>
        <v>0.60416666666666663</v>
      </c>
      <c r="H738" s="72" t="str">
        <f t="shared" si="762"/>
        <v>CNT</v>
      </c>
    </row>
    <row r="739" spans="1:8" x14ac:dyDescent="0.25">
      <c r="A739">
        <f t="shared" si="726"/>
        <v>2</v>
      </c>
      <c r="B739" s="76">
        <f t="shared" si="727"/>
        <v>13</v>
      </c>
      <c r="C739" s="77">
        <f t="shared" si="728"/>
        <v>1</v>
      </c>
      <c r="D739">
        <f t="shared" si="732"/>
        <v>2018</v>
      </c>
      <c r="E739" s="71">
        <f t="shared" si="701"/>
        <v>43113</v>
      </c>
      <c r="F739" s="72">
        <f t="shared" ref="F739:H739" si="763">F700</f>
        <v>0.60416666666666663</v>
      </c>
      <c r="G739" s="72">
        <f t="shared" si="763"/>
        <v>0.79166666666666663</v>
      </c>
      <c r="H739" s="72" t="str">
        <f t="shared" si="763"/>
        <v>Public + SDIS ET/OU PSIG</v>
      </c>
    </row>
    <row r="740" spans="1:8" x14ac:dyDescent="0.25">
      <c r="A740">
        <f t="shared" si="726"/>
        <v>2</v>
      </c>
      <c r="B740" s="76">
        <f t="shared" si="727"/>
        <v>13</v>
      </c>
      <c r="C740" s="77">
        <f t="shared" si="728"/>
        <v>1</v>
      </c>
      <c r="D740">
        <f t="shared" si="732"/>
        <v>2018</v>
      </c>
      <c r="E740" s="71">
        <f t="shared" si="701"/>
        <v>43113</v>
      </c>
      <c r="F740" s="72">
        <f t="shared" ref="F740:H740" si="764">F701</f>
        <v>0.79166666666666663</v>
      </c>
      <c r="G740" s="72">
        <f t="shared" si="764"/>
        <v>0.84375</v>
      </c>
      <c r="H740" s="72" t="str">
        <f t="shared" si="764"/>
        <v>Plongeurs masqués</v>
      </c>
    </row>
    <row r="741" spans="1:8" x14ac:dyDescent="0.25">
      <c r="A741">
        <f t="shared" si="726"/>
        <v>3</v>
      </c>
      <c r="B741" s="76">
        <f t="shared" si="727"/>
        <v>14</v>
      </c>
      <c r="C741" s="77">
        <f t="shared" si="728"/>
        <v>1</v>
      </c>
      <c r="D741">
        <f t="shared" si="732"/>
        <v>2018</v>
      </c>
      <c r="E741" s="71">
        <f t="shared" si="701"/>
        <v>43114</v>
      </c>
      <c r="F741" s="72">
        <f t="shared" ref="F741:H741" si="765">F702</f>
        <v>0.3125</v>
      </c>
      <c r="G741" s="72">
        <f t="shared" si="765"/>
        <v>0.41666666666666669</v>
      </c>
      <c r="H741" s="72" t="str">
        <f t="shared" si="765"/>
        <v>CNT</v>
      </c>
    </row>
    <row r="742" spans="1:8" x14ac:dyDescent="0.25">
      <c r="A742">
        <f t="shared" si="726"/>
        <v>3</v>
      </c>
      <c r="B742" s="76">
        <f t="shared" si="727"/>
        <v>14</v>
      </c>
      <c r="C742" s="77">
        <f t="shared" si="728"/>
        <v>1</v>
      </c>
      <c r="D742">
        <f t="shared" si="732"/>
        <v>2018</v>
      </c>
      <c r="E742" s="71">
        <f t="shared" si="701"/>
        <v>43114</v>
      </c>
      <c r="F742" s="72">
        <f t="shared" ref="F742:H742" si="766">F703</f>
        <v>0.41666666666666669</v>
      </c>
      <c r="G742" s="72">
        <f t="shared" si="766"/>
        <v>0.5625</v>
      </c>
      <c r="H742" s="72" t="str">
        <f t="shared" si="766"/>
        <v>Public</v>
      </c>
    </row>
    <row r="743" spans="1:8" x14ac:dyDescent="0.25">
      <c r="A743">
        <f t="shared" si="726"/>
        <v>3</v>
      </c>
      <c r="B743" s="76">
        <f t="shared" si="727"/>
        <v>15</v>
      </c>
      <c r="C743" s="77">
        <f t="shared" si="728"/>
        <v>1</v>
      </c>
      <c r="D743">
        <f t="shared" si="732"/>
        <v>2018</v>
      </c>
      <c r="E743" s="71">
        <f t="shared" si="701"/>
        <v>43115</v>
      </c>
      <c r="F743" s="72">
        <f t="shared" ref="F743:H743" si="767">F704</f>
        <v>0.41666666666666669</v>
      </c>
      <c r="G743" s="72">
        <f t="shared" si="767"/>
        <v>0.5</v>
      </c>
      <c r="H743" s="72" t="str">
        <f t="shared" si="767"/>
        <v>Lycée</v>
      </c>
    </row>
    <row r="744" spans="1:8" x14ac:dyDescent="0.25">
      <c r="A744">
        <f t="shared" si="726"/>
        <v>3</v>
      </c>
      <c r="B744" s="76">
        <f t="shared" si="727"/>
        <v>15</v>
      </c>
      <c r="C744" s="77">
        <f t="shared" si="728"/>
        <v>1</v>
      </c>
      <c r="D744">
        <f t="shared" si="732"/>
        <v>2018</v>
      </c>
      <c r="E744" s="71">
        <f t="shared" si="701"/>
        <v>43115</v>
      </c>
      <c r="F744" s="72">
        <f t="shared" ref="F744:H744" si="768">F705</f>
        <v>0.5</v>
      </c>
      <c r="G744" s="72">
        <f t="shared" si="768"/>
        <v>0.5625</v>
      </c>
      <c r="H744" s="72" t="str">
        <f t="shared" si="768"/>
        <v>Gym Volontaire</v>
      </c>
    </row>
    <row r="745" spans="1:8" x14ac:dyDescent="0.25">
      <c r="A745">
        <f t="shared" si="726"/>
        <v>3</v>
      </c>
      <c r="B745" s="76">
        <f t="shared" si="727"/>
        <v>15</v>
      </c>
      <c r="C745" s="77">
        <f t="shared" si="728"/>
        <v>1</v>
      </c>
      <c r="D745">
        <f t="shared" si="732"/>
        <v>2018</v>
      </c>
      <c r="E745" s="71">
        <f t="shared" si="701"/>
        <v>43115</v>
      </c>
      <c r="F745" s="72">
        <f t="shared" ref="F745:H745" si="769">F706</f>
        <v>0.58333333333333337</v>
      </c>
      <c r="G745" s="72">
        <f t="shared" si="769"/>
        <v>0.64583333333333337</v>
      </c>
      <c r="H745" s="72" t="str">
        <f t="shared" si="769"/>
        <v>Collège A</v>
      </c>
    </row>
    <row r="746" spans="1:8" x14ac:dyDescent="0.25">
      <c r="A746">
        <f t="shared" si="726"/>
        <v>3</v>
      </c>
      <c r="B746" s="76">
        <f t="shared" si="727"/>
        <v>15</v>
      </c>
      <c r="C746" s="77">
        <f t="shared" si="728"/>
        <v>1</v>
      </c>
      <c r="D746">
        <f t="shared" si="732"/>
        <v>2018</v>
      </c>
      <c r="E746" s="71">
        <f t="shared" ref="E746:E809" si="770">E707+7</f>
        <v>43115</v>
      </c>
      <c r="F746" s="72">
        <f t="shared" ref="F746:H746" si="771">F707</f>
        <v>0.64583333333333337</v>
      </c>
      <c r="G746" s="72">
        <f t="shared" si="771"/>
        <v>0.70833333333333337</v>
      </c>
      <c r="H746" s="72" t="str">
        <f t="shared" si="771"/>
        <v>Collège B</v>
      </c>
    </row>
    <row r="747" spans="1:8" x14ac:dyDescent="0.25">
      <c r="A747">
        <f t="shared" si="726"/>
        <v>3</v>
      </c>
      <c r="B747" s="76">
        <f t="shared" si="727"/>
        <v>15</v>
      </c>
      <c r="C747" s="77">
        <f t="shared" si="728"/>
        <v>1</v>
      </c>
      <c r="D747">
        <f t="shared" si="732"/>
        <v>2018</v>
      </c>
      <c r="E747" s="71">
        <f t="shared" si="770"/>
        <v>43115</v>
      </c>
      <c r="F747" s="72">
        <f t="shared" ref="F747:H747" si="772">F708</f>
        <v>0.70833333333333337</v>
      </c>
      <c r="G747" s="72">
        <f t="shared" si="772"/>
        <v>0.75</v>
      </c>
      <c r="H747" s="72" t="str">
        <f t="shared" si="772"/>
        <v>Gym Volontaire</v>
      </c>
    </row>
    <row r="748" spans="1:8" x14ac:dyDescent="0.25">
      <c r="A748">
        <f t="shared" si="726"/>
        <v>3</v>
      </c>
      <c r="B748" s="76">
        <f t="shared" si="727"/>
        <v>15</v>
      </c>
      <c r="C748" s="77">
        <f t="shared" si="728"/>
        <v>1</v>
      </c>
      <c r="D748">
        <f t="shared" si="732"/>
        <v>2018</v>
      </c>
      <c r="E748" s="71">
        <f t="shared" si="770"/>
        <v>43115</v>
      </c>
      <c r="F748" s="72">
        <f t="shared" ref="F748:H748" si="773">F709</f>
        <v>0.75</v>
      </c>
      <c r="G748" s="72">
        <f t="shared" si="773"/>
        <v>0.9375</v>
      </c>
      <c r="H748" s="72" t="str">
        <f t="shared" si="773"/>
        <v>CNT</v>
      </c>
    </row>
    <row r="749" spans="1:8" x14ac:dyDescent="0.25">
      <c r="A749">
        <f t="shared" si="726"/>
        <v>3</v>
      </c>
      <c r="B749" s="76">
        <f t="shared" si="727"/>
        <v>16</v>
      </c>
      <c r="C749" s="77">
        <f t="shared" si="728"/>
        <v>1</v>
      </c>
      <c r="D749">
        <f t="shared" si="732"/>
        <v>2018</v>
      </c>
      <c r="E749" s="71">
        <f t="shared" si="770"/>
        <v>43116</v>
      </c>
      <c r="F749" s="72">
        <f t="shared" ref="F749:H749" si="774">F710</f>
        <v>0.3125</v>
      </c>
      <c r="G749" s="72">
        <f t="shared" si="774"/>
        <v>0.34375</v>
      </c>
      <c r="H749" s="72" t="str">
        <f t="shared" si="774"/>
        <v>SDIS et/OU PSIG</v>
      </c>
    </row>
    <row r="750" spans="1:8" x14ac:dyDescent="0.25">
      <c r="A750">
        <f t="shared" si="726"/>
        <v>3</v>
      </c>
      <c r="B750" s="76">
        <f t="shared" si="727"/>
        <v>16</v>
      </c>
      <c r="C750" s="77">
        <f t="shared" si="728"/>
        <v>1</v>
      </c>
      <c r="D750">
        <f t="shared" si="732"/>
        <v>2018</v>
      </c>
      <c r="E750" s="71">
        <f t="shared" si="770"/>
        <v>43116</v>
      </c>
      <c r="F750" s="72">
        <f t="shared" ref="F750:H750" si="775">F711</f>
        <v>0.35416666666666669</v>
      </c>
      <c r="G750" s="72">
        <f t="shared" si="775"/>
        <v>0.5</v>
      </c>
      <c r="H750" s="72" t="str">
        <f t="shared" si="775"/>
        <v>Collège C</v>
      </c>
    </row>
    <row r="751" spans="1:8" x14ac:dyDescent="0.25">
      <c r="A751">
        <f t="shared" si="726"/>
        <v>3</v>
      </c>
      <c r="B751" s="76">
        <f t="shared" si="727"/>
        <v>16</v>
      </c>
      <c r="C751" s="77">
        <f t="shared" si="728"/>
        <v>1</v>
      </c>
      <c r="D751">
        <f t="shared" si="732"/>
        <v>2018</v>
      </c>
      <c r="E751" s="71">
        <f t="shared" si="770"/>
        <v>43116</v>
      </c>
      <c r="F751" s="72">
        <f t="shared" ref="F751:H751" si="776">F712</f>
        <v>0.52083333333333337</v>
      </c>
      <c r="G751" s="72">
        <f t="shared" si="776"/>
        <v>0.5625</v>
      </c>
      <c r="H751" s="72" t="str">
        <f t="shared" si="776"/>
        <v>Maison Des Cèdres</v>
      </c>
    </row>
    <row r="752" spans="1:8" x14ac:dyDescent="0.25">
      <c r="A752">
        <f t="shared" si="726"/>
        <v>3</v>
      </c>
      <c r="B752" s="76">
        <f t="shared" si="727"/>
        <v>16</v>
      </c>
      <c r="C752" s="77">
        <f t="shared" si="728"/>
        <v>1</v>
      </c>
      <c r="D752">
        <f t="shared" si="732"/>
        <v>2018</v>
      </c>
      <c r="E752" s="71">
        <f t="shared" si="770"/>
        <v>43116</v>
      </c>
      <c r="F752" s="72">
        <f t="shared" ref="F752:H752" si="777">F713</f>
        <v>0.58333333333333337</v>
      </c>
      <c r="G752" s="72">
        <f t="shared" si="777"/>
        <v>0.75</v>
      </c>
      <c r="H752" s="72" t="str">
        <f t="shared" si="777"/>
        <v>Lycée</v>
      </c>
    </row>
    <row r="753" spans="1:8" x14ac:dyDescent="0.25">
      <c r="A753">
        <f t="shared" si="726"/>
        <v>3</v>
      </c>
      <c r="B753" s="76">
        <f t="shared" si="727"/>
        <v>16</v>
      </c>
      <c r="C753" s="77">
        <f t="shared" si="728"/>
        <v>1</v>
      </c>
      <c r="D753">
        <f t="shared" si="732"/>
        <v>2018</v>
      </c>
      <c r="E753" s="71">
        <f t="shared" si="770"/>
        <v>43116</v>
      </c>
      <c r="F753" s="72">
        <f t="shared" ref="F753:H753" si="778">F714</f>
        <v>0.75</v>
      </c>
      <c r="G753" s="72">
        <f t="shared" si="778"/>
        <v>0.83333333333333337</v>
      </c>
      <c r="H753" s="72" t="str">
        <f t="shared" si="778"/>
        <v>Public</v>
      </c>
    </row>
    <row r="754" spans="1:8" x14ac:dyDescent="0.25">
      <c r="A754">
        <f t="shared" si="726"/>
        <v>3</v>
      </c>
      <c r="B754" s="76">
        <f t="shared" si="727"/>
        <v>16</v>
      </c>
      <c r="C754" s="77">
        <f t="shared" si="728"/>
        <v>1</v>
      </c>
      <c r="D754">
        <f t="shared" si="732"/>
        <v>2018</v>
      </c>
      <c r="E754" s="71">
        <f t="shared" si="770"/>
        <v>43116</v>
      </c>
      <c r="F754" s="72">
        <f t="shared" ref="F754:H754" si="779">F715</f>
        <v>0.83333333333333337</v>
      </c>
      <c r="G754" s="72">
        <f t="shared" si="779"/>
        <v>0.9375</v>
      </c>
      <c r="H754" s="72" t="str">
        <f t="shared" si="779"/>
        <v>CNT</v>
      </c>
    </row>
    <row r="755" spans="1:8" x14ac:dyDescent="0.25">
      <c r="A755">
        <f t="shared" si="726"/>
        <v>3</v>
      </c>
      <c r="B755" s="76">
        <f t="shared" si="727"/>
        <v>17</v>
      </c>
      <c r="C755" s="77">
        <f t="shared" si="728"/>
        <v>1</v>
      </c>
      <c r="D755">
        <f t="shared" si="732"/>
        <v>2018</v>
      </c>
      <c r="E755" s="71">
        <f t="shared" si="770"/>
        <v>43117</v>
      </c>
      <c r="F755" s="72">
        <f t="shared" ref="F755:H755" si="780">F716</f>
        <v>0.33333333333333331</v>
      </c>
      <c r="G755" s="72">
        <f t="shared" si="780"/>
        <v>0.41666666666666669</v>
      </c>
      <c r="H755" s="72" t="str">
        <f t="shared" si="780"/>
        <v>Lycée</v>
      </c>
    </row>
    <row r="756" spans="1:8" x14ac:dyDescent="0.25">
      <c r="A756">
        <f t="shared" si="726"/>
        <v>3</v>
      </c>
      <c r="B756" s="76">
        <f t="shared" si="727"/>
        <v>17</v>
      </c>
      <c r="C756" s="77">
        <f t="shared" si="728"/>
        <v>1</v>
      </c>
      <c r="D756">
        <f t="shared" si="732"/>
        <v>2018</v>
      </c>
      <c r="E756" s="71">
        <f t="shared" si="770"/>
        <v>43117</v>
      </c>
      <c r="F756" s="72">
        <f t="shared" ref="F756:H756" si="781">F717</f>
        <v>0.5</v>
      </c>
      <c r="G756" s="72">
        <f t="shared" si="781"/>
        <v>0.5</v>
      </c>
      <c r="H756" s="72" t="str">
        <f t="shared" si="781"/>
        <v>Lycée</v>
      </c>
    </row>
    <row r="757" spans="1:8" x14ac:dyDescent="0.25">
      <c r="A757">
        <f t="shared" si="726"/>
        <v>3</v>
      </c>
      <c r="B757" s="76">
        <f t="shared" si="727"/>
        <v>17</v>
      </c>
      <c r="C757" s="77">
        <f t="shared" si="728"/>
        <v>1</v>
      </c>
      <c r="D757">
        <f t="shared" si="732"/>
        <v>2018</v>
      </c>
      <c r="E757" s="71">
        <f t="shared" si="770"/>
        <v>43117</v>
      </c>
      <c r="F757" s="72">
        <f t="shared" ref="F757:H757" si="782">F718</f>
        <v>0.52083333333333337</v>
      </c>
      <c r="G757" s="72">
        <f t="shared" si="782"/>
        <v>0.60416666666666663</v>
      </c>
      <c r="H757" s="72" t="str">
        <f t="shared" si="782"/>
        <v>CNT</v>
      </c>
    </row>
    <row r="758" spans="1:8" x14ac:dyDescent="0.25">
      <c r="A758">
        <f t="shared" si="726"/>
        <v>3</v>
      </c>
      <c r="B758" s="76">
        <f t="shared" si="727"/>
        <v>17</v>
      </c>
      <c r="C758" s="77">
        <f t="shared" si="728"/>
        <v>1</v>
      </c>
      <c r="D758">
        <f t="shared" si="732"/>
        <v>2018</v>
      </c>
      <c r="E758" s="71">
        <f t="shared" si="770"/>
        <v>43117</v>
      </c>
      <c r="F758" s="72">
        <f t="shared" ref="F758:H758" si="783">F719</f>
        <v>0.60416666666666663</v>
      </c>
      <c r="G758" s="72">
        <f t="shared" si="783"/>
        <v>0.79166666666666663</v>
      </c>
      <c r="H758" s="72" t="str">
        <f t="shared" si="783"/>
        <v>Public</v>
      </c>
    </row>
    <row r="759" spans="1:8" x14ac:dyDescent="0.25">
      <c r="A759">
        <f t="shared" si="726"/>
        <v>3</v>
      </c>
      <c r="B759" s="76">
        <f t="shared" si="727"/>
        <v>17</v>
      </c>
      <c r="C759" s="77">
        <f t="shared" si="728"/>
        <v>1</v>
      </c>
      <c r="D759">
        <f t="shared" si="732"/>
        <v>2018</v>
      </c>
      <c r="E759" s="71">
        <f t="shared" si="770"/>
        <v>43117</v>
      </c>
      <c r="F759" s="72">
        <f t="shared" ref="F759:H759" si="784">F720</f>
        <v>0.79166666666666663</v>
      </c>
      <c r="G759" s="72">
        <f t="shared" si="784"/>
        <v>0.83333333333333337</v>
      </c>
      <c r="H759" s="72" t="str">
        <f t="shared" si="784"/>
        <v>CNT</v>
      </c>
    </row>
    <row r="760" spans="1:8" x14ac:dyDescent="0.25">
      <c r="A760">
        <f t="shared" si="726"/>
        <v>3</v>
      </c>
      <c r="B760" s="76">
        <f t="shared" si="727"/>
        <v>17</v>
      </c>
      <c r="C760" s="77">
        <f t="shared" si="728"/>
        <v>1</v>
      </c>
      <c r="D760">
        <f t="shared" si="732"/>
        <v>2018</v>
      </c>
      <c r="E760" s="71">
        <f t="shared" si="770"/>
        <v>43117</v>
      </c>
      <c r="F760" s="72">
        <f t="shared" ref="F760:H760" si="785">F721</f>
        <v>0.83333333333333337</v>
      </c>
      <c r="G760" s="72">
        <f t="shared" si="785"/>
        <v>0.9375</v>
      </c>
      <c r="H760" s="72" t="str">
        <f t="shared" si="785"/>
        <v>Plongeurs masqués</v>
      </c>
    </row>
    <row r="761" spans="1:8" x14ac:dyDescent="0.25">
      <c r="A761">
        <f t="shared" si="726"/>
        <v>3</v>
      </c>
      <c r="B761" s="76">
        <f t="shared" si="727"/>
        <v>18</v>
      </c>
      <c r="C761" s="77">
        <f t="shared" si="728"/>
        <v>1</v>
      </c>
      <c r="D761">
        <f t="shared" si="732"/>
        <v>2018</v>
      </c>
      <c r="E761" s="71">
        <f t="shared" si="770"/>
        <v>43118</v>
      </c>
      <c r="F761" s="72">
        <f t="shared" ref="F761:H761" si="786">F722</f>
        <v>0.35416666666666669</v>
      </c>
      <c r="G761" s="72">
        <f t="shared" si="786"/>
        <v>0.41666666666666669</v>
      </c>
      <c r="H761" s="72" t="str">
        <f t="shared" si="786"/>
        <v>Collège B</v>
      </c>
    </row>
    <row r="762" spans="1:8" x14ac:dyDescent="0.25">
      <c r="A762">
        <f t="shared" si="726"/>
        <v>3</v>
      </c>
      <c r="B762" s="76">
        <f t="shared" si="727"/>
        <v>18</v>
      </c>
      <c r="C762" s="77">
        <f t="shared" si="728"/>
        <v>1</v>
      </c>
      <c r="D762">
        <f t="shared" si="732"/>
        <v>2018</v>
      </c>
      <c r="E762" s="71">
        <f t="shared" si="770"/>
        <v>43118</v>
      </c>
      <c r="F762" s="72">
        <f t="shared" ref="F762:H762" si="787">F723</f>
        <v>0.52083333333333337</v>
      </c>
      <c r="G762" s="72">
        <f t="shared" si="787"/>
        <v>0.5625</v>
      </c>
      <c r="H762" s="72" t="str">
        <f t="shared" si="787"/>
        <v>Inss</v>
      </c>
    </row>
    <row r="763" spans="1:8" x14ac:dyDescent="0.25">
      <c r="A763">
        <f t="shared" si="726"/>
        <v>3</v>
      </c>
      <c r="B763" s="76">
        <f t="shared" si="727"/>
        <v>18</v>
      </c>
      <c r="C763" s="77">
        <f t="shared" si="728"/>
        <v>1</v>
      </c>
      <c r="D763">
        <f t="shared" si="732"/>
        <v>2018</v>
      </c>
      <c r="E763" s="71">
        <f t="shared" si="770"/>
        <v>43118</v>
      </c>
      <c r="F763" s="72">
        <f t="shared" ref="F763:H763" si="788">F724</f>
        <v>0.58333333333333337</v>
      </c>
      <c r="G763" s="72">
        <f t="shared" si="788"/>
        <v>0.61111111111111105</v>
      </c>
      <c r="H763" s="72" t="str">
        <f t="shared" si="788"/>
        <v>Ecole Primaire A</v>
      </c>
    </row>
    <row r="764" spans="1:8" x14ac:dyDescent="0.25">
      <c r="A764">
        <f t="shared" si="726"/>
        <v>3</v>
      </c>
      <c r="B764" s="76">
        <f t="shared" si="727"/>
        <v>18</v>
      </c>
      <c r="C764" s="77">
        <f t="shared" si="728"/>
        <v>1</v>
      </c>
      <c r="D764">
        <f t="shared" si="732"/>
        <v>2018</v>
      </c>
      <c r="E764" s="71">
        <f t="shared" si="770"/>
        <v>43118</v>
      </c>
      <c r="F764" s="72">
        <f t="shared" ref="F764:H764" si="789">F725</f>
        <v>0.61458333333333337</v>
      </c>
      <c r="G764" s="72">
        <f t="shared" si="789"/>
        <v>0.64236111111111105</v>
      </c>
      <c r="H764" s="72" t="str">
        <f t="shared" si="789"/>
        <v>Ecole Primaire A</v>
      </c>
    </row>
    <row r="765" spans="1:8" x14ac:dyDescent="0.25">
      <c r="A765">
        <f t="shared" si="726"/>
        <v>3</v>
      </c>
      <c r="B765" s="76">
        <f t="shared" si="727"/>
        <v>18</v>
      </c>
      <c r="C765" s="77">
        <f t="shared" si="728"/>
        <v>1</v>
      </c>
      <c r="D765">
        <f t="shared" si="732"/>
        <v>2018</v>
      </c>
      <c r="E765" s="71">
        <f t="shared" si="770"/>
        <v>43118</v>
      </c>
      <c r="F765" s="72">
        <f t="shared" ref="F765:H765" si="790">F726</f>
        <v>0.66666666666666663</v>
      </c>
      <c r="G765" s="72">
        <f t="shared" si="790"/>
        <v>0.75</v>
      </c>
      <c r="H765" s="72" t="str">
        <f t="shared" si="790"/>
        <v>Lycée</v>
      </c>
    </row>
    <row r="766" spans="1:8" x14ac:dyDescent="0.25">
      <c r="A766">
        <f t="shared" si="726"/>
        <v>3</v>
      </c>
      <c r="B766" s="76">
        <f t="shared" si="727"/>
        <v>18</v>
      </c>
      <c r="C766" s="77">
        <f t="shared" si="728"/>
        <v>1</v>
      </c>
      <c r="D766">
        <f t="shared" si="732"/>
        <v>2018</v>
      </c>
      <c r="E766" s="71">
        <f t="shared" si="770"/>
        <v>43118</v>
      </c>
      <c r="F766" s="72">
        <f t="shared" ref="F766:H766" si="791">F727</f>
        <v>0.75</v>
      </c>
      <c r="G766" s="72">
        <f t="shared" si="791"/>
        <v>0.83333333333333337</v>
      </c>
      <c r="H766" s="72" t="str">
        <f t="shared" si="791"/>
        <v>Public</v>
      </c>
    </row>
    <row r="767" spans="1:8" x14ac:dyDescent="0.25">
      <c r="A767">
        <f t="shared" si="726"/>
        <v>3</v>
      </c>
      <c r="B767" s="76">
        <f t="shared" si="727"/>
        <v>18</v>
      </c>
      <c r="C767" s="77">
        <f t="shared" si="728"/>
        <v>1</v>
      </c>
      <c r="D767">
        <f t="shared" si="732"/>
        <v>2018</v>
      </c>
      <c r="E767" s="71">
        <f t="shared" si="770"/>
        <v>43118</v>
      </c>
      <c r="F767" s="72">
        <f t="shared" ref="F767:H767" si="792">F728</f>
        <v>0.83333333333333337</v>
      </c>
      <c r="G767" s="72">
        <f t="shared" si="792"/>
        <v>0.9375</v>
      </c>
      <c r="H767" s="72" t="str">
        <f t="shared" si="792"/>
        <v>CNT</v>
      </c>
    </row>
    <row r="768" spans="1:8" x14ac:dyDescent="0.25">
      <c r="A768">
        <f t="shared" si="726"/>
        <v>3</v>
      </c>
      <c r="B768" s="76">
        <f t="shared" si="727"/>
        <v>19</v>
      </c>
      <c r="C768" s="77">
        <f t="shared" si="728"/>
        <v>1</v>
      </c>
      <c r="D768">
        <f t="shared" si="732"/>
        <v>2018</v>
      </c>
      <c r="E768" s="71">
        <f t="shared" si="770"/>
        <v>43119</v>
      </c>
      <c r="F768" s="72">
        <f t="shared" ref="F768:H768" si="793">F729</f>
        <v>0.375</v>
      </c>
      <c r="G768" s="72">
        <f t="shared" si="793"/>
        <v>0.47916666666666669</v>
      </c>
      <c r="H768" s="72" t="str">
        <f t="shared" si="793"/>
        <v>Ecole Primaire B</v>
      </c>
    </row>
    <row r="769" spans="1:8" x14ac:dyDescent="0.25">
      <c r="A769">
        <f t="shared" si="726"/>
        <v>3</v>
      </c>
      <c r="B769" s="76">
        <f t="shared" si="727"/>
        <v>19</v>
      </c>
      <c r="C769" s="77">
        <f t="shared" si="728"/>
        <v>1</v>
      </c>
      <c r="D769">
        <f t="shared" si="732"/>
        <v>2018</v>
      </c>
      <c r="E769" s="71">
        <f t="shared" si="770"/>
        <v>43119</v>
      </c>
      <c r="F769" s="72">
        <f t="shared" ref="F769:H769" si="794">F730</f>
        <v>0.52083333333333337</v>
      </c>
      <c r="G769" s="72">
        <f t="shared" si="794"/>
        <v>0.5625</v>
      </c>
      <c r="H769" s="72" t="str">
        <f t="shared" si="794"/>
        <v>Maison Des Cèdres</v>
      </c>
    </row>
    <row r="770" spans="1:8" x14ac:dyDescent="0.25">
      <c r="A770">
        <f t="shared" ref="A770:A833" si="795">WEEKNUM(E770)</f>
        <v>3</v>
      </c>
      <c r="B770" s="76">
        <f t="shared" ref="B770:B833" si="796">DAY(E770)</f>
        <v>19</v>
      </c>
      <c r="C770" s="77">
        <f t="shared" ref="C770:C833" si="797">MONTH(E770)</f>
        <v>1</v>
      </c>
      <c r="D770">
        <f t="shared" si="732"/>
        <v>2018</v>
      </c>
      <c r="E770" s="71">
        <f t="shared" si="770"/>
        <v>43119</v>
      </c>
      <c r="F770" s="72">
        <f t="shared" ref="F770:H770" si="798">F731</f>
        <v>0.58333333333333337</v>
      </c>
      <c r="G770" s="72">
        <f t="shared" si="798"/>
        <v>0.66666666666666663</v>
      </c>
      <c r="H770" s="72" t="str">
        <f t="shared" si="798"/>
        <v>Lycée</v>
      </c>
    </row>
    <row r="771" spans="1:8" x14ac:dyDescent="0.25">
      <c r="A771">
        <f t="shared" si="795"/>
        <v>3</v>
      </c>
      <c r="B771" s="76">
        <f t="shared" si="796"/>
        <v>19</v>
      </c>
      <c r="C771" s="77">
        <f t="shared" si="797"/>
        <v>1</v>
      </c>
      <c r="D771">
        <f t="shared" si="732"/>
        <v>2018</v>
      </c>
      <c r="E771" s="71">
        <f t="shared" si="770"/>
        <v>43119</v>
      </c>
      <c r="F771" s="72">
        <f t="shared" ref="F771:H771" si="799">F732</f>
        <v>0.66666666666666663</v>
      </c>
      <c r="G771" s="72">
        <f t="shared" si="799"/>
        <v>0.75</v>
      </c>
      <c r="H771" s="72" t="str">
        <f t="shared" si="799"/>
        <v>Lycée</v>
      </c>
    </row>
    <row r="772" spans="1:8" x14ac:dyDescent="0.25">
      <c r="A772">
        <f t="shared" si="795"/>
        <v>3</v>
      </c>
      <c r="B772" s="76">
        <f t="shared" si="796"/>
        <v>19</v>
      </c>
      <c r="C772" s="77">
        <f t="shared" si="797"/>
        <v>1</v>
      </c>
      <c r="D772">
        <f t="shared" si="732"/>
        <v>2018</v>
      </c>
      <c r="E772" s="71">
        <f t="shared" si="770"/>
        <v>43119</v>
      </c>
      <c r="F772" s="72">
        <f t="shared" ref="F772:H772" si="800">F733</f>
        <v>0.75</v>
      </c>
      <c r="G772" s="72">
        <f t="shared" si="800"/>
        <v>0.83333333333333337</v>
      </c>
      <c r="H772" s="72" t="str">
        <f t="shared" si="800"/>
        <v>Public</v>
      </c>
    </row>
    <row r="773" spans="1:8" x14ac:dyDescent="0.25">
      <c r="A773">
        <f t="shared" si="795"/>
        <v>3</v>
      </c>
      <c r="B773" s="76">
        <f t="shared" si="796"/>
        <v>19</v>
      </c>
      <c r="C773" s="77">
        <f t="shared" si="797"/>
        <v>1</v>
      </c>
      <c r="D773">
        <f t="shared" ref="D773:D836" si="801">YEAR(E773)</f>
        <v>2018</v>
      </c>
      <c r="E773" s="71">
        <f t="shared" si="770"/>
        <v>43119</v>
      </c>
      <c r="F773" s="72">
        <f t="shared" ref="F773:H773" si="802">F734</f>
        <v>0.83333333333333337</v>
      </c>
      <c r="G773" s="72">
        <f t="shared" si="802"/>
        <v>0.875</v>
      </c>
      <c r="H773" s="72" t="str">
        <f t="shared" si="802"/>
        <v>CNT</v>
      </c>
    </row>
    <row r="774" spans="1:8" x14ac:dyDescent="0.25">
      <c r="A774">
        <f t="shared" si="795"/>
        <v>3</v>
      </c>
      <c r="B774" s="76">
        <f t="shared" si="796"/>
        <v>19</v>
      </c>
      <c r="C774" s="77">
        <f t="shared" si="797"/>
        <v>1</v>
      </c>
      <c r="D774">
        <f t="shared" si="801"/>
        <v>2018</v>
      </c>
      <c r="E774" s="71">
        <f t="shared" si="770"/>
        <v>43119</v>
      </c>
      <c r="F774" s="72">
        <f t="shared" ref="F774:H774" si="803">F735</f>
        <v>0.875</v>
      </c>
      <c r="G774" s="72">
        <f t="shared" si="803"/>
        <v>0.9375</v>
      </c>
      <c r="H774" s="72" t="str">
        <f t="shared" si="803"/>
        <v>TVSV</v>
      </c>
    </row>
    <row r="775" spans="1:8" x14ac:dyDescent="0.25">
      <c r="A775">
        <f t="shared" si="795"/>
        <v>3</v>
      </c>
      <c r="B775" s="76">
        <f t="shared" si="796"/>
        <v>20</v>
      </c>
      <c r="C775" s="77">
        <f t="shared" si="797"/>
        <v>1</v>
      </c>
      <c r="D775">
        <f t="shared" si="801"/>
        <v>2018</v>
      </c>
      <c r="E775" s="71">
        <f t="shared" si="770"/>
        <v>43120</v>
      </c>
      <c r="F775" s="72">
        <f t="shared" ref="F775:H775" si="804">F736</f>
        <v>0.33333333333333331</v>
      </c>
      <c r="G775" s="72">
        <f t="shared" si="804"/>
        <v>0.375</v>
      </c>
      <c r="H775" s="72" t="str">
        <f t="shared" si="804"/>
        <v>Gym Volontaire</v>
      </c>
    </row>
    <row r="776" spans="1:8" x14ac:dyDescent="0.25">
      <c r="A776">
        <f t="shared" si="795"/>
        <v>3</v>
      </c>
      <c r="B776" s="76">
        <f t="shared" si="796"/>
        <v>20</v>
      </c>
      <c r="C776" s="77">
        <f t="shared" si="797"/>
        <v>1</v>
      </c>
      <c r="D776">
        <f t="shared" si="801"/>
        <v>2018</v>
      </c>
      <c r="E776" s="71">
        <f t="shared" si="770"/>
        <v>43120</v>
      </c>
      <c r="F776" s="72">
        <f t="shared" ref="F776:H776" si="805">F737</f>
        <v>0.375</v>
      </c>
      <c r="G776" s="72">
        <f t="shared" si="805"/>
        <v>0.45833333333333331</v>
      </c>
      <c r="H776" s="72" t="str">
        <f t="shared" si="805"/>
        <v>Val Horizon</v>
      </c>
    </row>
    <row r="777" spans="1:8" x14ac:dyDescent="0.25">
      <c r="A777">
        <f t="shared" si="795"/>
        <v>3</v>
      </c>
      <c r="B777" s="76">
        <f t="shared" si="796"/>
        <v>20</v>
      </c>
      <c r="C777" s="77">
        <f t="shared" si="797"/>
        <v>1</v>
      </c>
      <c r="D777">
        <f t="shared" si="801"/>
        <v>2018</v>
      </c>
      <c r="E777" s="71">
        <f t="shared" si="770"/>
        <v>43120</v>
      </c>
      <c r="F777" s="72">
        <f t="shared" ref="F777:H777" si="806">F738</f>
        <v>0.45833333333333331</v>
      </c>
      <c r="G777" s="72">
        <f t="shared" si="806"/>
        <v>0.60416666666666663</v>
      </c>
      <c r="H777" s="72" t="str">
        <f t="shared" si="806"/>
        <v>CNT</v>
      </c>
    </row>
    <row r="778" spans="1:8" x14ac:dyDescent="0.25">
      <c r="A778">
        <f t="shared" si="795"/>
        <v>3</v>
      </c>
      <c r="B778" s="76">
        <f t="shared" si="796"/>
        <v>20</v>
      </c>
      <c r="C778" s="77">
        <f t="shared" si="797"/>
        <v>1</v>
      </c>
      <c r="D778">
        <f t="shared" si="801"/>
        <v>2018</v>
      </c>
      <c r="E778" s="71">
        <f t="shared" si="770"/>
        <v>43120</v>
      </c>
      <c r="F778" s="72">
        <f t="shared" ref="F778:H778" si="807">F739</f>
        <v>0.60416666666666663</v>
      </c>
      <c r="G778" s="72">
        <f t="shared" si="807"/>
        <v>0.79166666666666663</v>
      </c>
      <c r="H778" s="72" t="str">
        <f t="shared" si="807"/>
        <v>Public + SDIS ET/OU PSIG</v>
      </c>
    </row>
    <row r="779" spans="1:8" x14ac:dyDescent="0.25">
      <c r="A779">
        <f t="shared" si="795"/>
        <v>3</v>
      </c>
      <c r="B779" s="76">
        <f t="shared" si="796"/>
        <v>20</v>
      </c>
      <c r="C779" s="77">
        <f t="shared" si="797"/>
        <v>1</v>
      </c>
      <c r="D779">
        <f t="shared" si="801"/>
        <v>2018</v>
      </c>
      <c r="E779" s="71">
        <f t="shared" si="770"/>
        <v>43120</v>
      </c>
      <c r="F779" s="72">
        <f t="shared" ref="F779:H779" si="808">F740</f>
        <v>0.79166666666666663</v>
      </c>
      <c r="G779" s="72">
        <f t="shared" si="808"/>
        <v>0.84375</v>
      </c>
      <c r="H779" s="72" t="str">
        <f t="shared" si="808"/>
        <v>Plongeurs masqués</v>
      </c>
    </row>
    <row r="780" spans="1:8" x14ac:dyDescent="0.25">
      <c r="A780">
        <f t="shared" si="795"/>
        <v>4</v>
      </c>
      <c r="B780" s="76">
        <f t="shared" si="796"/>
        <v>21</v>
      </c>
      <c r="C780" s="77">
        <f t="shared" si="797"/>
        <v>1</v>
      </c>
      <c r="D780">
        <f t="shared" si="801"/>
        <v>2018</v>
      </c>
      <c r="E780" s="71">
        <f t="shared" si="770"/>
        <v>43121</v>
      </c>
      <c r="F780" s="72">
        <f t="shared" ref="F780:H780" si="809">F741</f>
        <v>0.3125</v>
      </c>
      <c r="G780" s="72">
        <f t="shared" si="809"/>
        <v>0.41666666666666669</v>
      </c>
      <c r="H780" s="72" t="str">
        <f t="shared" si="809"/>
        <v>CNT</v>
      </c>
    </row>
    <row r="781" spans="1:8" x14ac:dyDescent="0.25">
      <c r="A781">
        <f t="shared" si="795"/>
        <v>4</v>
      </c>
      <c r="B781" s="76">
        <f t="shared" si="796"/>
        <v>21</v>
      </c>
      <c r="C781" s="77">
        <f t="shared" si="797"/>
        <v>1</v>
      </c>
      <c r="D781">
        <f t="shared" si="801"/>
        <v>2018</v>
      </c>
      <c r="E781" s="71">
        <f t="shared" si="770"/>
        <v>43121</v>
      </c>
      <c r="F781" s="72">
        <f t="shared" ref="F781:H781" si="810">F742</f>
        <v>0.41666666666666669</v>
      </c>
      <c r="G781" s="72">
        <f t="shared" si="810"/>
        <v>0.5625</v>
      </c>
      <c r="H781" s="72" t="str">
        <f t="shared" si="810"/>
        <v>Public</v>
      </c>
    </row>
    <row r="782" spans="1:8" x14ac:dyDescent="0.25">
      <c r="A782">
        <f t="shared" si="795"/>
        <v>4</v>
      </c>
      <c r="B782" s="76">
        <f t="shared" si="796"/>
        <v>22</v>
      </c>
      <c r="C782" s="77">
        <f t="shared" si="797"/>
        <v>1</v>
      </c>
      <c r="D782">
        <f t="shared" si="801"/>
        <v>2018</v>
      </c>
      <c r="E782" s="71">
        <f t="shared" si="770"/>
        <v>43122</v>
      </c>
      <c r="F782" s="72">
        <f t="shared" ref="F782:H782" si="811">F743</f>
        <v>0.41666666666666669</v>
      </c>
      <c r="G782" s="72">
        <f t="shared" si="811"/>
        <v>0.5</v>
      </c>
      <c r="H782" s="72" t="str">
        <f t="shared" si="811"/>
        <v>Lycée</v>
      </c>
    </row>
    <row r="783" spans="1:8" x14ac:dyDescent="0.25">
      <c r="A783">
        <f t="shared" si="795"/>
        <v>4</v>
      </c>
      <c r="B783" s="76">
        <f t="shared" si="796"/>
        <v>22</v>
      </c>
      <c r="C783" s="77">
        <f t="shared" si="797"/>
        <v>1</v>
      </c>
      <c r="D783">
        <f t="shared" si="801"/>
        <v>2018</v>
      </c>
      <c r="E783" s="71">
        <f t="shared" si="770"/>
        <v>43122</v>
      </c>
      <c r="F783" s="72">
        <f t="shared" ref="F783:H783" si="812">F744</f>
        <v>0.5</v>
      </c>
      <c r="G783" s="72">
        <f t="shared" si="812"/>
        <v>0.5625</v>
      </c>
      <c r="H783" s="72" t="str">
        <f t="shared" si="812"/>
        <v>Gym Volontaire</v>
      </c>
    </row>
    <row r="784" spans="1:8" x14ac:dyDescent="0.25">
      <c r="A784">
        <f t="shared" si="795"/>
        <v>4</v>
      </c>
      <c r="B784" s="76">
        <f t="shared" si="796"/>
        <v>22</v>
      </c>
      <c r="C784" s="77">
        <f t="shared" si="797"/>
        <v>1</v>
      </c>
      <c r="D784">
        <f t="shared" si="801"/>
        <v>2018</v>
      </c>
      <c r="E784" s="71">
        <f t="shared" si="770"/>
        <v>43122</v>
      </c>
      <c r="F784" s="72">
        <f t="shared" ref="F784:H784" si="813">F745</f>
        <v>0.58333333333333337</v>
      </c>
      <c r="G784" s="72">
        <f t="shared" si="813"/>
        <v>0.64583333333333337</v>
      </c>
      <c r="H784" s="72" t="str">
        <f t="shared" si="813"/>
        <v>Collège A</v>
      </c>
    </row>
    <row r="785" spans="1:8" x14ac:dyDescent="0.25">
      <c r="A785">
        <f t="shared" si="795"/>
        <v>4</v>
      </c>
      <c r="B785" s="76">
        <f t="shared" si="796"/>
        <v>22</v>
      </c>
      <c r="C785" s="77">
        <f t="shared" si="797"/>
        <v>1</v>
      </c>
      <c r="D785">
        <f t="shared" si="801"/>
        <v>2018</v>
      </c>
      <c r="E785" s="71">
        <f t="shared" si="770"/>
        <v>43122</v>
      </c>
      <c r="F785" s="72">
        <f t="shared" ref="F785:H785" si="814">F746</f>
        <v>0.64583333333333337</v>
      </c>
      <c r="G785" s="72">
        <f t="shared" si="814"/>
        <v>0.70833333333333337</v>
      </c>
      <c r="H785" s="72" t="str">
        <f t="shared" si="814"/>
        <v>Collège B</v>
      </c>
    </row>
    <row r="786" spans="1:8" x14ac:dyDescent="0.25">
      <c r="A786">
        <f t="shared" si="795"/>
        <v>4</v>
      </c>
      <c r="B786" s="76">
        <f t="shared" si="796"/>
        <v>22</v>
      </c>
      <c r="C786" s="77">
        <f t="shared" si="797"/>
        <v>1</v>
      </c>
      <c r="D786">
        <f t="shared" si="801"/>
        <v>2018</v>
      </c>
      <c r="E786" s="71">
        <f t="shared" si="770"/>
        <v>43122</v>
      </c>
      <c r="F786" s="72">
        <f t="shared" ref="F786:H786" si="815">F747</f>
        <v>0.70833333333333337</v>
      </c>
      <c r="G786" s="72">
        <f t="shared" si="815"/>
        <v>0.75</v>
      </c>
      <c r="H786" s="72" t="str">
        <f t="shared" si="815"/>
        <v>Gym Volontaire</v>
      </c>
    </row>
    <row r="787" spans="1:8" x14ac:dyDescent="0.25">
      <c r="A787">
        <f t="shared" si="795"/>
        <v>4</v>
      </c>
      <c r="B787" s="76">
        <f t="shared" si="796"/>
        <v>22</v>
      </c>
      <c r="C787" s="77">
        <f t="shared" si="797"/>
        <v>1</v>
      </c>
      <c r="D787">
        <f t="shared" si="801"/>
        <v>2018</v>
      </c>
      <c r="E787" s="71">
        <f t="shared" si="770"/>
        <v>43122</v>
      </c>
      <c r="F787" s="72">
        <f t="shared" ref="F787:H787" si="816">F748</f>
        <v>0.75</v>
      </c>
      <c r="G787" s="72">
        <f t="shared" si="816"/>
        <v>0.9375</v>
      </c>
      <c r="H787" s="72" t="str">
        <f t="shared" si="816"/>
        <v>CNT</v>
      </c>
    </row>
    <row r="788" spans="1:8" x14ac:dyDescent="0.25">
      <c r="A788">
        <f t="shared" si="795"/>
        <v>4</v>
      </c>
      <c r="B788" s="76">
        <f t="shared" si="796"/>
        <v>23</v>
      </c>
      <c r="C788" s="77">
        <f t="shared" si="797"/>
        <v>1</v>
      </c>
      <c r="D788">
        <f t="shared" si="801"/>
        <v>2018</v>
      </c>
      <c r="E788" s="71">
        <f t="shared" si="770"/>
        <v>43123</v>
      </c>
      <c r="F788" s="72">
        <f t="shared" ref="F788:H788" si="817">F749</f>
        <v>0.3125</v>
      </c>
      <c r="G788" s="72">
        <f t="shared" si="817"/>
        <v>0.34375</v>
      </c>
      <c r="H788" s="72" t="str">
        <f t="shared" si="817"/>
        <v>SDIS et/OU PSIG</v>
      </c>
    </row>
    <row r="789" spans="1:8" x14ac:dyDescent="0.25">
      <c r="A789">
        <f t="shared" si="795"/>
        <v>4</v>
      </c>
      <c r="B789" s="76">
        <f t="shared" si="796"/>
        <v>23</v>
      </c>
      <c r="C789" s="77">
        <f t="shared" si="797"/>
        <v>1</v>
      </c>
      <c r="D789">
        <f t="shared" si="801"/>
        <v>2018</v>
      </c>
      <c r="E789" s="71">
        <f t="shared" si="770"/>
        <v>43123</v>
      </c>
      <c r="F789" s="72">
        <f t="shared" ref="F789:H789" si="818">F750</f>
        <v>0.35416666666666669</v>
      </c>
      <c r="G789" s="72">
        <f t="shared" si="818"/>
        <v>0.5</v>
      </c>
      <c r="H789" s="72" t="str">
        <f t="shared" si="818"/>
        <v>Collège C</v>
      </c>
    </row>
    <row r="790" spans="1:8" x14ac:dyDescent="0.25">
      <c r="A790">
        <f t="shared" si="795"/>
        <v>4</v>
      </c>
      <c r="B790" s="76">
        <f t="shared" si="796"/>
        <v>23</v>
      </c>
      <c r="C790" s="77">
        <f t="shared" si="797"/>
        <v>1</v>
      </c>
      <c r="D790">
        <f t="shared" si="801"/>
        <v>2018</v>
      </c>
      <c r="E790" s="71">
        <f t="shared" si="770"/>
        <v>43123</v>
      </c>
      <c r="F790" s="72">
        <f t="shared" ref="F790:H790" si="819">F751</f>
        <v>0.52083333333333337</v>
      </c>
      <c r="G790" s="72">
        <f t="shared" si="819"/>
        <v>0.5625</v>
      </c>
      <c r="H790" s="72" t="str">
        <f t="shared" si="819"/>
        <v>Maison Des Cèdres</v>
      </c>
    </row>
    <row r="791" spans="1:8" x14ac:dyDescent="0.25">
      <c r="A791">
        <f t="shared" si="795"/>
        <v>4</v>
      </c>
      <c r="B791" s="76">
        <f t="shared" si="796"/>
        <v>23</v>
      </c>
      <c r="C791" s="77">
        <f t="shared" si="797"/>
        <v>1</v>
      </c>
      <c r="D791">
        <f t="shared" si="801"/>
        <v>2018</v>
      </c>
      <c r="E791" s="71">
        <f t="shared" si="770"/>
        <v>43123</v>
      </c>
      <c r="F791" s="72">
        <f t="shared" ref="F791:H791" si="820">F752</f>
        <v>0.58333333333333337</v>
      </c>
      <c r="G791" s="72">
        <f t="shared" si="820"/>
        <v>0.75</v>
      </c>
      <c r="H791" s="72" t="str">
        <f t="shared" si="820"/>
        <v>Lycée</v>
      </c>
    </row>
    <row r="792" spans="1:8" x14ac:dyDescent="0.25">
      <c r="A792">
        <f t="shared" si="795"/>
        <v>4</v>
      </c>
      <c r="B792" s="76">
        <f t="shared" si="796"/>
        <v>23</v>
      </c>
      <c r="C792" s="77">
        <f t="shared" si="797"/>
        <v>1</v>
      </c>
      <c r="D792">
        <f t="shared" si="801"/>
        <v>2018</v>
      </c>
      <c r="E792" s="71">
        <f t="shared" si="770"/>
        <v>43123</v>
      </c>
      <c r="F792" s="72">
        <f t="shared" ref="F792:H792" si="821">F753</f>
        <v>0.75</v>
      </c>
      <c r="G792" s="72">
        <f t="shared" si="821"/>
        <v>0.83333333333333337</v>
      </c>
      <c r="H792" s="72" t="str">
        <f t="shared" si="821"/>
        <v>Public</v>
      </c>
    </row>
    <row r="793" spans="1:8" x14ac:dyDescent="0.25">
      <c r="A793">
        <f t="shared" si="795"/>
        <v>4</v>
      </c>
      <c r="B793" s="76">
        <f t="shared" si="796"/>
        <v>23</v>
      </c>
      <c r="C793" s="77">
        <f t="shared" si="797"/>
        <v>1</v>
      </c>
      <c r="D793">
        <f t="shared" si="801"/>
        <v>2018</v>
      </c>
      <c r="E793" s="71">
        <f t="shared" si="770"/>
        <v>43123</v>
      </c>
      <c r="F793" s="72">
        <f t="shared" ref="F793:H793" si="822">F754</f>
        <v>0.83333333333333337</v>
      </c>
      <c r="G793" s="72">
        <f t="shared" si="822"/>
        <v>0.9375</v>
      </c>
      <c r="H793" s="72" t="str">
        <f t="shared" si="822"/>
        <v>CNT</v>
      </c>
    </row>
    <row r="794" spans="1:8" x14ac:dyDescent="0.25">
      <c r="A794">
        <f t="shared" si="795"/>
        <v>4</v>
      </c>
      <c r="B794" s="76">
        <f t="shared" si="796"/>
        <v>24</v>
      </c>
      <c r="C794" s="77">
        <f t="shared" si="797"/>
        <v>1</v>
      </c>
      <c r="D794">
        <f t="shared" si="801"/>
        <v>2018</v>
      </c>
      <c r="E794" s="71">
        <f t="shared" si="770"/>
        <v>43124</v>
      </c>
      <c r="F794" s="72">
        <f t="shared" ref="F794:H794" si="823">F755</f>
        <v>0.33333333333333331</v>
      </c>
      <c r="G794" s="72">
        <f t="shared" si="823"/>
        <v>0.41666666666666669</v>
      </c>
      <c r="H794" s="72" t="str">
        <f t="shared" si="823"/>
        <v>Lycée</v>
      </c>
    </row>
    <row r="795" spans="1:8" x14ac:dyDescent="0.25">
      <c r="A795">
        <f t="shared" si="795"/>
        <v>4</v>
      </c>
      <c r="B795" s="76">
        <f t="shared" si="796"/>
        <v>24</v>
      </c>
      <c r="C795" s="77">
        <f t="shared" si="797"/>
        <v>1</v>
      </c>
      <c r="D795">
        <f t="shared" si="801"/>
        <v>2018</v>
      </c>
      <c r="E795" s="71">
        <f t="shared" si="770"/>
        <v>43124</v>
      </c>
      <c r="F795" s="72">
        <f t="shared" ref="F795:H795" si="824">F756</f>
        <v>0.5</v>
      </c>
      <c r="G795" s="72">
        <f t="shared" si="824"/>
        <v>0.5</v>
      </c>
      <c r="H795" s="72" t="str">
        <f t="shared" si="824"/>
        <v>Lycée</v>
      </c>
    </row>
    <row r="796" spans="1:8" x14ac:dyDescent="0.25">
      <c r="A796">
        <f t="shared" si="795"/>
        <v>4</v>
      </c>
      <c r="B796" s="76">
        <f t="shared" si="796"/>
        <v>24</v>
      </c>
      <c r="C796" s="77">
        <f t="shared" si="797"/>
        <v>1</v>
      </c>
      <c r="D796">
        <f t="shared" si="801"/>
        <v>2018</v>
      </c>
      <c r="E796" s="71">
        <f t="shared" si="770"/>
        <v>43124</v>
      </c>
      <c r="F796" s="72">
        <f t="shared" ref="F796:H796" si="825">F757</f>
        <v>0.52083333333333337</v>
      </c>
      <c r="G796" s="72">
        <f t="shared" si="825"/>
        <v>0.60416666666666663</v>
      </c>
      <c r="H796" s="72" t="str">
        <f t="shared" si="825"/>
        <v>CNT</v>
      </c>
    </row>
    <row r="797" spans="1:8" x14ac:dyDescent="0.25">
      <c r="A797">
        <f t="shared" si="795"/>
        <v>4</v>
      </c>
      <c r="B797" s="76">
        <f t="shared" si="796"/>
        <v>24</v>
      </c>
      <c r="C797" s="77">
        <f t="shared" si="797"/>
        <v>1</v>
      </c>
      <c r="D797">
        <f t="shared" si="801"/>
        <v>2018</v>
      </c>
      <c r="E797" s="71">
        <f t="shared" si="770"/>
        <v>43124</v>
      </c>
      <c r="F797" s="72">
        <f t="shared" ref="F797:H797" si="826">F758</f>
        <v>0.60416666666666663</v>
      </c>
      <c r="G797" s="72">
        <f t="shared" si="826"/>
        <v>0.79166666666666663</v>
      </c>
      <c r="H797" s="72" t="str">
        <f t="shared" si="826"/>
        <v>Public</v>
      </c>
    </row>
    <row r="798" spans="1:8" x14ac:dyDescent="0.25">
      <c r="A798">
        <f t="shared" si="795"/>
        <v>4</v>
      </c>
      <c r="B798" s="76">
        <f t="shared" si="796"/>
        <v>24</v>
      </c>
      <c r="C798" s="77">
        <f t="shared" si="797"/>
        <v>1</v>
      </c>
      <c r="D798">
        <f t="shared" si="801"/>
        <v>2018</v>
      </c>
      <c r="E798" s="71">
        <f t="shared" si="770"/>
        <v>43124</v>
      </c>
      <c r="F798" s="72">
        <f t="shared" ref="F798:H798" si="827">F759</f>
        <v>0.79166666666666663</v>
      </c>
      <c r="G798" s="72">
        <f t="shared" si="827"/>
        <v>0.83333333333333337</v>
      </c>
      <c r="H798" s="72" t="str">
        <f t="shared" si="827"/>
        <v>CNT</v>
      </c>
    </row>
    <row r="799" spans="1:8" x14ac:dyDescent="0.25">
      <c r="A799">
        <f t="shared" si="795"/>
        <v>4</v>
      </c>
      <c r="B799" s="76">
        <f t="shared" si="796"/>
        <v>24</v>
      </c>
      <c r="C799" s="77">
        <f t="shared" si="797"/>
        <v>1</v>
      </c>
      <c r="D799">
        <f t="shared" si="801"/>
        <v>2018</v>
      </c>
      <c r="E799" s="71">
        <f t="shared" si="770"/>
        <v>43124</v>
      </c>
      <c r="F799" s="72">
        <f t="shared" ref="F799:H799" si="828">F760</f>
        <v>0.83333333333333337</v>
      </c>
      <c r="G799" s="72">
        <f t="shared" si="828"/>
        <v>0.9375</v>
      </c>
      <c r="H799" s="72" t="str">
        <f t="shared" si="828"/>
        <v>Plongeurs masqués</v>
      </c>
    </row>
    <row r="800" spans="1:8" x14ac:dyDescent="0.25">
      <c r="A800">
        <f t="shared" si="795"/>
        <v>4</v>
      </c>
      <c r="B800" s="76">
        <f t="shared" si="796"/>
        <v>25</v>
      </c>
      <c r="C800" s="77">
        <f t="shared" si="797"/>
        <v>1</v>
      </c>
      <c r="D800">
        <f t="shared" si="801"/>
        <v>2018</v>
      </c>
      <c r="E800" s="71">
        <f t="shared" si="770"/>
        <v>43125</v>
      </c>
      <c r="F800" s="72">
        <f t="shared" ref="F800:H800" si="829">F761</f>
        <v>0.35416666666666669</v>
      </c>
      <c r="G800" s="72">
        <f t="shared" si="829"/>
        <v>0.41666666666666669</v>
      </c>
      <c r="H800" s="72" t="str">
        <f t="shared" si="829"/>
        <v>Collège B</v>
      </c>
    </row>
    <row r="801" spans="1:8" x14ac:dyDescent="0.25">
      <c r="A801">
        <f t="shared" si="795"/>
        <v>4</v>
      </c>
      <c r="B801" s="76">
        <f t="shared" si="796"/>
        <v>25</v>
      </c>
      <c r="C801" s="77">
        <f t="shared" si="797"/>
        <v>1</v>
      </c>
      <c r="D801">
        <f t="shared" si="801"/>
        <v>2018</v>
      </c>
      <c r="E801" s="71">
        <f t="shared" si="770"/>
        <v>43125</v>
      </c>
      <c r="F801" s="72">
        <f t="shared" ref="F801:H801" si="830">F762</f>
        <v>0.52083333333333337</v>
      </c>
      <c r="G801" s="72">
        <f t="shared" si="830"/>
        <v>0.5625</v>
      </c>
      <c r="H801" s="72" t="str">
        <f t="shared" si="830"/>
        <v>Inss</v>
      </c>
    </row>
    <row r="802" spans="1:8" x14ac:dyDescent="0.25">
      <c r="A802">
        <f t="shared" si="795"/>
        <v>4</v>
      </c>
      <c r="B802" s="76">
        <f t="shared" si="796"/>
        <v>25</v>
      </c>
      <c r="C802" s="77">
        <f t="shared" si="797"/>
        <v>1</v>
      </c>
      <c r="D802">
        <f t="shared" si="801"/>
        <v>2018</v>
      </c>
      <c r="E802" s="71">
        <f t="shared" si="770"/>
        <v>43125</v>
      </c>
      <c r="F802" s="72">
        <f t="shared" ref="F802:H802" si="831">F763</f>
        <v>0.58333333333333337</v>
      </c>
      <c r="G802" s="72">
        <f t="shared" si="831"/>
        <v>0.61111111111111105</v>
      </c>
      <c r="H802" s="72" t="str">
        <f t="shared" si="831"/>
        <v>Ecole Primaire A</v>
      </c>
    </row>
    <row r="803" spans="1:8" x14ac:dyDescent="0.25">
      <c r="A803">
        <f t="shared" si="795"/>
        <v>4</v>
      </c>
      <c r="B803" s="76">
        <f t="shared" si="796"/>
        <v>25</v>
      </c>
      <c r="C803" s="77">
        <f t="shared" si="797"/>
        <v>1</v>
      </c>
      <c r="D803">
        <f t="shared" si="801"/>
        <v>2018</v>
      </c>
      <c r="E803" s="71">
        <f t="shared" si="770"/>
        <v>43125</v>
      </c>
      <c r="F803" s="72">
        <f t="shared" ref="F803:H803" si="832">F764</f>
        <v>0.61458333333333337</v>
      </c>
      <c r="G803" s="72">
        <f t="shared" si="832"/>
        <v>0.64236111111111105</v>
      </c>
      <c r="H803" s="72" t="str">
        <f t="shared" si="832"/>
        <v>Ecole Primaire A</v>
      </c>
    </row>
    <row r="804" spans="1:8" x14ac:dyDescent="0.25">
      <c r="A804">
        <f t="shared" si="795"/>
        <v>4</v>
      </c>
      <c r="B804" s="76">
        <f t="shared" si="796"/>
        <v>25</v>
      </c>
      <c r="C804" s="77">
        <f t="shared" si="797"/>
        <v>1</v>
      </c>
      <c r="D804">
        <f t="shared" si="801"/>
        <v>2018</v>
      </c>
      <c r="E804" s="71">
        <f t="shared" si="770"/>
        <v>43125</v>
      </c>
      <c r="F804" s="72">
        <f t="shared" ref="F804:H804" si="833">F765</f>
        <v>0.66666666666666663</v>
      </c>
      <c r="G804" s="72">
        <f t="shared" si="833"/>
        <v>0.75</v>
      </c>
      <c r="H804" s="72" t="str">
        <f t="shared" si="833"/>
        <v>Lycée</v>
      </c>
    </row>
    <row r="805" spans="1:8" x14ac:dyDescent="0.25">
      <c r="A805">
        <f t="shared" si="795"/>
        <v>4</v>
      </c>
      <c r="B805" s="76">
        <f t="shared" si="796"/>
        <v>25</v>
      </c>
      <c r="C805" s="77">
        <f t="shared" si="797"/>
        <v>1</v>
      </c>
      <c r="D805">
        <f t="shared" si="801"/>
        <v>2018</v>
      </c>
      <c r="E805" s="71">
        <f t="shared" si="770"/>
        <v>43125</v>
      </c>
      <c r="F805" s="72">
        <f t="shared" ref="F805:H805" si="834">F766</f>
        <v>0.75</v>
      </c>
      <c r="G805" s="72">
        <f t="shared" si="834"/>
        <v>0.83333333333333337</v>
      </c>
      <c r="H805" s="72" t="str">
        <f t="shared" si="834"/>
        <v>Public</v>
      </c>
    </row>
    <row r="806" spans="1:8" x14ac:dyDescent="0.25">
      <c r="A806">
        <f t="shared" si="795"/>
        <v>4</v>
      </c>
      <c r="B806" s="76">
        <f t="shared" si="796"/>
        <v>25</v>
      </c>
      <c r="C806" s="77">
        <f t="shared" si="797"/>
        <v>1</v>
      </c>
      <c r="D806">
        <f t="shared" si="801"/>
        <v>2018</v>
      </c>
      <c r="E806" s="71">
        <f t="shared" si="770"/>
        <v>43125</v>
      </c>
      <c r="F806" s="72">
        <f t="shared" ref="F806:H806" si="835">F767</f>
        <v>0.83333333333333337</v>
      </c>
      <c r="G806" s="72">
        <f t="shared" si="835"/>
        <v>0.9375</v>
      </c>
      <c r="H806" s="72" t="str">
        <f t="shared" si="835"/>
        <v>CNT</v>
      </c>
    </row>
    <row r="807" spans="1:8" x14ac:dyDescent="0.25">
      <c r="A807">
        <f t="shared" si="795"/>
        <v>4</v>
      </c>
      <c r="B807" s="76">
        <f t="shared" si="796"/>
        <v>26</v>
      </c>
      <c r="C807" s="77">
        <f t="shared" si="797"/>
        <v>1</v>
      </c>
      <c r="D807">
        <f t="shared" si="801"/>
        <v>2018</v>
      </c>
      <c r="E807" s="71">
        <f t="shared" si="770"/>
        <v>43126</v>
      </c>
      <c r="F807" s="72">
        <f t="shared" ref="F807:H807" si="836">F768</f>
        <v>0.375</v>
      </c>
      <c r="G807" s="72">
        <f t="shared" si="836"/>
        <v>0.47916666666666669</v>
      </c>
      <c r="H807" s="72" t="str">
        <f t="shared" si="836"/>
        <v>Ecole Primaire B</v>
      </c>
    </row>
    <row r="808" spans="1:8" x14ac:dyDescent="0.25">
      <c r="A808">
        <f t="shared" si="795"/>
        <v>4</v>
      </c>
      <c r="B808" s="76">
        <f t="shared" si="796"/>
        <v>26</v>
      </c>
      <c r="C808" s="77">
        <f t="shared" si="797"/>
        <v>1</v>
      </c>
      <c r="D808">
        <f t="shared" si="801"/>
        <v>2018</v>
      </c>
      <c r="E808" s="71">
        <f t="shared" si="770"/>
        <v>43126</v>
      </c>
      <c r="F808" s="72">
        <f t="shared" ref="F808:H808" si="837">F769</f>
        <v>0.52083333333333337</v>
      </c>
      <c r="G808" s="72">
        <f t="shared" si="837"/>
        <v>0.5625</v>
      </c>
      <c r="H808" s="72" t="str">
        <f t="shared" si="837"/>
        <v>Maison Des Cèdres</v>
      </c>
    </row>
    <row r="809" spans="1:8" x14ac:dyDescent="0.25">
      <c r="A809">
        <f t="shared" si="795"/>
        <v>4</v>
      </c>
      <c r="B809" s="76">
        <f t="shared" si="796"/>
        <v>26</v>
      </c>
      <c r="C809" s="77">
        <f t="shared" si="797"/>
        <v>1</v>
      </c>
      <c r="D809">
        <f t="shared" si="801"/>
        <v>2018</v>
      </c>
      <c r="E809" s="71">
        <f t="shared" si="770"/>
        <v>43126</v>
      </c>
      <c r="F809" s="72">
        <f t="shared" ref="F809:H809" si="838">F770</f>
        <v>0.58333333333333337</v>
      </c>
      <c r="G809" s="72">
        <f t="shared" si="838"/>
        <v>0.66666666666666663</v>
      </c>
      <c r="H809" s="72" t="str">
        <f t="shared" si="838"/>
        <v>Lycée</v>
      </c>
    </row>
    <row r="810" spans="1:8" x14ac:dyDescent="0.25">
      <c r="A810">
        <f t="shared" si="795"/>
        <v>4</v>
      </c>
      <c r="B810" s="76">
        <f t="shared" si="796"/>
        <v>26</v>
      </c>
      <c r="C810" s="77">
        <f t="shared" si="797"/>
        <v>1</v>
      </c>
      <c r="D810">
        <f t="shared" si="801"/>
        <v>2018</v>
      </c>
      <c r="E810" s="71">
        <f t="shared" ref="E810:E873" si="839">E771+7</f>
        <v>43126</v>
      </c>
      <c r="F810" s="72">
        <f t="shared" ref="F810:H810" si="840">F771</f>
        <v>0.66666666666666663</v>
      </c>
      <c r="G810" s="72">
        <f t="shared" si="840"/>
        <v>0.75</v>
      </c>
      <c r="H810" s="72" t="str">
        <f t="shared" si="840"/>
        <v>Lycée</v>
      </c>
    </row>
    <row r="811" spans="1:8" x14ac:dyDescent="0.25">
      <c r="A811">
        <f t="shared" si="795"/>
        <v>4</v>
      </c>
      <c r="B811" s="76">
        <f t="shared" si="796"/>
        <v>26</v>
      </c>
      <c r="C811" s="77">
        <f t="shared" si="797"/>
        <v>1</v>
      </c>
      <c r="D811">
        <f t="shared" si="801"/>
        <v>2018</v>
      </c>
      <c r="E811" s="71">
        <f t="shared" si="839"/>
        <v>43126</v>
      </c>
      <c r="F811" s="72">
        <f t="shared" ref="F811:H811" si="841">F772</f>
        <v>0.75</v>
      </c>
      <c r="G811" s="72">
        <f t="shared" si="841"/>
        <v>0.83333333333333337</v>
      </c>
      <c r="H811" s="72" t="str">
        <f t="shared" si="841"/>
        <v>Public</v>
      </c>
    </row>
    <row r="812" spans="1:8" x14ac:dyDescent="0.25">
      <c r="A812">
        <f t="shared" si="795"/>
        <v>4</v>
      </c>
      <c r="B812" s="76">
        <f t="shared" si="796"/>
        <v>26</v>
      </c>
      <c r="C812" s="77">
        <f t="shared" si="797"/>
        <v>1</v>
      </c>
      <c r="D812">
        <f t="shared" si="801"/>
        <v>2018</v>
      </c>
      <c r="E812" s="71">
        <f t="shared" si="839"/>
        <v>43126</v>
      </c>
      <c r="F812" s="72">
        <f t="shared" ref="F812:H812" si="842">F773</f>
        <v>0.83333333333333337</v>
      </c>
      <c r="G812" s="72">
        <f t="shared" si="842"/>
        <v>0.875</v>
      </c>
      <c r="H812" s="72" t="str">
        <f t="shared" si="842"/>
        <v>CNT</v>
      </c>
    </row>
    <row r="813" spans="1:8" x14ac:dyDescent="0.25">
      <c r="A813">
        <f t="shared" si="795"/>
        <v>4</v>
      </c>
      <c r="B813" s="76">
        <f t="shared" si="796"/>
        <v>26</v>
      </c>
      <c r="C813" s="77">
        <f t="shared" si="797"/>
        <v>1</v>
      </c>
      <c r="D813">
        <f t="shared" si="801"/>
        <v>2018</v>
      </c>
      <c r="E813" s="71">
        <f t="shared" si="839"/>
        <v>43126</v>
      </c>
      <c r="F813" s="72">
        <f t="shared" ref="F813:H813" si="843">F774</f>
        <v>0.875</v>
      </c>
      <c r="G813" s="72">
        <f t="shared" si="843"/>
        <v>0.9375</v>
      </c>
      <c r="H813" s="72" t="str">
        <f t="shared" si="843"/>
        <v>TVSV</v>
      </c>
    </row>
    <row r="814" spans="1:8" x14ac:dyDescent="0.25">
      <c r="A814">
        <f t="shared" si="795"/>
        <v>4</v>
      </c>
      <c r="B814" s="76">
        <f t="shared" si="796"/>
        <v>27</v>
      </c>
      <c r="C814" s="77">
        <f t="shared" si="797"/>
        <v>1</v>
      </c>
      <c r="D814">
        <f t="shared" si="801"/>
        <v>2018</v>
      </c>
      <c r="E814" s="71">
        <f t="shared" si="839"/>
        <v>43127</v>
      </c>
      <c r="F814" s="72">
        <f t="shared" ref="F814:H814" si="844">F775</f>
        <v>0.33333333333333331</v>
      </c>
      <c r="G814" s="72">
        <f t="shared" si="844"/>
        <v>0.375</v>
      </c>
      <c r="H814" s="72" t="str">
        <f t="shared" si="844"/>
        <v>Gym Volontaire</v>
      </c>
    </row>
    <row r="815" spans="1:8" x14ac:dyDescent="0.25">
      <c r="A815">
        <f t="shared" si="795"/>
        <v>4</v>
      </c>
      <c r="B815" s="76">
        <f t="shared" si="796"/>
        <v>27</v>
      </c>
      <c r="C815" s="77">
        <f t="shared" si="797"/>
        <v>1</v>
      </c>
      <c r="D815">
        <f t="shared" si="801"/>
        <v>2018</v>
      </c>
      <c r="E815" s="71">
        <f t="shared" si="839"/>
        <v>43127</v>
      </c>
      <c r="F815" s="72">
        <f t="shared" ref="F815:H815" si="845">F776</f>
        <v>0.375</v>
      </c>
      <c r="G815" s="72">
        <f t="shared" si="845"/>
        <v>0.45833333333333331</v>
      </c>
      <c r="H815" s="72" t="str">
        <f t="shared" si="845"/>
        <v>Val Horizon</v>
      </c>
    </row>
    <row r="816" spans="1:8" x14ac:dyDescent="0.25">
      <c r="A816">
        <f t="shared" si="795"/>
        <v>4</v>
      </c>
      <c r="B816" s="76">
        <f t="shared" si="796"/>
        <v>27</v>
      </c>
      <c r="C816" s="77">
        <f t="shared" si="797"/>
        <v>1</v>
      </c>
      <c r="D816">
        <f t="shared" si="801"/>
        <v>2018</v>
      </c>
      <c r="E816" s="71">
        <f t="shared" si="839"/>
        <v>43127</v>
      </c>
      <c r="F816" s="72">
        <f t="shared" ref="F816:H816" si="846">F777</f>
        <v>0.45833333333333331</v>
      </c>
      <c r="G816" s="72">
        <f t="shared" si="846"/>
        <v>0.60416666666666663</v>
      </c>
      <c r="H816" s="72" t="str">
        <f t="shared" si="846"/>
        <v>CNT</v>
      </c>
    </row>
    <row r="817" spans="1:8" x14ac:dyDescent="0.25">
      <c r="A817">
        <f t="shared" si="795"/>
        <v>4</v>
      </c>
      <c r="B817" s="76">
        <f t="shared" si="796"/>
        <v>27</v>
      </c>
      <c r="C817" s="77">
        <f t="shared" si="797"/>
        <v>1</v>
      </c>
      <c r="D817">
        <f t="shared" si="801"/>
        <v>2018</v>
      </c>
      <c r="E817" s="71">
        <f t="shared" si="839"/>
        <v>43127</v>
      </c>
      <c r="F817" s="72">
        <f t="shared" ref="F817:H817" si="847">F778</f>
        <v>0.60416666666666663</v>
      </c>
      <c r="G817" s="72">
        <f t="shared" si="847"/>
        <v>0.79166666666666663</v>
      </c>
      <c r="H817" s="72" t="str">
        <f t="shared" si="847"/>
        <v>Public + SDIS ET/OU PSIG</v>
      </c>
    </row>
    <row r="818" spans="1:8" x14ac:dyDescent="0.25">
      <c r="A818">
        <f t="shared" si="795"/>
        <v>4</v>
      </c>
      <c r="B818" s="76">
        <f t="shared" si="796"/>
        <v>27</v>
      </c>
      <c r="C818" s="77">
        <f t="shared" si="797"/>
        <v>1</v>
      </c>
      <c r="D818">
        <f t="shared" si="801"/>
        <v>2018</v>
      </c>
      <c r="E818" s="71">
        <f t="shared" si="839"/>
        <v>43127</v>
      </c>
      <c r="F818" s="72">
        <f t="shared" ref="F818:H818" si="848">F779</f>
        <v>0.79166666666666663</v>
      </c>
      <c r="G818" s="72">
        <f t="shared" si="848"/>
        <v>0.84375</v>
      </c>
      <c r="H818" s="72" t="str">
        <f t="shared" si="848"/>
        <v>Plongeurs masqués</v>
      </c>
    </row>
    <row r="819" spans="1:8" x14ac:dyDescent="0.25">
      <c r="A819">
        <f t="shared" si="795"/>
        <v>5</v>
      </c>
      <c r="B819" s="76">
        <f t="shared" si="796"/>
        <v>28</v>
      </c>
      <c r="C819" s="77">
        <f t="shared" si="797"/>
        <v>1</v>
      </c>
      <c r="D819">
        <f t="shared" si="801"/>
        <v>2018</v>
      </c>
      <c r="E819" s="71">
        <f t="shared" si="839"/>
        <v>43128</v>
      </c>
      <c r="F819" s="72">
        <f t="shared" ref="F819:H819" si="849">F780</f>
        <v>0.3125</v>
      </c>
      <c r="G819" s="72">
        <f t="shared" si="849"/>
        <v>0.41666666666666669</v>
      </c>
      <c r="H819" s="72" t="str">
        <f t="shared" si="849"/>
        <v>CNT</v>
      </c>
    </row>
    <row r="820" spans="1:8" x14ac:dyDescent="0.25">
      <c r="A820">
        <f t="shared" si="795"/>
        <v>5</v>
      </c>
      <c r="B820" s="76">
        <f t="shared" si="796"/>
        <v>28</v>
      </c>
      <c r="C820" s="77">
        <f t="shared" si="797"/>
        <v>1</v>
      </c>
      <c r="D820">
        <f t="shared" si="801"/>
        <v>2018</v>
      </c>
      <c r="E820" s="71">
        <f t="shared" si="839"/>
        <v>43128</v>
      </c>
      <c r="F820" s="72">
        <f t="shared" ref="F820:H820" si="850">F781</f>
        <v>0.41666666666666669</v>
      </c>
      <c r="G820" s="72">
        <f t="shared" si="850"/>
        <v>0.5625</v>
      </c>
      <c r="H820" s="72" t="str">
        <f t="shared" si="850"/>
        <v>Public</v>
      </c>
    </row>
    <row r="821" spans="1:8" x14ac:dyDescent="0.25">
      <c r="A821">
        <f t="shared" si="795"/>
        <v>5</v>
      </c>
      <c r="B821" s="76">
        <f t="shared" si="796"/>
        <v>29</v>
      </c>
      <c r="C821" s="77">
        <f t="shared" si="797"/>
        <v>1</v>
      </c>
      <c r="D821">
        <f t="shared" si="801"/>
        <v>2018</v>
      </c>
      <c r="E821" s="71">
        <f t="shared" si="839"/>
        <v>43129</v>
      </c>
      <c r="F821" s="72">
        <f t="shared" ref="F821:H821" si="851">F782</f>
        <v>0.41666666666666669</v>
      </c>
      <c r="G821" s="72">
        <f t="shared" si="851"/>
        <v>0.5</v>
      </c>
      <c r="H821" s="72" t="str">
        <f t="shared" si="851"/>
        <v>Lycée</v>
      </c>
    </row>
    <row r="822" spans="1:8" x14ac:dyDescent="0.25">
      <c r="A822">
        <f t="shared" si="795"/>
        <v>5</v>
      </c>
      <c r="B822" s="76">
        <f t="shared" si="796"/>
        <v>29</v>
      </c>
      <c r="C822" s="77">
        <f t="shared" si="797"/>
        <v>1</v>
      </c>
      <c r="D822">
        <f t="shared" si="801"/>
        <v>2018</v>
      </c>
      <c r="E822" s="71">
        <f t="shared" si="839"/>
        <v>43129</v>
      </c>
      <c r="F822" s="72">
        <f t="shared" ref="F822:H822" si="852">F783</f>
        <v>0.5</v>
      </c>
      <c r="G822" s="72">
        <f t="shared" si="852"/>
        <v>0.5625</v>
      </c>
      <c r="H822" s="72" t="str">
        <f t="shared" si="852"/>
        <v>Gym Volontaire</v>
      </c>
    </row>
    <row r="823" spans="1:8" x14ac:dyDescent="0.25">
      <c r="A823">
        <f t="shared" si="795"/>
        <v>5</v>
      </c>
      <c r="B823" s="76">
        <f t="shared" si="796"/>
        <v>29</v>
      </c>
      <c r="C823" s="77">
        <f t="shared" si="797"/>
        <v>1</v>
      </c>
      <c r="D823">
        <f t="shared" si="801"/>
        <v>2018</v>
      </c>
      <c r="E823" s="71">
        <f t="shared" si="839"/>
        <v>43129</v>
      </c>
      <c r="F823" s="72">
        <f t="shared" ref="F823:H823" si="853">F784</f>
        <v>0.58333333333333337</v>
      </c>
      <c r="G823" s="72">
        <f t="shared" si="853"/>
        <v>0.64583333333333337</v>
      </c>
      <c r="H823" s="72" t="str">
        <f t="shared" si="853"/>
        <v>Collège A</v>
      </c>
    </row>
    <row r="824" spans="1:8" x14ac:dyDescent="0.25">
      <c r="A824">
        <f t="shared" si="795"/>
        <v>5</v>
      </c>
      <c r="B824" s="76">
        <f t="shared" si="796"/>
        <v>29</v>
      </c>
      <c r="C824" s="77">
        <f t="shared" si="797"/>
        <v>1</v>
      </c>
      <c r="D824">
        <f t="shared" si="801"/>
        <v>2018</v>
      </c>
      <c r="E824" s="71">
        <f t="shared" si="839"/>
        <v>43129</v>
      </c>
      <c r="F824" s="72">
        <f t="shared" ref="F824:H824" si="854">F785</f>
        <v>0.64583333333333337</v>
      </c>
      <c r="G824" s="72">
        <f t="shared" si="854"/>
        <v>0.70833333333333337</v>
      </c>
      <c r="H824" s="72" t="str">
        <f t="shared" si="854"/>
        <v>Collège B</v>
      </c>
    </row>
    <row r="825" spans="1:8" x14ac:dyDescent="0.25">
      <c r="A825">
        <f t="shared" si="795"/>
        <v>5</v>
      </c>
      <c r="B825" s="76">
        <f t="shared" si="796"/>
        <v>29</v>
      </c>
      <c r="C825" s="77">
        <f t="shared" si="797"/>
        <v>1</v>
      </c>
      <c r="D825">
        <f t="shared" si="801"/>
        <v>2018</v>
      </c>
      <c r="E825" s="71">
        <f t="shared" si="839"/>
        <v>43129</v>
      </c>
      <c r="F825" s="72">
        <f t="shared" ref="F825:H825" si="855">F786</f>
        <v>0.70833333333333337</v>
      </c>
      <c r="G825" s="72">
        <f t="shared" si="855"/>
        <v>0.75</v>
      </c>
      <c r="H825" s="72" t="str">
        <f t="shared" si="855"/>
        <v>Gym Volontaire</v>
      </c>
    </row>
    <row r="826" spans="1:8" x14ac:dyDescent="0.25">
      <c r="A826">
        <f t="shared" si="795"/>
        <v>5</v>
      </c>
      <c r="B826" s="76">
        <f t="shared" si="796"/>
        <v>29</v>
      </c>
      <c r="C826" s="77">
        <f t="shared" si="797"/>
        <v>1</v>
      </c>
      <c r="D826">
        <f t="shared" si="801"/>
        <v>2018</v>
      </c>
      <c r="E826" s="71">
        <f t="shared" si="839"/>
        <v>43129</v>
      </c>
      <c r="F826" s="72">
        <f t="shared" ref="F826:H826" si="856">F787</f>
        <v>0.75</v>
      </c>
      <c r="G826" s="72">
        <f t="shared" si="856"/>
        <v>0.9375</v>
      </c>
      <c r="H826" s="72" t="str">
        <f t="shared" si="856"/>
        <v>CNT</v>
      </c>
    </row>
    <row r="827" spans="1:8" x14ac:dyDescent="0.25">
      <c r="A827">
        <f t="shared" si="795"/>
        <v>5</v>
      </c>
      <c r="B827" s="76">
        <f t="shared" si="796"/>
        <v>30</v>
      </c>
      <c r="C827" s="77">
        <f t="shared" si="797"/>
        <v>1</v>
      </c>
      <c r="D827">
        <f t="shared" si="801"/>
        <v>2018</v>
      </c>
      <c r="E827" s="71">
        <f t="shared" si="839"/>
        <v>43130</v>
      </c>
      <c r="F827" s="72">
        <f t="shared" ref="F827:H827" si="857">F788</f>
        <v>0.3125</v>
      </c>
      <c r="G827" s="72">
        <f t="shared" si="857"/>
        <v>0.34375</v>
      </c>
      <c r="H827" s="72" t="str">
        <f t="shared" si="857"/>
        <v>SDIS et/OU PSIG</v>
      </c>
    </row>
    <row r="828" spans="1:8" x14ac:dyDescent="0.25">
      <c r="A828">
        <f t="shared" si="795"/>
        <v>5</v>
      </c>
      <c r="B828" s="76">
        <f t="shared" si="796"/>
        <v>30</v>
      </c>
      <c r="C828" s="77">
        <f t="shared" si="797"/>
        <v>1</v>
      </c>
      <c r="D828">
        <f t="shared" si="801"/>
        <v>2018</v>
      </c>
      <c r="E828" s="71">
        <f t="shared" si="839"/>
        <v>43130</v>
      </c>
      <c r="F828" s="72">
        <f t="shared" ref="F828:H828" si="858">F789</f>
        <v>0.35416666666666669</v>
      </c>
      <c r="G828" s="72">
        <f t="shared" si="858"/>
        <v>0.5</v>
      </c>
      <c r="H828" s="72" t="str">
        <f t="shared" si="858"/>
        <v>Collège C</v>
      </c>
    </row>
    <row r="829" spans="1:8" x14ac:dyDescent="0.25">
      <c r="A829">
        <f t="shared" si="795"/>
        <v>5</v>
      </c>
      <c r="B829" s="76">
        <f t="shared" si="796"/>
        <v>30</v>
      </c>
      <c r="C829" s="77">
        <f t="shared" si="797"/>
        <v>1</v>
      </c>
      <c r="D829">
        <f t="shared" si="801"/>
        <v>2018</v>
      </c>
      <c r="E829" s="71">
        <f t="shared" si="839"/>
        <v>43130</v>
      </c>
      <c r="F829" s="72">
        <f t="shared" ref="F829:H829" si="859">F790</f>
        <v>0.52083333333333337</v>
      </c>
      <c r="G829" s="72">
        <f t="shared" si="859"/>
        <v>0.5625</v>
      </c>
      <c r="H829" s="72" t="str">
        <f t="shared" si="859"/>
        <v>Maison Des Cèdres</v>
      </c>
    </row>
    <row r="830" spans="1:8" x14ac:dyDescent="0.25">
      <c r="A830">
        <f t="shared" si="795"/>
        <v>5</v>
      </c>
      <c r="B830" s="76">
        <f t="shared" si="796"/>
        <v>30</v>
      </c>
      <c r="C830" s="77">
        <f t="shared" si="797"/>
        <v>1</v>
      </c>
      <c r="D830">
        <f t="shared" si="801"/>
        <v>2018</v>
      </c>
      <c r="E830" s="71">
        <f t="shared" si="839"/>
        <v>43130</v>
      </c>
      <c r="F830" s="72">
        <f t="shared" ref="F830:H830" si="860">F791</f>
        <v>0.58333333333333337</v>
      </c>
      <c r="G830" s="72">
        <f t="shared" si="860"/>
        <v>0.75</v>
      </c>
      <c r="H830" s="72" t="str">
        <f t="shared" si="860"/>
        <v>Lycée</v>
      </c>
    </row>
    <row r="831" spans="1:8" x14ac:dyDescent="0.25">
      <c r="A831">
        <f t="shared" si="795"/>
        <v>5</v>
      </c>
      <c r="B831" s="76">
        <f t="shared" si="796"/>
        <v>30</v>
      </c>
      <c r="C831" s="77">
        <f t="shared" si="797"/>
        <v>1</v>
      </c>
      <c r="D831">
        <f t="shared" si="801"/>
        <v>2018</v>
      </c>
      <c r="E831" s="71">
        <f t="shared" si="839"/>
        <v>43130</v>
      </c>
      <c r="F831" s="72">
        <f t="shared" ref="F831:H831" si="861">F792</f>
        <v>0.75</v>
      </c>
      <c r="G831" s="72">
        <f t="shared" si="861"/>
        <v>0.83333333333333337</v>
      </c>
      <c r="H831" s="72" t="str">
        <f t="shared" si="861"/>
        <v>Public</v>
      </c>
    </row>
    <row r="832" spans="1:8" x14ac:dyDescent="0.25">
      <c r="A832">
        <f t="shared" si="795"/>
        <v>5</v>
      </c>
      <c r="B832" s="76">
        <f t="shared" si="796"/>
        <v>30</v>
      </c>
      <c r="C832" s="77">
        <f t="shared" si="797"/>
        <v>1</v>
      </c>
      <c r="D832">
        <f t="shared" si="801"/>
        <v>2018</v>
      </c>
      <c r="E832" s="71">
        <f t="shared" si="839"/>
        <v>43130</v>
      </c>
      <c r="F832" s="72">
        <f t="shared" ref="F832:H832" si="862">F793</f>
        <v>0.83333333333333337</v>
      </c>
      <c r="G832" s="72">
        <f t="shared" si="862"/>
        <v>0.9375</v>
      </c>
      <c r="H832" s="72" t="str">
        <f t="shared" si="862"/>
        <v>CNT</v>
      </c>
    </row>
    <row r="833" spans="1:8" x14ac:dyDescent="0.25">
      <c r="A833">
        <f t="shared" si="795"/>
        <v>5</v>
      </c>
      <c r="B833" s="76">
        <f t="shared" si="796"/>
        <v>31</v>
      </c>
      <c r="C833" s="77">
        <f t="shared" si="797"/>
        <v>1</v>
      </c>
      <c r="D833">
        <f t="shared" si="801"/>
        <v>2018</v>
      </c>
      <c r="E833" s="71">
        <f t="shared" si="839"/>
        <v>43131</v>
      </c>
      <c r="F833" s="72">
        <f t="shared" ref="F833:H833" si="863">F794</f>
        <v>0.33333333333333331</v>
      </c>
      <c r="G833" s="72">
        <f t="shared" si="863"/>
        <v>0.41666666666666669</v>
      </c>
      <c r="H833" s="72" t="str">
        <f t="shared" si="863"/>
        <v>Lycée</v>
      </c>
    </row>
    <row r="834" spans="1:8" x14ac:dyDescent="0.25">
      <c r="A834">
        <f t="shared" ref="A834:A897" si="864">WEEKNUM(E834)</f>
        <v>5</v>
      </c>
      <c r="B834" s="76">
        <f t="shared" ref="B834:B897" si="865">DAY(E834)</f>
        <v>31</v>
      </c>
      <c r="C834" s="77">
        <f t="shared" ref="C834:C897" si="866">MONTH(E834)</f>
        <v>1</v>
      </c>
      <c r="D834">
        <f t="shared" si="801"/>
        <v>2018</v>
      </c>
      <c r="E834" s="71">
        <f t="shared" si="839"/>
        <v>43131</v>
      </c>
      <c r="F834" s="72">
        <f t="shared" ref="F834:H834" si="867">F795</f>
        <v>0.5</v>
      </c>
      <c r="G834" s="72">
        <f t="shared" si="867"/>
        <v>0.5</v>
      </c>
      <c r="H834" s="72" t="str">
        <f t="shared" si="867"/>
        <v>Lycée</v>
      </c>
    </row>
    <row r="835" spans="1:8" x14ac:dyDescent="0.25">
      <c r="A835">
        <f t="shared" si="864"/>
        <v>5</v>
      </c>
      <c r="B835" s="76">
        <f t="shared" si="865"/>
        <v>31</v>
      </c>
      <c r="C835" s="77">
        <f t="shared" si="866"/>
        <v>1</v>
      </c>
      <c r="D835">
        <f t="shared" si="801"/>
        <v>2018</v>
      </c>
      <c r="E835" s="71">
        <f t="shared" si="839"/>
        <v>43131</v>
      </c>
      <c r="F835" s="72">
        <f t="shared" ref="F835:H835" si="868">F796</f>
        <v>0.52083333333333337</v>
      </c>
      <c r="G835" s="72">
        <f t="shared" si="868"/>
        <v>0.60416666666666663</v>
      </c>
      <c r="H835" s="72" t="str">
        <f t="shared" si="868"/>
        <v>CNT</v>
      </c>
    </row>
    <row r="836" spans="1:8" x14ac:dyDescent="0.25">
      <c r="A836">
        <f t="shared" si="864"/>
        <v>5</v>
      </c>
      <c r="B836" s="76">
        <f t="shared" si="865"/>
        <v>31</v>
      </c>
      <c r="C836" s="77">
        <f t="shared" si="866"/>
        <v>1</v>
      </c>
      <c r="D836">
        <f t="shared" si="801"/>
        <v>2018</v>
      </c>
      <c r="E836" s="71">
        <f t="shared" si="839"/>
        <v>43131</v>
      </c>
      <c r="F836" s="72">
        <f t="shared" ref="F836:H836" si="869">F797</f>
        <v>0.60416666666666663</v>
      </c>
      <c r="G836" s="72">
        <f t="shared" si="869"/>
        <v>0.79166666666666663</v>
      </c>
      <c r="H836" s="72" t="str">
        <f t="shared" si="869"/>
        <v>Public</v>
      </c>
    </row>
    <row r="837" spans="1:8" x14ac:dyDescent="0.25">
      <c r="A837">
        <f t="shared" si="864"/>
        <v>5</v>
      </c>
      <c r="B837" s="76">
        <f t="shared" si="865"/>
        <v>31</v>
      </c>
      <c r="C837" s="77">
        <f t="shared" si="866"/>
        <v>1</v>
      </c>
      <c r="D837">
        <f t="shared" ref="D837:D900" si="870">YEAR(E837)</f>
        <v>2018</v>
      </c>
      <c r="E837" s="71">
        <f t="shared" si="839"/>
        <v>43131</v>
      </c>
      <c r="F837" s="72">
        <f t="shared" ref="F837:H837" si="871">F798</f>
        <v>0.79166666666666663</v>
      </c>
      <c r="G837" s="72">
        <f t="shared" si="871"/>
        <v>0.83333333333333337</v>
      </c>
      <c r="H837" s="72" t="str">
        <f t="shared" si="871"/>
        <v>CNT</v>
      </c>
    </row>
    <row r="838" spans="1:8" x14ac:dyDescent="0.25">
      <c r="A838">
        <f t="shared" si="864"/>
        <v>5</v>
      </c>
      <c r="B838" s="76">
        <f t="shared" si="865"/>
        <v>31</v>
      </c>
      <c r="C838" s="77">
        <f t="shared" si="866"/>
        <v>1</v>
      </c>
      <c r="D838">
        <f t="shared" si="870"/>
        <v>2018</v>
      </c>
      <c r="E838" s="71">
        <f t="shared" si="839"/>
        <v>43131</v>
      </c>
      <c r="F838" s="72">
        <f t="shared" ref="F838:H838" si="872">F799</f>
        <v>0.83333333333333337</v>
      </c>
      <c r="G838" s="72">
        <f t="shared" si="872"/>
        <v>0.9375</v>
      </c>
      <c r="H838" s="72" t="str">
        <f t="shared" si="872"/>
        <v>Plongeurs masqués</v>
      </c>
    </row>
    <row r="839" spans="1:8" x14ac:dyDescent="0.25">
      <c r="A839">
        <f t="shared" si="864"/>
        <v>5</v>
      </c>
      <c r="B839" s="76">
        <f t="shared" si="865"/>
        <v>1</v>
      </c>
      <c r="C839" s="77">
        <f t="shared" si="866"/>
        <v>2</v>
      </c>
      <c r="D839">
        <f t="shared" si="870"/>
        <v>2018</v>
      </c>
      <c r="E839" s="71">
        <f t="shared" si="839"/>
        <v>43132</v>
      </c>
      <c r="F839" s="72">
        <f t="shared" ref="F839:H839" si="873">F800</f>
        <v>0.35416666666666669</v>
      </c>
      <c r="G839" s="72">
        <f t="shared" si="873"/>
        <v>0.41666666666666669</v>
      </c>
      <c r="H839" s="72" t="str">
        <f t="shared" si="873"/>
        <v>Collège B</v>
      </c>
    </row>
    <row r="840" spans="1:8" x14ac:dyDescent="0.25">
      <c r="A840">
        <f t="shared" si="864"/>
        <v>5</v>
      </c>
      <c r="B840" s="76">
        <f t="shared" si="865"/>
        <v>1</v>
      </c>
      <c r="C840" s="77">
        <f t="shared" si="866"/>
        <v>2</v>
      </c>
      <c r="D840">
        <f t="shared" si="870"/>
        <v>2018</v>
      </c>
      <c r="E840" s="71">
        <f t="shared" si="839"/>
        <v>43132</v>
      </c>
      <c r="F840" s="72">
        <f t="shared" ref="F840:H840" si="874">F801</f>
        <v>0.52083333333333337</v>
      </c>
      <c r="G840" s="72">
        <f t="shared" si="874"/>
        <v>0.5625</v>
      </c>
      <c r="H840" s="72" t="str">
        <f t="shared" si="874"/>
        <v>Inss</v>
      </c>
    </row>
    <row r="841" spans="1:8" x14ac:dyDescent="0.25">
      <c r="A841">
        <f t="shared" si="864"/>
        <v>5</v>
      </c>
      <c r="B841" s="76">
        <f t="shared" si="865"/>
        <v>1</v>
      </c>
      <c r="C841" s="77">
        <f t="shared" si="866"/>
        <v>2</v>
      </c>
      <c r="D841">
        <f t="shared" si="870"/>
        <v>2018</v>
      </c>
      <c r="E841" s="71">
        <f t="shared" si="839"/>
        <v>43132</v>
      </c>
      <c r="F841" s="72">
        <f t="shared" ref="F841:H841" si="875">F802</f>
        <v>0.58333333333333337</v>
      </c>
      <c r="G841" s="72">
        <f t="shared" si="875"/>
        <v>0.61111111111111105</v>
      </c>
      <c r="H841" s="72" t="str">
        <f t="shared" si="875"/>
        <v>Ecole Primaire A</v>
      </c>
    </row>
    <row r="842" spans="1:8" x14ac:dyDescent="0.25">
      <c r="A842">
        <f t="shared" si="864"/>
        <v>5</v>
      </c>
      <c r="B842" s="76">
        <f t="shared" si="865"/>
        <v>1</v>
      </c>
      <c r="C842" s="77">
        <f t="shared" si="866"/>
        <v>2</v>
      </c>
      <c r="D842">
        <f t="shared" si="870"/>
        <v>2018</v>
      </c>
      <c r="E842" s="71">
        <f t="shared" si="839"/>
        <v>43132</v>
      </c>
      <c r="F842" s="72">
        <f t="shared" ref="F842:H842" si="876">F803</f>
        <v>0.61458333333333337</v>
      </c>
      <c r="G842" s="72">
        <f t="shared" si="876"/>
        <v>0.64236111111111105</v>
      </c>
      <c r="H842" s="72" t="str">
        <f t="shared" si="876"/>
        <v>Ecole Primaire A</v>
      </c>
    </row>
    <row r="843" spans="1:8" x14ac:dyDescent="0.25">
      <c r="A843">
        <f t="shared" si="864"/>
        <v>5</v>
      </c>
      <c r="B843" s="76">
        <f t="shared" si="865"/>
        <v>1</v>
      </c>
      <c r="C843" s="77">
        <f t="shared" si="866"/>
        <v>2</v>
      </c>
      <c r="D843">
        <f t="shared" si="870"/>
        <v>2018</v>
      </c>
      <c r="E843" s="71">
        <f t="shared" si="839"/>
        <v>43132</v>
      </c>
      <c r="F843" s="72">
        <f t="shared" ref="F843:H843" si="877">F804</f>
        <v>0.66666666666666663</v>
      </c>
      <c r="G843" s="72">
        <f t="shared" si="877"/>
        <v>0.75</v>
      </c>
      <c r="H843" s="72" t="str">
        <f t="shared" si="877"/>
        <v>Lycée</v>
      </c>
    </row>
    <row r="844" spans="1:8" x14ac:dyDescent="0.25">
      <c r="A844">
        <f t="shared" si="864"/>
        <v>5</v>
      </c>
      <c r="B844" s="76">
        <f t="shared" si="865"/>
        <v>1</v>
      </c>
      <c r="C844" s="77">
        <f t="shared" si="866"/>
        <v>2</v>
      </c>
      <c r="D844">
        <f t="shared" si="870"/>
        <v>2018</v>
      </c>
      <c r="E844" s="71">
        <f t="shared" si="839"/>
        <v>43132</v>
      </c>
      <c r="F844" s="72">
        <f t="shared" ref="F844:H844" si="878">F805</f>
        <v>0.75</v>
      </c>
      <c r="G844" s="72">
        <f t="shared" si="878"/>
        <v>0.83333333333333337</v>
      </c>
      <c r="H844" s="72" t="str">
        <f t="shared" si="878"/>
        <v>Public</v>
      </c>
    </row>
    <row r="845" spans="1:8" x14ac:dyDescent="0.25">
      <c r="A845">
        <f t="shared" si="864"/>
        <v>5</v>
      </c>
      <c r="B845" s="76">
        <f t="shared" si="865"/>
        <v>1</v>
      </c>
      <c r="C845" s="77">
        <f t="shared" si="866"/>
        <v>2</v>
      </c>
      <c r="D845">
        <f t="shared" si="870"/>
        <v>2018</v>
      </c>
      <c r="E845" s="71">
        <f t="shared" si="839"/>
        <v>43132</v>
      </c>
      <c r="F845" s="72">
        <f t="shared" ref="F845:H845" si="879">F806</f>
        <v>0.83333333333333337</v>
      </c>
      <c r="G845" s="72">
        <f t="shared" si="879"/>
        <v>0.9375</v>
      </c>
      <c r="H845" s="72" t="str">
        <f t="shared" si="879"/>
        <v>CNT</v>
      </c>
    </row>
    <row r="846" spans="1:8" x14ac:dyDescent="0.25">
      <c r="A846">
        <f t="shared" si="864"/>
        <v>5</v>
      </c>
      <c r="B846" s="76">
        <f t="shared" si="865"/>
        <v>2</v>
      </c>
      <c r="C846" s="77">
        <f t="shared" si="866"/>
        <v>2</v>
      </c>
      <c r="D846">
        <f t="shared" si="870"/>
        <v>2018</v>
      </c>
      <c r="E846" s="71">
        <f t="shared" si="839"/>
        <v>43133</v>
      </c>
      <c r="F846" s="72">
        <f t="shared" ref="F846:H846" si="880">F807</f>
        <v>0.375</v>
      </c>
      <c r="G846" s="72">
        <f t="shared" si="880"/>
        <v>0.47916666666666669</v>
      </c>
      <c r="H846" s="72" t="str">
        <f t="shared" si="880"/>
        <v>Ecole Primaire B</v>
      </c>
    </row>
    <row r="847" spans="1:8" x14ac:dyDescent="0.25">
      <c r="A847">
        <f t="shared" si="864"/>
        <v>5</v>
      </c>
      <c r="B847" s="76">
        <f t="shared" si="865"/>
        <v>2</v>
      </c>
      <c r="C847" s="77">
        <f t="shared" si="866"/>
        <v>2</v>
      </c>
      <c r="D847">
        <f t="shared" si="870"/>
        <v>2018</v>
      </c>
      <c r="E847" s="71">
        <f t="shared" si="839"/>
        <v>43133</v>
      </c>
      <c r="F847" s="72">
        <f t="shared" ref="F847:H847" si="881">F808</f>
        <v>0.52083333333333337</v>
      </c>
      <c r="G847" s="72">
        <f t="shared" si="881"/>
        <v>0.5625</v>
      </c>
      <c r="H847" s="72" t="str">
        <f t="shared" si="881"/>
        <v>Maison Des Cèdres</v>
      </c>
    </row>
    <row r="848" spans="1:8" x14ac:dyDescent="0.25">
      <c r="A848">
        <f t="shared" si="864"/>
        <v>5</v>
      </c>
      <c r="B848" s="76">
        <f t="shared" si="865"/>
        <v>2</v>
      </c>
      <c r="C848" s="77">
        <f t="shared" si="866"/>
        <v>2</v>
      </c>
      <c r="D848">
        <f t="shared" si="870"/>
        <v>2018</v>
      </c>
      <c r="E848" s="71">
        <f t="shared" si="839"/>
        <v>43133</v>
      </c>
      <c r="F848" s="72">
        <f t="shared" ref="F848:H848" si="882">F809</f>
        <v>0.58333333333333337</v>
      </c>
      <c r="G848" s="72">
        <f t="shared" si="882"/>
        <v>0.66666666666666663</v>
      </c>
      <c r="H848" s="72" t="str">
        <f t="shared" si="882"/>
        <v>Lycée</v>
      </c>
    </row>
    <row r="849" spans="1:8" x14ac:dyDescent="0.25">
      <c r="A849">
        <f t="shared" si="864"/>
        <v>5</v>
      </c>
      <c r="B849" s="76">
        <f t="shared" si="865"/>
        <v>2</v>
      </c>
      <c r="C849" s="77">
        <f t="shared" si="866"/>
        <v>2</v>
      </c>
      <c r="D849">
        <f t="shared" si="870"/>
        <v>2018</v>
      </c>
      <c r="E849" s="71">
        <f t="shared" si="839"/>
        <v>43133</v>
      </c>
      <c r="F849" s="72">
        <f t="shared" ref="F849:H849" si="883">F810</f>
        <v>0.66666666666666663</v>
      </c>
      <c r="G849" s="72">
        <f t="shared" si="883"/>
        <v>0.75</v>
      </c>
      <c r="H849" s="72" t="str">
        <f t="shared" si="883"/>
        <v>Lycée</v>
      </c>
    </row>
    <row r="850" spans="1:8" x14ac:dyDescent="0.25">
      <c r="A850">
        <f t="shared" si="864"/>
        <v>5</v>
      </c>
      <c r="B850" s="76">
        <f t="shared" si="865"/>
        <v>2</v>
      </c>
      <c r="C850" s="77">
        <f t="shared" si="866"/>
        <v>2</v>
      </c>
      <c r="D850">
        <f t="shared" si="870"/>
        <v>2018</v>
      </c>
      <c r="E850" s="71">
        <f t="shared" si="839"/>
        <v>43133</v>
      </c>
      <c r="F850" s="72">
        <f t="shared" ref="F850:H850" si="884">F811</f>
        <v>0.75</v>
      </c>
      <c r="G850" s="72">
        <f t="shared" si="884"/>
        <v>0.83333333333333337</v>
      </c>
      <c r="H850" s="72" t="str">
        <f t="shared" si="884"/>
        <v>Public</v>
      </c>
    </row>
    <row r="851" spans="1:8" x14ac:dyDescent="0.25">
      <c r="A851">
        <f t="shared" si="864"/>
        <v>5</v>
      </c>
      <c r="B851" s="76">
        <f t="shared" si="865"/>
        <v>2</v>
      </c>
      <c r="C851" s="77">
        <f t="shared" si="866"/>
        <v>2</v>
      </c>
      <c r="D851">
        <f t="shared" si="870"/>
        <v>2018</v>
      </c>
      <c r="E851" s="71">
        <f t="shared" si="839"/>
        <v>43133</v>
      </c>
      <c r="F851" s="72">
        <f t="shared" ref="F851:H851" si="885">F812</f>
        <v>0.83333333333333337</v>
      </c>
      <c r="G851" s="72">
        <f t="shared" si="885"/>
        <v>0.875</v>
      </c>
      <c r="H851" s="72" t="str">
        <f t="shared" si="885"/>
        <v>CNT</v>
      </c>
    </row>
    <row r="852" spans="1:8" x14ac:dyDescent="0.25">
      <c r="A852">
        <f t="shared" si="864"/>
        <v>5</v>
      </c>
      <c r="B852" s="76">
        <f t="shared" si="865"/>
        <v>2</v>
      </c>
      <c r="C852" s="77">
        <f t="shared" si="866"/>
        <v>2</v>
      </c>
      <c r="D852">
        <f t="shared" si="870"/>
        <v>2018</v>
      </c>
      <c r="E852" s="71">
        <f t="shared" si="839"/>
        <v>43133</v>
      </c>
      <c r="F852" s="72">
        <f t="shared" ref="F852:H852" si="886">F813</f>
        <v>0.875</v>
      </c>
      <c r="G852" s="72">
        <f t="shared" si="886"/>
        <v>0.9375</v>
      </c>
      <c r="H852" s="72" t="str">
        <f t="shared" si="886"/>
        <v>TVSV</v>
      </c>
    </row>
    <row r="853" spans="1:8" x14ac:dyDescent="0.25">
      <c r="A853">
        <f t="shared" si="864"/>
        <v>5</v>
      </c>
      <c r="B853" s="76">
        <f t="shared" si="865"/>
        <v>3</v>
      </c>
      <c r="C853" s="77">
        <f t="shared" si="866"/>
        <v>2</v>
      </c>
      <c r="D853">
        <f t="shared" si="870"/>
        <v>2018</v>
      </c>
      <c r="E853" s="71">
        <f t="shared" si="839"/>
        <v>43134</v>
      </c>
      <c r="F853" s="72">
        <f t="shared" ref="F853:H853" si="887">F814</f>
        <v>0.33333333333333331</v>
      </c>
      <c r="G853" s="72">
        <f t="shared" si="887"/>
        <v>0.375</v>
      </c>
      <c r="H853" s="72" t="str">
        <f t="shared" si="887"/>
        <v>Gym Volontaire</v>
      </c>
    </row>
    <row r="854" spans="1:8" x14ac:dyDescent="0.25">
      <c r="A854">
        <f t="shared" si="864"/>
        <v>5</v>
      </c>
      <c r="B854" s="76">
        <f t="shared" si="865"/>
        <v>3</v>
      </c>
      <c r="C854" s="77">
        <f t="shared" si="866"/>
        <v>2</v>
      </c>
      <c r="D854">
        <f t="shared" si="870"/>
        <v>2018</v>
      </c>
      <c r="E854" s="71">
        <f t="shared" si="839"/>
        <v>43134</v>
      </c>
      <c r="F854" s="72">
        <f t="shared" ref="F854:H854" si="888">F815</f>
        <v>0.375</v>
      </c>
      <c r="G854" s="72">
        <f t="shared" si="888"/>
        <v>0.45833333333333331</v>
      </c>
      <c r="H854" s="72" t="str">
        <f t="shared" si="888"/>
        <v>Val Horizon</v>
      </c>
    </row>
    <row r="855" spans="1:8" x14ac:dyDescent="0.25">
      <c r="A855">
        <f t="shared" si="864"/>
        <v>5</v>
      </c>
      <c r="B855" s="76">
        <f t="shared" si="865"/>
        <v>3</v>
      </c>
      <c r="C855" s="77">
        <f t="shared" si="866"/>
        <v>2</v>
      </c>
      <c r="D855">
        <f t="shared" si="870"/>
        <v>2018</v>
      </c>
      <c r="E855" s="71">
        <f t="shared" si="839"/>
        <v>43134</v>
      </c>
      <c r="F855" s="72">
        <f t="shared" ref="F855:H855" si="889">F816</f>
        <v>0.45833333333333331</v>
      </c>
      <c r="G855" s="72">
        <f t="shared" si="889"/>
        <v>0.60416666666666663</v>
      </c>
      <c r="H855" s="72" t="str">
        <f t="shared" si="889"/>
        <v>CNT</v>
      </c>
    </row>
    <row r="856" spans="1:8" x14ac:dyDescent="0.25">
      <c r="A856">
        <f t="shared" si="864"/>
        <v>5</v>
      </c>
      <c r="B856" s="76">
        <f t="shared" si="865"/>
        <v>3</v>
      </c>
      <c r="C856" s="77">
        <f t="shared" si="866"/>
        <v>2</v>
      </c>
      <c r="D856">
        <f t="shared" si="870"/>
        <v>2018</v>
      </c>
      <c r="E856" s="71">
        <f t="shared" si="839"/>
        <v>43134</v>
      </c>
      <c r="F856" s="72">
        <f t="shared" ref="F856:H856" si="890">F817</f>
        <v>0.60416666666666663</v>
      </c>
      <c r="G856" s="72">
        <f t="shared" si="890"/>
        <v>0.79166666666666663</v>
      </c>
      <c r="H856" s="72" t="str">
        <f t="shared" si="890"/>
        <v>Public + SDIS ET/OU PSIG</v>
      </c>
    </row>
    <row r="857" spans="1:8" x14ac:dyDescent="0.25">
      <c r="A857">
        <f t="shared" si="864"/>
        <v>5</v>
      </c>
      <c r="B857" s="76">
        <f t="shared" si="865"/>
        <v>3</v>
      </c>
      <c r="C857" s="77">
        <f t="shared" si="866"/>
        <v>2</v>
      </c>
      <c r="D857">
        <f t="shared" si="870"/>
        <v>2018</v>
      </c>
      <c r="E857" s="71">
        <f t="shared" si="839"/>
        <v>43134</v>
      </c>
      <c r="F857" s="72">
        <f t="shared" ref="F857:H857" si="891">F818</f>
        <v>0.79166666666666663</v>
      </c>
      <c r="G857" s="72">
        <f t="shared" si="891"/>
        <v>0.84375</v>
      </c>
      <c r="H857" s="72" t="str">
        <f t="shared" si="891"/>
        <v>Plongeurs masqués</v>
      </c>
    </row>
    <row r="858" spans="1:8" x14ac:dyDescent="0.25">
      <c r="A858">
        <f t="shared" si="864"/>
        <v>6</v>
      </c>
      <c r="B858" s="76">
        <f t="shared" si="865"/>
        <v>4</v>
      </c>
      <c r="C858" s="77">
        <f t="shared" si="866"/>
        <v>2</v>
      </c>
      <c r="D858">
        <f t="shared" si="870"/>
        <v>2018</v>
      </c>
      <c r="E858" s="71">
        <f t="shared" si="839"/>
        <v>43135</v>
      </c>
      <c r="F858" s="72">
        <f t="shared" ref="F858:H858" si="892">F819</f>
        <v>0.3125</v>
      </c>
      <c r="G858" s="72">
        <f t="shared" si="892"/>
        <v>0.41666666666666669</v>
      </c>
      <c r="H858" s="72" t="str">
        <f t="shared" si="892"/>
        <v>CNT</v>
      </c>
    </row>
    <row r="859" spans="1:8" x14ac:dyDescent="0.25">
      <c r="A859">
        <f t="shared" si="864"/>
        <v>6</v>
      </c>
      <c r="B859" s="76">
        <f t="shared" si="865"/>
        <v>4</v>
      </c>
      <c r="C859" s="77">
        <f t="shared" si="866"/>
        <v>2</v>
      </c>
      <c r="D859">
        <f t="shared" si="870"/>
        <v>2018</v>
      </c>
      <c r="E859" s="71">
        <f t="shared" si="839"/>
        <v>43135</v>
      </c>
      <c r="F859" s="72">
        <f t="shared" ref="F859:H859" si="893">F820</f>
        <v>0.41666666666666669</v>
      </c>
      <c r="G859" s="72">
        <f t="shared" si="893"/>
        <v>0.5625</v>
      </c>
      <c r="H859" s="72" t="str">
        <f t="shared" si="893"/>
        <v>Public</v>
      </c>
    </row>
    <row r="860" spans="1:8" x14ac:dyDescent="0.25">
      <c r="A860">
        <f t="shared" si="864"/>
        <v>6</v>
      </c>
      <c r="B860" s="76">
        <f t="shared" si="865"/>
        <v>5</v>
      </c>
      <c r="C860" s="77">
        <f t="shared" si="866"/>
        <v>2</v>
      </c>
      <c r="D860">
        <f t="shared" si="870"/>
        <v>2018</v>
      </c>
      <c r="E860" s="71">
        <f t="shared" si="839"/>
        <v>43136</v>
      </c>
      <c r="F860" s="72">
        <f t="shared" ref="F860:H860" si="894">F821</f>
        <v>0.41666666666666669</v>
      </c>
      <c r="G860" s="72">
        <f t="shared" si="894"/>
        <v>0.5</v>
      </c>
      <c r="H860" s="72" t="str">
        <f t="shared" si="894"/>
        <v>Lycée</v>
      </c>
    </row>
    <row r="861" spans="1:8" x14ac:dyDescent="0.25">
      <c r="A861">
        <f t="shared" si="864"/>
        <v>6</v>
      </c>
      <c r="B861" s="76">
        <f t="shared" si="865"/>
        <v>5</v>
      </c>
      <c r="C861" s="77">
        <f t="shared" si="866"/>
        <v>2</v>
      </c>
      <c r="D861">
        <f t="shared" si="870"/>
        <v>2018</v>
      </c>
      <c r="E861" s="71">
        <f t="shared" si="839"/>
        <v>43136</v>
      </c>
      <c r="F861" s="72">
        <f t="shared" ref="F861:H861" si="895">F822</f>
        <v>0.5</v>
      </c>
      <c r="G861" s="72">
        <f t="shared" si="895"/>
        <v>0.5625</v>
      </c>
      <c r="H861" s="72" t="str">
        <f t="shared" si="895"/>
        <v>Gym Volontaire</v>
      </c>
    </row>
    <row r="862" spans="1:8" x14ac:dyDescent="0.25">
      <c r="A862">
        <f t="shared" si="864"/>
        <v>6</v>
      </c>
      <c r="B862" s="76">
        <f t="shared" si="865"/>
        <v>5</v>
      </c>
      <c r="C862" s="77">
        <f t="shared" si="866"/>
        <v>2</v>
      </c>
      <c r="D862">
        <f t="shared" si="870"/>
        <v>2018</v>
      </c>
      <c r="E862" s="71">
        <f t="shared" si="839"/>
        <v>43136</v>
      </c>
      <c r="F862" s="72">
        <f t="shared" ref="F862:H862" si="896">F823</f>
        <v>0.58333333333333337</v>
      </c>
      <c r="G862" s="72">
        <f t="shared" si="896"/>
        <v>0.64583333333333337</v>
      </c>
      <c r="H862" s="72" t="str">
        <f t="shared" si="896"/>
        <v>Collège A</v>
      </c>
    </row>
    <row r="863" spans="1:8" x14ac:dyDescent="0.25">
      <c r="A863">
        <f t="shared" si="864"/>
        <v>6</v>
      </c>
      <c r="B863" s="76">
        <f t="shared" si="865"/>
        <v>5</v>
      </c>
      <c r="C863" s="77">
        <f t="shared" si="866"/>
        <v>2</v>
      </c>
      <c r="D863">
        <f t="shared" si="870"/>
        <v>2018</v>
      </c>
      <c r="E863" s="71">
        <f t="shared" si="839"/>
        <v>43136</v>
      </c>
      <c r="F863" s="72">
        <f t="shared" ref="F863:H863" si="897">F824</f>
        <v>0.64583333333333337</v>
      </c>
      <c r="G863" s="72">
        <f t="shared" si="897"/>
        <v>0.70833333333333337</v>
      </c>
      <c r="H863" s="72" t="str">
        <f t="shared" si="897"/>
        <v>Collège B</v>
      </c>
    </row>
    <row r="864" spans="1:8" x14ac:dyDescent="0.25">
      <c r="A864">
        <f t="shared" si="864"/>
        <v>6</v>
      </c>
      <c r="B864" s="76">
        <f t="shared" si="865"/>
        <v>5</v>
      </c>
      <c r="C864" s="77">
        <f t="shared" si="866"/>
        <v>2</v>
      </c>
      <c r="D864">
        <f t="shared" si="870"/>
        <v>2018</v>
      </c>
      <c r="E864" s="71">
        <f t="shared" si="839"/>
        <v>43136</v>
      </c>
      <c r="F864" s="72">
        <f t="shared" ref="F864:H864" si="898">F825</f>
        <v>0.70833333333333337</v>
      </c>
      <c r="G864" s="72">
        <f t="shared" si="898"/>
        <v>0.75</v>
      </c>
      <c r="H864" s="72" t="str">
        <f t="shared" si="898"/>
        <v>Gym Volontaire</v>
      </c>
    </row>
    <row r="865" spans="1:8" x14ac:dyDescent="0.25">
      <c r="A865">
        <f t="shared" si="864"/>
        <v>6</v>
      </c>
      <c r="B865" s="76">
        <f t="shared" si="865"/>
        <v>5</v>
      </c>
      <c r="C865" s="77">
        <f t="shared" si="866"/>
        <v>2</v>
      </c>
      <c r="D865">
        <f t="shared" si="870"/>
        <v>2018</v>
      </c>
      <c r="E865" s="71">
        <f t="shared" si="839"/>
        <v>43136</v>
      </c>
      <c r="F865" s="72">
        <f t="shared" ref="F865:H865" si="899">F826</f>
        <v>0.75</v>
      </c>
      <c r="G865" s="72">
        <f t="shared" si="899"/>
        <v>0.9375</v>
      </c>
      <c r="H865" s="72" t="str">
        <f t="shared" si="899"/>
        <v>CNT</v>
      </c>
    </row>
    <row r="866" spans="1:8" x14ac:dyDescent="0.25">
      <c r="A866">
        <f t="shared" si="864"/>
        <v>6</v>
      </c>
      <c r="B866" s="76">
        <f t="shared" si="865"/>
        <v>6</v>
      </c>
      <c r="C866" s="77">
        <f t="shared" si="866"/>
        <v>2</v>
      </c>
      <c r="D866">
        <f t="shared" si="870"/>
        <v>2018</v>
      </c>
      <c r="E866" s="71">
        <f t="shared" si="839"/>
        <v>43137</v>
      </c>
      <c r="F866" s="72">
        <f t="shared" ref="F866:H866" si="900">F827</f>
        <v>0.3125</v>
      </c>
      <c r="G866" s="72">
        <f t="shared" si="900"/>
        <v>0.34375</v>
      </c>
      <c r="H866" s="72" t="str">
        <f t="shared" si="900"/>
        <v>SDIS et/OU PSIG</v>
      </c>
    </row>
    <row r="867" spans="1:8" x14ac:dyDescent="0.25">
      <c r="A867">
        <f t="shared" si="864"/>
        <v>6</v>
      </c>
      <c r="B867" s="76">
        <f t="shared" si="865"/>
        <v>6</v>
      </c>
      <c r="C867" s="77">
        <f t="shared" si="866"/>
        <v>2</v>
      </c>
      <c r="D867">
        <f t="shared" si="870"/>
        <v>2018</v>
      </c>
      <c r="E867" s="71">
        <f t="shared" si="839"/>
        <v>43137</v>
      </c>
      <c r="F867" s="72">
        <f t="shared" ref="F867:H867" si="901">F828</f>
        <v>0.35416666666666669</v>
      </c>
      <c r="G867" s="72">
        <f t="shared" si="901"/>
        <v>0.5</v>
      </c>
      <c r="H867" s="72" t="str">
        <f t="shared" si="901"/>
        <v>Collège C</v>
      </c>
    </row>
    <row r="868" spans="1:8" x14ac:dyDescent="0.25">
      <c r="A868">
        <f t="shared" si="864"/>
        <v>6</v>
      </c>
      <c r="B868" s="76">
        <f t="shared" si="865"/>
        <v>6</v>
      </c>
      <c r="C868" s="77">
        <f t="shared" si="866"/>
        <v>2</v>
      </c>
      <c r="D868">
        <f t="shared" si="870"/>
        <v>2018</v>
      </c>
      <c r="E868" s="71">
        <f t="shared" si="839"/>
        <v>43137</v>
      </c>
      <c r="F868" s="72">
        <f t="shared" ref="F868:H868" si="902">F829</f>
        <v>0.52083333333333337</v>
      </c>
      <c r="G868" s="72">
        <f t="shared" si="902"/>
        <v>0.5625</v>
      </c>
      <c r="H868" s="72" t="str">
        <f t="shared" si="902"/>
        <v>Maison Des Cèdres</v>
      </c>
    </row>
    <row r="869" spans="1:8" x14ac:dyDescent="0.25">
      <c r="A869">
        <f t="shared" si="864"/>
        <v>6</v>
      </c>
      <c r="B869" s="76">
        <f t="shared" si="865"/>
        <v>6</v>
      </c>
      <c r="C869" s="77">
        <f t="shared" si="866"/>
        <v>2</v>
      </c>
      <c r="D869">
        <f t="shared" si="870"/>
        <v>2018</v>
      </c>
      <c r="E869" s="71">
        <f t="shared" si="839"/>
        <v>43137</v>
      </c>
      <c r="F869" s="72">
        <f t="shared" ref="F869:H869" si="903">F830</f>
        <v>0.58333333333333337</v>
      </c>
      <c r="G869" s="72">
        <f t="shared" si="903"/>
        <v>0.75</v>
      </c>
      <c r="H869" s="72" t="str">
        <f t="shared" si="903"/>
        <v>Lycée</v>
      </c>
    </row>
    <row r="870" spans="1:8" x14ac:dyDescent="0.25">
      <c r="A870">
        <f t="shared" si="864"/>
        <v>6</v>
      </c>
      <c r="B870" s="76">
        <f t="shared" si="865"/>
        <v>6</v>
      </c>
      <c r="C870" s="77">
        <f t="shared" si="866"/>
        <v>2</v>
      </c>
      <c r="D870">
        <f t="shared" si="870"/>
        <v>2018</v>
      </c>
      <c r="E870" s="71">
        <f t="shared" si="839"/>
        <v>43137</v>
      </c>
      <c r="F870" s="72">
        <f t="shared" ref="F870:H870" si="904">F831</f>
        <v>0.75</v>
      </c>
      <c r="G870" s="72">
        <f t="shared" si="904"/>
        <v>0.83333333333333337</v>
      </c>
      <c r="H870" s="72" t="str">
        <f t="shared" si="904"/>
        <v>Public</v>
      </c>
    </row>
    <row r="871" spans="1:8" x14ac:dyDescent="0.25">
      <c r="A871">
        <f t="shared" si="864"/>
        <v>6</v>
      </c>
      <c r="B871" s="76">
        <f t="shared" si="865"/>
        <v>6</v>
      </c>
      <c r="C871" s="77">
        <f t="shared" si="866"/>
        <v>2</v>
      </c>
      <c r="D871">
        <f t="shared" si="870"/>
        <v>2018</v>
      </c>
      <c r="E871" s="71">
        <f t="shared" si="839"/>
        <v>43137</v>
      </c>
      <c r="F871" s="72">
        <f t="shared" ref="F871:H871" si="905">F832</f>
        <v>0.83333333333333337</v>
      </c>
      <c r="G871" s="72">
        <f t="shared" si="905"/>
        <v>0.9375</v>
      </c>
      <c r="H871" s="72" t="str">
        <f t="shared" si="905"/>
        <v>CNT</v>
      </c>
    </row>
    <row r="872" spans="1:8" x14ac:dyDescent="0.25">
      <c r="A872">
        <f t="shared" si="864"/>
        <v>6</v>
      </c>
      <c r="B872" s="76">
        <f t="shared" si="865"/>
        <v>7</v>
      </c>
      <c r="C872" s="77">
        <f t="shared" si="866"/>
        <v>2</v>
      </c>
      <c r="D872">
        <f t="shared" si="870"/>
        <v>2018</v>
      </c>
      <c r="E872" s="71">
        <f t="shared" si="839"/>
        <v>43138</v>
      </c>
      <c r="F872" s="72">
        <f t="shared" ref="F872:H872" si="906">F833</f>
        <v>0.33333333333333331</v>
      </c>
      <c r="G872" s="72">
        <f t="shared" si="906"/>
        <v>0.41666666666666669</v>
      </c>
      <c r="H872" s="72" t="str">
        <f t="shared" si="906"/>
        <v>Lycée</v>
      </c>
    </row>
    <row r="873" spans="1:8" x14ac:dyDescent="0.25">
      <c r="A873">
        <f t="shared" si="864"/>
        <v>6</v>
      </c>
      <c r="B873" s="76">
        <f t="shared" si="865"/>
        <v>7</v>
      </c>
      <c r="C873" s="77">
        <f t="shared" si="866"/>
        <v>2</v>
      </c>
      <c r="D873">
        <f t="shared" si="870"/>
        <v>2018</v>
      </c>
      <c r="E873" s="71">
        <f t="shared" si="839"/>
        <v>43138</v>
      </c>
      <c r="F873" s="72">
        <f t="shared" ref="F873:H873" si="907">F834</f>
        <v>0.5</v>
      </c>
      <c r="G873" s="72">
        <f t="shared" si="907"/>
        <v>0.5</v>
      </c>
      <c r="H873" s="72" t="str">
        <f t="shared" si="907"/>
        <v>Lycée</v>
      </c>
    </row>
    <row r="874" spans="1:8" x14ac:dyDescent="0.25">
      <c r="A874">
        <f t="shared" si="864"/>
        <v>6</v>
      </c>
      <c r="B874" s="76">
        <f t="shared" si="865"/>
        <v>7</v>
      </c>
      <c r="C874" s="77">
        <f t="shared" si="866"/>
        <v>2</v>
      </c>
      <c r="D874">
        <f t="shared" si="870"/>
        <v>2018</v>
      </c>
      <c r="E874" s="71">
        <f t="shared" ref="E874:E937" si="908">E835+7</f>
        <v>43138</v>
      </c>
      <c r="F874" s="72">
        <f t="shared" ref="F874:H874" si="909">F835</f>
        <v>0.52083333333333337</v>
      </c>
      <c r="G874" s="72">
        <f t="shared" si="909"/>
        <v>0.60416666666666663</v>
      </c>
      <c r="H874" s="72" t="str">
        <f t="shared" si="909"/>
        <v>CNT</v>
      </c>
    </row>
    <row r="875" spans="1:8" x14ac:dyDescent="0.25">
      <c r="A875">
        <f t="shared" si="864"/>
        <v>6</v>
      </c>
      <c r="B875" s="76">
        <f t="shared" si="865"/>
        <v>7</v>
      </c>
      <c r="C875" s="77">
        <f t="shared" si="866"/>
        <v>2</v>
      </c>
      <c r="D875">
        <f t="shared" si="870"/>
        <v>2018</v>
      </c>
      <c r="E875" s="71">
        <f t="shared" si="908"/>
        <v>43138</v>
      </c>
      <c r="F875" s="72">
        <f t="shared" ref="F875:H875" si="910">F836</f>
        <v>0.60416666666666663</v>
      </c>
      <c r="G875" s="72">
        <f t="shared" si="910"/>
        <v>0.79166666666666663</v>
      </c>
      <c r="H875" s="72" t="str">
        <f t="shared" si="910"/>
        <v>Public</v>
      </c>
    </row>
    <row r="876" spans="1:8" x14ac:dyDescent="0.25">
      <c r="A876">
        <f t="shared" si="864"/>
        <v>6</v>
      </c>
      <c r="B876" s="76">
        <f t="shared" si="865"/>
        <v>7</v>
      </c>
      <c r="C876" s="77">
        <f t="shared" si="866"/>
        <v>2</v>
      </c>
      <c r="D876">
        <f t="shared" si="870"/>
        <v>2018</v>
      </c>
      <c r="E876" s="71">
        <f t="shared" si="908"/>
        <v>43138</v>
      </c>
      <c r="F876" s="72">
        <f t="shared" ref="F876:H876" si="911">F837</f>
        <v>0.79166666666666663</v>
      </c>
      <c r="G876" s="72">
        <f t="shared" si="911"/>
        <v>0.83333333333333337</v>
      </c>
      <c r="H876" s="72" t="str">
        <f t="shared" si="911"/>
        <v>CNT</v>
      </c>
    </row>
    <row r="877" spans="1:8" x14ac:dyDescent="0.25">
      <c r="A877">
        <f t="shared" si="864"/>
        <v>6</v>
      </c>
      <c r="B877" s="76">
        <f t="shared" si="865"/>
        <v>7</v>
      </c>
      <c r="C877" s="77">
        <f t="shared" si="866"/>
        <v>2</v>
      </c>
      <c r="D877">
        <f t="shared" si="870"/>
        <v>2018</v>
      </c>
      <c r="E877" s="71">
        <f t="shared" si="908"/>
        <v>43138</v>
      </c>
      <c r="F877" s="72">
        <f t="shared" ref="F877:H877" si="912">F838</f>
        <v>0.83333333333333337</v>
      </c>
      <c r="G877" s="72">
        <f t="shared" si="912"/>
        <v>0.9375</v>
      </c>
      <c r="H877" s="72" t="str">
        <f t="shared" si="912"/>
        <v>Plongeurs masqués</v>
      </c>
    </row>
    <row r="878" spans="1:8" x14ac:dyDescent="0.25">
      <c r="A878">
        <f t="shared" si="864"/>
        <v>6</v>
      </c>
      <c r="B878" s="76">
        <f t="shared" si="865"/>
        <v>8</v>
      </c>
      <c r="C878" s="77">
        <f t="shared" si="866"/>
        <v>2</v>
      </c>
      <c r="D878">
        <f t="shared" si="870"/>
        <v>2018</v>
      </c>
      <c r="E878" s="71">
        <f t="shared" si="908"/>
        <v>43139</v>
      </c>
      <c r="F878" s="72">
        <f t="shared" ref="F878:H878" si="913">F839</f>
        <v>0.35416666666666669</v>
      </c>
      <c r="G878" s="72">
        <f t="shared" si="913"/>
        <v>0.41666666666666669</v>
      </c>
      <c r="H878" s="72" t="str">
        <f t="shared" si="913"/>
        <v>Collège B</v>
      </c>
    </row>
    <row r="879" spans="1:8" x14ac:dyDescent="0.25">
      <c r="A879">
        <f t="shared" si="864"/>
        <v>6</v>
      </c>
      <c r="B879" s="76">
        <f t="shared" si="865"/>
        <v>8</v>
      </c>
      <c r="C879" s="77">
        <f t="shared" si="866"/>
        <v>2</v>
      </c>
      <c r="D879">
        <f t="shared" si="870"/>
        <v>2018</v>
      </c>
      <c r="E879" s="71">
        <f t="shared" si="908"/>
        <v>43139</v>
      </c>
      <c r="F879" s="72">
        <f t="shared" ref="F879:H879" si="914">F840</f>
        <v>0.52083333333333337</v>
      </c>
      <c r="G879" s="72">
        <f t="shared" si="914"/>
        <v>0.5625</v>
      </c>
      <c r="H879" s="72" t="str">
        <f t="shared" si="914"/>
        <v>Inss</v>
      </c>
    </row>
    <row r="880" spans="1:8" x14ac:dyDescent="0.25">
      <c r="A880">
        <f t="shared" si="864"/>
        <v>6</v>
      </c>
      <c r="B880" s="76">
        <f t="shared" si="865"/>
        <v>8</v>
      </c>
      <c r="C880" s="77">
        <f t="shared" si="866"/>
        <v>2</v>
      </c>
      <c r="D880">
        <f t="shared" si="870"/>
        <v>2018</v>
      </c>
      <c r="E880" s="71">
        <f t="shared" si="908"/>
        <v>43139</v>
      </c>
      <c r="F880" s="72">
        <f t="shared" ref="F880:H880" si="915">F841</f>
        <v>0.58333333333333337</v>
      </c>
      <c r="G880" s="72">
        <f t="shared" si="915"/>
        <v>0.61111111111111105</v>
      </c>
      <c r="H880" s="72" t="str">
        <f t="shared" si="915"/>
        <v>Ecole Primaire A</v>
      </c>
    </row>
    <row r="881" spans="1:8" x14ac:dyDescent="0.25">
      <c r="A881">
        <f t="shared" si="864"/>
        <v>6</v>
      </c>
      <c r="B881" s="76">
        <f t="shared" si="865"/>
        <v>8</v>
      </c>
      <c r="C881" s="77">
        <f t="shared" si="866"/>
        <v>2</v>
      </c>
      <c r="D881">
        <f t="shared" si="870"/>
        <v>2018</v>
      </c>
      <c r="E881" s="71">
        <f t="shared" si="908"/>
        <v>43139</v>
      </c>
      <c r="F881" s="72">
        <f t="shared" ref="F881:H881" si="916">F842</f>
        <v>0.61458333333333337</v>
      </c>
      <c r="G881" s="72">
        <f t="shared" si="916"/>
        <v>0.64236111111111105</v>
      </c>
      <c r="H881" s="72" t="str">
        <f t="shared" si="916"/>
        <v>Ecole Primaire A</v>
      </c>
    </row>
    <row r="882" spans="1:8" x14ac:dyDescent="0.25">
      <c r="A882">
        <f t="shared" si="864"/>
        <v>6</v>
      </c>
      <c r="B882" s="76">
        <f t="shared" si="865"/>
        <v>8</v>
      </c>
      <c r="C882" s="77">
        <f t="shared" si="866"/>
        <v>2</v>
      </c>
      <c r="D882">
        <f t="shared" si="870"/>
        <v>2018</v>
      </c>
      <c r="E882" s="71">
        <f t="shared" si="908"/>
        <v>43139</v>
      </c>
      <c r="F882" s="72">
        <f t="shared" ref="F882:H882" si="917">F843</f>
        <v>0.66666666666666663</v>
      </c>
      <c r="G882" s="72">
        <f t="shared" si="917"/>
        <v>0.75</v>
      </c>
      <c r="H882" s="72" t="str">
        <f t="shared" si="917"/>
        <v>Lycée</v>
      </c>
    </row>
    <row r="883" spans="1:8" x14ac:dyDescent="0.25">
      <c r="A883">
        <f t="shared" si="864"/>
        <v>6</v>
      </c>
      <c r="B883" s="76">
        <f t="shared" si="865"/>
        <v>8</v>
      </c>
      <c r="C883" s="77">
        <f t="shared" si="866"/>
        <v>2</v>
      </c>
      <c r="D883">
        <f t="shared" si="870"/>
        <v>2018</v>
      </c>
      <c r="E883" s="71">
        <f t="shared" si="908"/>
        <v>43139</v>
      </c>
      <c r="F883" s="72">
        <f t="shared" ref="F883:H883" si="918">F844</f>
        <v>0.75</v>
      </c>
      <c r="G883" s="72">
        <f t="shared" si="918"/>
        <v>0.83333333333333337</v>
      </c>
      <c r="H883" s="72" t="str">
        <f t="shared" si="918"/>
        <v>Public</v>
      </c>
    </row>
    <row r="884" spans="1:8" x14ac:dyDescent="0.25">
      <c r="A884">
        <f t="shared" si="864"/>
        <v>6</v>
      </c>
      <c r="B884" s="76">
        <f t="shared" si="865"/>
        <v>8</v>
      </c>
      <c r="C884" s="77">
        <f t="shared" si="866"/>
        <v>2</v>
      </c>
      <c r="D884">
        <f t="shared" si="870"/>
        <v>2018</v>
      </c>
      <c r="E884" s="71">
        <f t="shared" si="908"/>
        <v>43139</v>
      </c>
      <c r="F884" s="72">
        <f t="shared" ref="F884:H884" si="919">F845</f>
        <v>0.83333333333333337</v>
      </c>
      <c r="G884" s="72">
        <f t="shared" si="919"/>
        <v>0.9375</v>
      </c>
      <c r="H884" s="72" t="str">
        <f t="shared" si="919"/>
        <v>CNT</v>
      </c>
    </row>
    <row r="885" spans="1:8" x14ac:dyDescent="0.25">
      <c r="A885">
        <f t="shared" si="864"/>
        <v>6</v>
      </c>
      <c r="B885" s="76">
        <f t="shared" si="865"/>
        <v>9</v>
      </c>
      <c r="C885" s="77">
        <f t="shared" si="866"/>
        <v>2</v>
      </c>
      <c r="D885">
        <f t="shared" si="870"/>
        <v>2018</v>
      </c>
      <c r="E885" s="71">
        <f t="shared" si="908"/>
        <v>43140</v>
      </c>
      <c r="F885" s="72">
        <f t="shared" ref="F885:H885" si="920">F846</f>
        <v>0.375</v>
      </c>
      <c r="G885" s="72">
        <f t="shared" si="920"/>
        <v>0.47916666666666669</v>
      </c>
      <c r="H885" s="72" t="str">
        <f t="shared" si="920"/>
        <v>Ecole Primaire B</v>
      </c>
    </row>
    <row r="886" spans="1:8" x14ac:dyDescent="0.25">
      <c r="A886">
        <f t="shared" si="864"/>
        <v>6</v>
      </c>
      <c r="B886" s="76">
        <f t="shared" si="865"/>
        <v>9</v>
      </c>
      <c r="C886" s="77">
        <f t="shared" si="866"/>
        <v>2</v>
      </c>
      <c r="D886">
        <f t="shared" si="870"/>
        <v>2018</v>
      </c>
      <c r="E886" s="71">
        <f t="shared" si="908"/>
        <v>43140</v>
      </c>
      <c r="F886" s="72">
        <f t="shared" ref="F886:H886" si="921">F847</f>
        <v>0.52083333333333337</v>
      </c>
      <c r="G886" s="72">
        <f t="shared" si="921"/>
        <v>0.5625</v>
      </c>
      <c r="H886" s="72" t="str">
        <f t="shared" si="921"/>
        <v>Maison Des Cèdres</v>
      </c>
    </row>
    <row r="887" spans="1:8" x14ac:dyDescent="0.25">
      <c r="A887">
        <f t="shared" si="864"/>
        <v>6</v>
      </c>
      <c r="B887" s="76">
        <f t="shared" si="865"/>
        <v>9</v>
      </c>
      <c r="C887" s="77">
        <f t="shared" si="866"/>
        <v>2</v>
      </c>
      <c r="D887">
        <f t="shared" si="870"/>
        <v>2018</v>
      </c>
      <c r="E887" s="71">
        <f t="shared" si="908"/>
        <v>43140</v>
      </c>
      <c r="F887" s="72">
        <f t="shared" ref="F887:H887" si="922">F848</f>
        <v>0.58333333333333337</v>
      </c>
      <c r="G887" s="72">
        <f t="shared" si="922"/>
        <v>0.66666666666666663</v>
      </c>
      <c r="H887" s="72" t="str">
        <f t="shared" si="922"/>
        <v>Lycée</v>
      </c>
    </row>
    <row r="888" spans="1:8" x14ac:dyDescent="0.25">
      <c r="A888">
        <f t="shared" si="864"/>
        <v>6</v>
      </c>
      <c r="B888" s="76">
        <f t="shared" si="865"/>
        <v>9</v>
      </c>
      <c r="C888" s="77">
        <f t="shared" si="866"/>
        <v>2</v>
      </c>
      <c r="D888">
        <f t="shared" si="870"/>
        <v>2018</v>
      </c>
      <c r="E888" s="71">
        <f t="shared" si="908"/>
        <v>43140</v>
      </c>
      <c r="F888" s="72">
        <f t="shared" ref="F888:H888" si="923">F849</f>
        <v>0.66666666666666663</v>
      </c>
      <c r="G888" s="72">
        <f t="shared" si="923"/>
        <v>0.75</v>
      </c>
      <c r="H888" s="72" t="str">
        <f t="shared" si="923"/>
        <v>Lycée</v>
      </c>
    </row>
    <row r="889" spans="1:8" x14ac:dyDescent="0.25">
      <c r="A889">
        <f t="shared" si="864"/>
        <v>6</v>
      </c>
      <c r="B889" s="76">
        <f t="shared" si="865"/>
        <v>9</v>
      </c>
      <c r="C889" s="77">
        <f t="shared" si="866"/>
        <v>2</v>
      </c>
      <c r="D889">
        <f t="shared" si="870"/>
        <v>2018</v>
      </c>
      <c r="E889" s="71">
        <f t="shared" si="908"/>
        <v>43140</v>
      </c>
      <c r="F889" s="72">
        <f t="shared" ref="F889:H889" si="924">F850</f>
        <v>0.75</v>
      </c>
      <c r="G889" s="72">
        <f t="shared" si="924"/>
        <v>0.83333333333333337</v>
      </c>
      <c r="H889" s="72" t="str">
        <f t="shared" si="924"/>
        <v>Public</v>
      </c>
    </row>
    <row r="890" spans="1:8" x14ac:dyDescent="0.25">
      <c r="A890">
        <f t="shared" si="864"/>
        <v>6</v>
      </c>
      <c r="B890" s="76">
        <f t="shared" si="865"/>
        <v>9</v>
      </c>
      <c r="C890" s="77">
        <f t="shared" si="866"/>
        <v>2</v>
      </c>
      <c r="D890">
        <f t="shared" si="870"/>
        <v>2018</v>
      </c>
      <c r="E890" s="71">
        <f t="shared" si="908"/>
        <v>43140</v>
      </c>
      <c r="F890" s="72">
        <f t="shared" ref="F890:H890" si="925">F851</f>
        <v>0.83333333333333337</v>
      </c>
      <c r="G890" s="72">
        <f t="shared" si="925"/>
        <v>0.875</v>
      </c>
      <c r="H890" s="72" t="str">
        <f t="shared" si="925"/>
        <v>CNT</v>
      </c>
    </row>
    <row r="891" spans="1:8" x14ac:dyDescent="0.25">
      <c r="A891">
        <f t="shared" si="864"/>
        <v>6</v>
      </c>
      <c r="B891" s="76">
        <f t="shared" si="865"/>
        <v>9</v>
      </c>
      <c r="C891" s="77">
        <f t="shared" si="866"/>
        <v>2</v>
      </c>
      <c r="D891">
        <f t="shared" si="870"/>
        <v>2018</v>
      </c>
      <c r="E891" s="71">
        <f t="shared" si="908"/>
        <v>43140</v>
      </c>
      <c r="F891" s="72">
        <f t="shared" ref="F891:H891" si="926">F852</f>
        <v>0.875</v>
      </c>
      <c r="G891" s="72">
        <f t="shared" si="926"/>
        <v>0.9375</v>
      </c>
      <c r="H891" s="72" t="str">
        <f t="shared" si="926"/>
        <v>TVSV</v>
      </c>
    </row>
    <row r="892" spans="1:8" x14ac:dyDescent="0.25">
      <c r="A892">
        <f t="shared" si="864"/>
        <v>6</v>
      </c>
      <c r="B892" s="76">
        <f t="shared" si="865"/>
        <v>10</v>
      </c>
      <c r="C892" s="77">
        <f t="shared" si="866"/>
        <v>2</v>
      </c>
      <c r="D892">
        <f t="shared" si="870"/>
        <v>2018</v>
      </c>
      <c r="E892" s="71">
        <f t="shared" si="908"/>
        <v>43141</v>
      </c>
      <c r="F892" s="72">
        <f t="shared" ref="F892:H892" si="927">F853</f>
        <v>0.33333333333333331</v>
      </c>
      <c r="G892" s="72">
        <f t="shared" si="927"/>
        <v>0.375</v>
      </c>
      <c r="H892" s="72" t="str">
        <f t="shared" si="927"/>
        <v>Gym Volontaire</v>
      </c>
    </row>
    <row r="893" spans="1:8" x14ac:dyDescent="0.25">
      <c r="A893">
        <f t="shared" si="864"/>
        <v>6</v>
      </c>
      <c r="B893" s="76">
        <f t="shared" si="865"/>
        <v>10</v>
      </c>
      <c r="C893" s="77">
        <f t="shared" si="866"/>
        <v>2</v>
      </c>
      <c r="D893">
        <f t="shared" si="870"/>
        <v>2018</v>
      </c>
      <c r="E893" s="71">
        <f t="shared" si="908"/>
        <v>43141</v>
      </c>
      <c r="F893" s="72">
        <f t="shared" ref="F893:H893" si="928">F854</f>
        <v>0.375</v>
      </c>
      <c r="G893" s="72">
        <f t="shared" si="928"/>
        <v>0.45833333333333331</v>
      </c>
      <c r="H893" s="72" t="str">
        <f t="shared" si="928"/>
        <v>Val Horizon</v>
      </c>
    </row>
    <row r="894" spans="1:8" x14ac:dyDescent="0.25">
      <c r="A894">
        <f t="shared" si="864"/>
        <v>6</v>
      </c>
      <c r="B894" s="76">
        <f t="shared" si="865"/>
        <v>10</v>
      </c>
      <c r="C894" s="77">
        <f t="shared" si="866"/>
        <v>2</v>
      </c>
      <c r="D894">
        <f t="shared" si="870"/>
        <v>2018</v>
      </c>
      <c r="E894" s="71">
        <f t="shared" si="908"/>
        <v>43141</v>
      </c>
      <c r="F894" s="72">
        <f t="shared" ref="F894:H894" si="929">F855</f>
        <v>0.45833333333333331</v>
      </c>
      <c r="G894" s="72">
        <f t="shared" si="929"/>
        <v>0.60416666666666663</v>
      </c>
      <c r="H894" s="72" t="str">
        <f t="shared" si="929"/>
        <v>CNT</v>
      </c>
    </row>
    <row r="895" spans="1:8" x14ac:dyDescent="0.25">
      <c r="A895">
        <f t="shared" si="864"/>
        <v>6</v>
      </c>
      <c r="B895" s="76">
        <f t="shared" si="865"/>
        <v>10</v>
      </c>
      <c r="C895" s="77">
        <f t="shared" si="866"/>
        <v>2</v>
      </c>
      <c r="D895">
        <f t="shared" si="870"/>
        <v>2018</v>
      </c>
      <c r="E895" s="71">
        <f t="shared" si="908"/>
        <v>43141</v>
      </c>
      <c r="F895" s="72">
        <f t="shared" ref="F895:H895" si="930">F856</f>
        <v>0.60416666666666663</v>
      </c>
      <c r="G895" s="72">
        <f t="shared" si="930"/>
        <v>0.79166666666666663</v>
      </c>
      <c r="H895" s="72" t="str">
        <f t="shared" si="930"/>
        <v>Public + SDIS ET/OU PSIG</v>
      </c>
    </row>
    <row r="896" spans="1:8" x14ac:dyDescent="0.25">
      <c r="A896">
        <f t="shared" si="864"/>
        <v>6</v>
      </c>
      <c r="B896" s="76">
        <f t="shared" si="865"/>
        <v>10</v>
      </c>
      <c r="C896" s="77">
        <f t="shared" si="866"/>
        <v>2</v>
      </c>
      <c r="D896">
        <f t="shared" si="870"/>
        <v>2018</v>
      </c>
      <c r="E896" s="71">
        <f t="shared" si="908"/>
        <v>43141</v>
      </c>
      <c r="F896" s="72">
        <f t="shared" ref="F896:H896" si="931">F857</f>
        <v>0.79166666666666663</v>
      </c>
      <c r="G896" s="72">
        <f t="shared" si="931"/>
        <v>0.84375</v>
      </c>
      <c r="H896" s="72" t="str">
        <f t="shared" si="931"/>
        <v>Plongeurs masqués</v>
      </c>
    </row>
    <row r="897" spans="1:8" x14ac:dyDescent="0.25">
      <c r="A897">
        <f t="shared" si="864"/>
        <v>7</v>
      </c>
      <c r="B897" s="76">
        <f t="shared" si="865"/>
        <v>11</v>
      </c>
      <c r="C897" s="77">
        <f t="shared" si="866"/>
        <v>2</v>
      </c>
      <c r="D897">
        <f t="shared" si="870"/>
        <v>2018</v>
      </c>
      <c r="E897" s="71">
        <f t="shared" si="908"/>
        <v>43142</v>
      </c>
      <c r="F897" s="72">
        <f t="shared" ref="F897:H897" si="932">F858</f>
        <v>0.3125</v>
      </c>
      <c r="G897" s="72">
        <f t="shared" si="932"/>
        <v>0.41666666666666669</v>
      </c>
      <c r="H897" s="72" t="str">
        <f t="shared" si="932"/>
        <v>CNT</v>
      </c>
    </row>
    <row r="898" spans="1:8" x14ac:dyDescent="0.25">
      <c r="A898">
        <f t="shared" ref="A898:A961" si="933">WEEKNUM(E898)</f>
        <v>7</v>
      </c>
      <c r="B898" s="76">
        <f t="shared" ref="B898:B961" si="934">DAY(E898)</f>
        <v>11</v>
      </c>
      <c r="C898" s="77">
        <f t="shared" ref="C898:C961" si="935">MONTH(E898)</f>
        <v>2</v>
      </c>
      <c r="D898">
        <f t="shared" si="870"/>
        <v>2018</v>
      </c>
      <c r="E898" s="71">
        <f t="shared" si="908"/>
        <v>43142</v>
      </c>
      <c r="F898" s="72">
        <f t="shared" ref="F898:H898" si="936">F859</f>
        <v>0.41666666666666669</v>
      </c>
      <c r="G898" s="72">
        <f t="shared" si="936"/>
        <v>0.5625</v>
      </c>
      <c r="H898" s="72" t="str">
        <f t="shared" si="936"/>
        <v>Public</v>
      </c>
    </row>
    <row r="899" spans="1:8" x14ac:dyDescent="0.25">
      <c r="A899">
        <f t="shared" si="933"/>
        <v>7</v>
      </c>
      <c r="B899" s="76">
        <f t="shared" si="934"/>
        <v>12</v>
      </c>
      <c r="C899" s="77">
        <f t="shared" si="935"/>
        <v>2</v>
      </c>
      <c r="D899">
        <f t="shared" si="870"/>
        <v>2018</v>
      </c>
      <c r="E899" s="71">
        <f t="shared" si="908"/>
        <v>43143</v>
      </c>
      <c r="F899" s="72">
        <f t="shared" ref="F899:H899" si="937">F860</f>
        <v>0.41666666666666669</v>
      </c>
      <c r="G899" s="72">
        <f t="shared" si="937"/>
        <v>0.5</v>
      </c>
      <c r="H899" s="72" t="str">
        <f t="shared" si="937"/>
        <v>Lycée</v>
      </c>
    </row>
    <row r="900" spans="1:8" x14ac:dyDescent="0.25">
      <c r="A900">
        <f t="shared" si="933"/>
        <v>7</v>
      </c>
      <c r="B900" s="76">
        <f t="shared" si="934"/>
        <v>12</v>
      </c>
      <c r="C900" s="77">
        <f t="shared" si="935"/>
        <v>2</v>
      </c>
      <c r="D900">
        <f t="shared" si="870"/>
        <v>2018</v>
      </c>
      <c r="E900" s="71">
        <f t="shared" si="908"/>
        <v>43143</v>
      </c>
      <c r="F900" s="72">
        <f t="shared" ref="F900:H900" si="938">F861</f>
        <v>0.5</v>
      </c>
      <c r="G900" s="72">
        <f t="shared" si="938"/>
        <v>0.5625</v>
      </c>
      <c r="H900" s="72" t="str">
        <f t="shared" si="938"/>
        <v>Gym Volontaire</v>
      </c>
    </row>
    <row r="901" spans="1:8" x14ac:dyDescent="0.25">
      <c r="A901">
        <f t="shared" si="933"/>
        <v>7</v>
      </c>
      <c r="B901" s="76">
        <f t="shared" si="934"/>
        <v>12</v>
      </c>
      <c r="C901" s="77">
        <f t="shared" si="935"/>
        <v>2</v>
      </c>
      <c r="D901">
        <f t="shared" ref="D901:D964" si="939">YEAR(E901)</f>
        <v>2018</v>
      </c>
      <c r="E901" s="71">
        <f t="shared" si="908"/>
        <v>43143</v>
      </c>
      <c r="F901" s="72">
        <f t="shared" ref="F901:H901" si="940">F862</f>
        <v>0.58333333333333337</v>
      </c>
      <c r="G901" s="72">
        <f t="shared" si="940"/>
        <v>0.64583333333333337</v>
      </c>
      <c r="H901" s="72" t="str">
        <f t="shared" si="940"/>
        <v>Collège A</v>
      </c>
    </row>
    <row r="902" spans="1:8" x14ac:dyDescent="0.25">
      <c r="A902">
        <f t="shared" si="933"/>
        <v>7</v>
      </c>
      <c r="B902" s="76">
        <f t="shared" si="934"/>
        <v>12</v>
      </c>
      <c r="C902" s="77">
        <f t="shared" si="935"/>
        <v>2</v>
      </c>
      <c r="D902">
        <f t="shared" si="939"/>
        <v>2018</v>
      </c>
      <c r="E902" s="71">
        <f t="shared" si="908"/>
        <v>43143</v>
      </c>
      <c r="F902" s="72">
        <f t="shared" ref="F902:H902" si="941">F863</f>
        <v>0.64583333333333337</v>
      </c>
      <c r="G902" s="72">
        <f t="shared" si="941"/>
        <v>0.70833333333333337</v>
      </c>
      <c r="H902" s="72" t="str">
        <f t="shared" si="941"/>
        <v>Collège B</v>
      </c>
    </row>
    <row r="903" spans="1:8" x14ac:dyDescent="0.25">
      <c r="A903">
        <f t="shared" si="933"/>
        <v>7</v>
      </c>
      <c r="B903" s="76">
        <f t="shared" si="934"/>
        <v>12</v>
      </c>
      <c r="C903" s="77">
        <f t="shared" si="935"/>
        <v>2</v>
      </c>
      <c r="D903">
        <f t="shared" si="939"/>
        <v>2018</v>
      </c>
      <c r="E903" s="71">
        <f t="shared" si="908"/>
        <v>43143</v>
      </c>
      <c r="F903" s="72">
        <f t="shared" ref="F903:H903" si="942">F864</f>
        <v>0.70833333333333337</v>
      </c>
      <c r="G903" s="72">
        <f t="shared" si="942"/>
        <v>0.75</v>
      </c>
      <c r="H903" s="72" t="str">
        <f t="shared" si="942"/>
        <v>Gym Volontaire</v>
      </c>
    </row>
    <row r="904" spans="1:8" x14ac:dyDescent="0.25">
      <c r="A904">
        <f t="shared" si="933"/>
        <v>7</v>
      </c>
      <c r="B904" s="76">
        <f t="shared" si="934"/>
        <v>12</v>
      </c>
      <c r="C904" s="77">
        <f t="shared" si="935"/>
        <v>2</v>
      </c>
      <c r="D904">
        <f t="shared" si="939"/>
        <v>2018</v>
      </c>
      <c r="E904" s="71">
        <f t="shared" si="908"/>
        <v>43143</v>
      </c>
      <c r="F904" s="72">
        <f t="shared" ref="F904:H904" si="943">F865</f>
        <v>0.75</v>
      </c>
      <c r="G904" s="72">
        <f t="shared" si="943"/>
        <v>0.9375</v>
      </c>
      <c r="H904" s="72" t="str">
        <f t="shared" si="943"/>
        <v>CNT</v>
      </c>
    </row>
    <row r="905" spans="1:8" x14ac:dyDescent="0.25">
      <c r="A905">
        <f t="shared" si="933"/>
        <v>7</v>
      </c>
      <c r="B905" s="76">
        <f t="shared" si="934"/>
        <v>13</v>
      </c>
      <c r="C905" s="77">
        <f t="shared" si="935"/>
        <v>2</v>
      </c>
      <c r="D905">
        <f t="shared" si="939"/>
        <v>2018</v>
      </c>
      <c r="E905" s="71">
        <f t="shared" si="908"/>
        <v>43144</v>
      </c>
      <c r="F905" s="72">
        <f t="shared" ref="F905:H905" si="944">F866</f>
        <v>0.3125</v>
      </c>
      <c r="G905" s="72">
        <f t="shared" si="944"/>
        <v>0.34375</v>
      </c>
      <c r="H905" s="72" t="str">
        <f t="shared" si="944"/>
        <v>SDIS et/OU PSIG</v>
      </c>
    </row>
    <row r="906" spans="1:8" x14ac:dyDescent="0.25">
      <c r="A906">
        <f t="shared" si="933"/>
        <v>7</v>
      </c>
      <c r="B906" s="76">
        <f t="shared" si="934"/>
        <v>13</v>
      </c>
      <c r="C906" s="77">
        <f t="shared" si="935"/>
        <v>2</v>
      </c>
      <c r="D906">
        <f t="shared" si="939"/>
        <v>2018</v>
      </c>
      <c r="E906" s="71">
        <f t="shared" si="908"/>
        <v>43144</v>
      </c>
      <c r="F906" s="72">
        <f t="shared" ref="F906:H906" si="945">F867</f>
        <v>0.35416666666666669</v>
      </c>
      <c r="G906" s="72">
        <f t="shared" si="945"/>
        <v>0.5</v>
      </c>
      <c r="H906" s="72" t="str">
        <f t="shared" si="945"/>
        <v>Collège C</v>
      </c>
    </row>
    <row r="907" spans="1:8" x14ac:dyDescent="0.25">
      <c r="A907">
        <f t="shared" si="933"/>
        <v>7</v>
      </c>
      <c r="B907" s="76">
        <f t="shared" si="934"/>
        <v>13</v>
      </c>
      <c r="C907" s="77">
        <f t="shared" si="935"/>
        <v>2</v>
      </c>
      <c r="D907">
        <f t="shared" si="939"/>
        <v>2018</v>
      </c>
      <c r="E907" s="71">
        <f t="shared" si="908"/>
        <v>43144</v>
      </c>
      <c r="F907" s="72">
        <f t="shared" ref="F907:H907" si="946">F868</f>
        <v>0.52083333333333337</v>
      </c>
      <c r="G907" s="72">
        <f t="shared" si="946"/>
        <v>0.5625</v>
      </c>
      <c r="H907" s="72" t="str">
        <f t="shared" si="946"/>
        <v>Maison Des Cèdres</v>
      </c>
    </row>
    <row r="908" spans="1:8" x14ac:dyDescent="0.25">
      <c r="A908">
        <f t="shared" si="933"/>
        <v>7</v>
      </c>
      <c r="B908" s="76">
        <f t="shared" si="934"/>
        <v>13</v>
      </c>
      <c r="C908" s="77">
        <f t="shared" si="935"/>
        <v>2</v>
      </c>
      <c r="D908">
        <f t="shared" si="939"/>
        <v>2018</v>
      </c>
      <c r="E908" s="71">
        <f t="shared" si="908"/>
        <v>43144</v>
      </c>
      <c r="F908" s="72">
        <f t="shared" ref="F908:H908" si="947">F869</f>
        <v>0.58333333333333337</v>
      </c>
      <c r="G908" s="72">
        <f t="shared" si="947"/>
        <v>0.75</v>
      </c>
      <c r="H908" s="72" t="str">
        <f t="shared" si="947"/>
        <v>Lycée</v>
      </c>
    </row>
    <row r="909" spans="1:8" x14ac:dyDescent="0.25">
      <c r="A909">
        <f t="shared" si="933"/>
        <v>7</v>
      </c>
      <c r="B909" s="76">
        <f t="shared" si="934"/>
        <v>13</v>
      </c>
      <c r="C909" s="77">
        <f t="shared" si="935"/>
        <v>2</v>
      </c>
      <c r="D909">
        <f t="shared" si="939"/>
        <v>2018</v>
      </c>
      <c r="E909" s="71">
        <f t="shared" si="908"/>
        <v>43144</v>
      </c>
      <c r="F909" s="72">
        <f t="shared" ref="F909:H909" si="948">F870</f>
        <v>0.75</v>
      </c>
      <c r="G909" s="72">
        <f t="shared" si="948"/>
        <v>0.83333333333333337</v>
      </c>
      <c r="H909" s="72" t="str">
        <f t="shared" si="948"/>
        <v>Public</v>
      </c>
    </row>
    <row r="910" spans="1:8" x14ac:dyDescent="0.25">
      <c r="A910">
        <f t="shared" si="933"/>
        <v>7</v>
      </c>
      <c r="B910" s="76">
        <f t="shared" si="934"/>
        <v>13</v>
      </c>
      <c r="C910" s="77">
        <f t="shared" si="935"/>
        <v>2</v>
      </c>
      <c r="D910">
        <f t="shared" si="939"/>
        <v>2018</v>
      </c>
      <c r="E910" s="71">
        <f t="shared" si="908"/>
        <v>43144</v>
      </c>
      <c r="F910" s="72">
        <f t="shared" ref="F910:H910" si="949">F871</f>
        <v>0.83333333333333337</v>
      </c>
      <c r="G910" s="72">
        <f t="shared" si="949"/>
        <v>0.9375</v>
      </c>
      <c r="H910" s="72" t="str">
        <f t="shared" si="949"/>
        <v>CNT</v>
      </c>
    </row>
    <row r="911" spans="1:8" x14ac:dyDescent="0.25">
      <c r="A911">
        <f t="shared" si="933"/>
        <v>7</v>
      </c>
      <c r="B911" s="76">
        <f t="shared" si="934"/>
        <v>14</v>
      </c>
      <c r="C911" s="77">
        <f t="shared" si="935"/>
        <v>2</v>
      </c>
      <c r="D911">
        <f t="shared" si="939"/>
        <v>2018</v>
      </c>
      <c r="E911" s="71">
        <f t="shared" si="908"/>
        <v>43145</v>
      </c>
      <c r="F911" s="72">
        <f t="shared" ref="F911:H911" si="950">F872</f>
        <v>0.33333333333333331</v>
      </c>
      <c r="G911" s="72">
        <f t="shared" si="950"/>
        <v>0.41666666666666669</v>
      </c>
      <c r="H911" s="72" t="str">
        <f t="shared" si="950"/>
        <v>Lycée</v>
      </c>
    </row>
    <row r="912" spans="1:8" x14ac:dyDescent="0.25">
      <c r="A912">
        <f t="shared" si="933"/>
        <v>7</v>
      </c>
      <c r="B912" s="76">
        <f t="shared" si="934"/>
        <v>14</v>
      </c>
      <c r="C912" s="77">
        <f t="shared" si="935"/>
        <v>2</v>
      </c>
      <c r="D912">
        <f t="shared" si="939"/>
        <v>2018</v>
      </c>
      <c r="E912" s="71">
        <f t="shared" si="908"/>
        <v>43145</v>
      </c>
      <c r="F912" s="72">
        <f t="shared" ref="F912:H912" si="951">F873</f>
        <v>0.5</v>
      </c>
      <c r="G912" s="72">
        <f t="shared" si="951"/>
        <v>0.5</v>
      </c>
      <c r="H912" s="72" t="str">
        <f t="shared" si="951"/>
        <v>Lycée</v>
      </c>
    </row>
    <row r="913" spans="1:8" x14ac:dyDescent="0.25">
      <c r="A913">
        <f t="shared" si="933"/>
        <v>7</v>
      </c>
      <c r="B913" s="76">
        <f t="shared" si="934"/>
        <v>14</v>
      </c>
      <c r="C913" s="77">
        <f t="shared" si="935"/>
        <v>2</v>
      </c>
      <c r="D913">
        <f t="shared" si="939"/>
        <v>2018</v>
      </c>
      <c r="E913" s="71">
        <f t="shared" si="908"/>
        <v>43145</v>
      </c>
      <c r="F913" s="72">
        <f t="shared" ref="F913:H913" si="952">F874</f>
        <v>0.52083333333333337</v>
      </c>
      <c r="G913" s="72">
        <f t="shared" si="952"/>
        <v>0.60416666666666663</v>
      </c>
      <c r="H913" s="72" t="str">
        <f t="shared" si="952"/>
        <v>CNT</v>
      </c>
    </row>
    <row r="914" spans="1:8" x14ac:dyDescent="0.25">
      <c r="A914">
        <f t="shared" si="933"/>
        <v>7</v>
      </c>
      <c r="B914" s="76">
        <f t="shared" si="934"/>
        <v>14</v>
      </c>
      <c r="C914" s="77">
        <f t="shared" si="935"/>
        <v>2</v>
      </c>
      <c r="D914">
        <f t="shared" si="939"/>
        <v>2018</v>
      </c>
      <c r="E914" s="71">
        <f t="shared" si="908"/>
        <v>43145</v>
      </c>
      <c r="F914" s="72">
        <f t="shared" ref="F914:H914" si="953">F875</f>
        <v>0.60416666666666663</v>
      </c>
      <c r="G914" s="72">
        <f t="shared" si="953"/>
        <v>0.79166666666666663</v>
      </c>
      <c r="H914" s="72" t="str">
        <f t="shared" si="953"/>
        <v>Public</v>
      </c>
    </row>
    <row r="915" spans="1:8" x14ac:dyDescent="0.25">
      <c r="A915">
        <f t="shared" si="933"/>
        <v>7</v>
      </c>
      <c r="B915" s="76">
        <f t="shared" si="934"/>
        <v>14</v>
      </c>
      <c r="C915" s="77">
        <f t="shared" si="935"/>
        <v>2</v>
      </c>
      <c r="D915">
        <f t="shared" si="939"/>
        <v>2018</v>
      </c>
      <c r="E915" s="71">
        <f t="shared" si="908"/>
        <v>43145</v>
      </c>
      <c r="F915" s="72">
        <f t="shared" ref="F915:H915" si="954">F876</f>
        <v>0.79166666666666663</v>
      </c>
      <c r="G915" s="72">
        <f t="shared" si="954"/>
        <v>0.83333333333333337</v>
      </c>
      <c r="H915" s="72" t="str">
        <f t="shared" si="954"/>
        <v>CNT</v>
      </c>
    </row>
    <row r="916" spans="1:8" x14ac:dyDescent="0.25">
      <c r="A916">
        <f t="shared" si="933"/>
        <v>7</v>
      </c>
      <c r="B916" s="76">
        <f t="shared" si="934"/>
        <v>14</v>
      </c>
      <c r="C916" s="77">
        <f t="shared" si="935"/>
        <v>2</v>
      </c>
      <c r="D916">
        <f t="shared" si="939"/>
        <v>2018</v>
      </c>
      <c r="E916" s="71">
        <f t="shared" si="908"/>
        <v>43145</v>
      </c>
      <c r="F916" s="72">
        <f t="shared" ref="F916:H916" si="955">F877</f>
        <v>0.83333333333333337</v>
      </c>
      <c r="G916" s="72">
        <f t="shared" si="955"/>
        <v>0.9375</v>
      </c>
      <c r="H916" s="72" t="str">
        <f t="shared" si="955"/>
        <v>Plongeurs masqués</v>
      </c>
    </row>
    <row r="917" spans="1:8" x14ac:dyDescent="0.25">
      <c r="A917">
        <f t="shared" si="933"/>
        <v>7</v>
      </c>
      <c r="B917" s="76">
        <f t="shared" si="934"/>
        <v>15</v>
      </c>
      <c r="C917" s="77">
        <f t="shared" si="935"/>
        <v>2</v>
      </c>
      <c r="D917">
        <f t="shared" si="939"/>
        <v>2018</v>
      </c>
      <c r="E917" s="71">
        <f t="shared" si="908"/>
        <v>43146</v>
      </c>
      <c r="F917" s="72">
        <f t="shared" ref="F917:H917" si="956">F878</f>
        <v>0.35416666666666669</v>
      </c>
      <c r="G917" s="72">
        <f t="shared" si="956"/>
        <v>0.41666666666666669</v>
      </c>
      <c r="H917" s="72" t="str">
        <f t="shared" si="956"/>
        <v>Collège B</v>
      </c>
    </row>
    <row r="918" spans="1:8" x14ac:dyDescent="0.25">
      <c r="A918">
        <f t="shared" si="933"/>
        <v>7</v>
      </c>
      <c r="B918" s="76">
        <f t="shared" si="934"/>
        <v>15</v>
      </c>
      <c r="C918" s="77">
        <f t="shared" si="935"/>
        <v>2</v>
      </c>
      <c r="D918">
        <f t="shared" si="939"/>
        <v>2018</v>
      </c>
      <c r="E918" s="71">
        <f t="shared" si="908"/>
        <v>43146</v>
      </c>
      <c r="F918" s="72">
        <f t="shared" ref="F918:H918" si="957">F879</f>
        <v>0.52083333333333337</v>
      </c>
      <c r="G918" s="72">
        <f t="shared" si="957"/>
        <v>0.5625</v>
      </c>
      <c r="H918" s="72" t="str">
        <f t="shared" si="957"/>
        <v>Inss</v>
      </c>
    </row>
    <row r="919" spans="1:8" x14ac:dyDescent="0.25">
      <c r="A919">
        <f t="shared" si="933"/>
        <v>7</v>
      </c>
      <c r="B919" s="76">
        <f t="shared" si="934"/>
        <v>15</v>
      </c>
      <c r="C919" s="77">
        <f t="shared" si="935"/>
        <v>2</v>
      </c>
      <c r="D919">
        <f t="shared" si="939"/>
        <v>2018</v>
      </c>
      <c r="E919" s="71">
        <f t="shared" si="908"/>
        <v>43146</v>
      </c>
      <c r="F919" s="72">
        <f t="shared" ref="F919:H919" si="958">F880</f>
        <v>0.58333333333333337</v>
      </c>
      <c r="G919" s="72">
        <f t="shared" si="958"/>
        <v>0.61111111111111105</v>
      </c>
      <c r="H919" s="72" t="str">
        <f t="shared" si="958"/>
        <v>Ecole Primaire A</v>
      </c>
    </row>
    <row r="920" spans="1:8" x14ac:dyDescent="0.25">
      <c r="A920">
        <f t="shared" si="933"/>
        <v>7</v>
      </c>
      <c r="B920" s="76">
        <f t="shared" si="934"/>
        <v>15</v>
      </c>
      <c r="C920" s="77">
        <f t="shared" si="935"/>
        <v>2</v>
      </c>
      <c r="D920">
        <f t="shared" si="939"/>
        <v>2018</v>
      </c>
      <c r="E920" s="71">
        <f t="shared" si="908"/>
        <v>43146</v>
      </c>
      <c r="F920" s="72">
        <f t="shared" ref="F920:H920" si="959">F881</f>
        <v>0.61458333333333337</v>
      </c>
      <c r="G920" s="72">
        <f t="shared" si="959"/>
        <v>0.64236111111111105</v>
      </c>
      <c r="H920" s="72" t="str">
        <f t="shared" si="959"/>
        <v>Ecole Primaire A</v>
      </c>
    </row>
    <row r="921" spans="1:8" x14ac:dyDescent="0.25">
      <c r="A921">
        <f t="shared" si="933"/>
        <v>7</v>
      </c>
      <c r="B921" s="76">
        <f t="shared" si="934"/>
        <v>15</v>
      </c>
      <c r="C921" s="77">
        <f t="shared" si="935"/>
        <v>2</v>
      </c>
      <c r="D921">
        <f t="shared" si="939"/>
        <v>2018</v>
      </c>
      <c r="E921" s="71">
        <f t="shared" si="908"/>
        <v>43146</v>
      </c>
      <c r="F921" s="72">
        <f t="shared" ref="F921:H921" si="960">F882</f>
        <v>0.66666666666666663</v>
      </c>
      <c r="G921" s="72">
        <f t="shared" si="960"/>
        <v>0.75</v>
      </c>
      <c r="H921" s="72" t="str">
        <f t="shared" si="960"/>
        <v>Lycée</v>
      </c>
    </row>
    <row r="922" spans="1:8" x14ac:dyDescent="0.25">
      <c r="A922">
        <f t="shared" si="933"/>
        <v>7</v>
      </c>
      <c r="B922" s="76">
        <f t="shared" si="934"/>
        <v>15</v>
      </c>
      <c r="C922" s="77">
        <f t="shared" si="935"/>
        <v>2</v>
      </c>
      <c r="D922">
        <f t="shared" si="939"/>
        <v>2018</v>
      </c>
      <c r="E922" s="71">
        <f t="shared" si="908"/>
        <v>43146</v>
      </c>
      <c r="F922" s="72">
        <f t="shared" ref="F922:H922" si="961">F883</f>
        <v>0.75</v>
      </c>
      <c r="G922" s="72">
        <f t="shared" si="961"/>
        <v>0.83333333333333337</v>
      </c>
      <c r="H922" s="72" t="str">
        <f t="shared" si="961"/>
        <v>Public</v>
      </c>
    </row>
    <row r="923" spans="1:8" x14ac:dyDescent="0.25">
      <c r="A923">
        <f t="shared" si="933"/>
        <v>7</v>
      </c>
      <c r="B923" s="76">
        <f t="shared" si="934"/>
        <v>15</v>
      </c>
      <c r="C923" s="77">
        <f t="shared" si="935"/>
        <v>2</v>
      </c>
      <c r="D923">
        <f t="shared" si="939"/>
        <v>2018</v>
      </c>
      <c r="E923" s="71">
        <f t="shared" si="908"/>
        <v>43146</v>
      </c>
      <c r="F923" s="72">
        <f t="shared" ref="F923:H923" si="962">F884</f>
        <v>0.83333333333333337</v>
      </c>
      <c r="G923" s="72">
        <f t="shared" si="962"/>
        <v>0.9375</v>
      </c>
      <c r="H923" s="72" t="str">
        <f t="shared" si="962"/>
        <v>CNT</v>
      </c>
    </row>
    <row r="924" spans="1:8" x14ac:dyDescent="0.25">
      <c r="A924">
        <f t="shared" si="933"/>
        <v>7</v>
      </c>
      <c r="B924" s="76">
        <f t="shared" si="934"/>
        <v>16</v>
      </c>
      <c r="C924" s="77">
        <f t="shared" si="935"/>
        <v>2</v>
      </c>
      <c r="D924">
        <f t="shared" si="939"/>
        <v>2018</v>
      </c>
      <c r="E924" s="71">
        <f t="shared" si="908"/>
        <v>43147</v>
      </c>
      <c r="F924" s="72">
        <f t="shared" ref="F924:H924" si="963">F885</f>
        <v>0.375</v>
      </c>
      <c r="G924" s="72">
        <f t="shared" si="963"/>
        <v>0.47916666666666669</v>
      </c>
      <c r="H924" s="72" t="str">
        <f t="shared" si="963"/>
        <v>Ecole Primaire B</v>
      </c>
    </row>
    <row r="925" spans="1:8" x14ac:dyDescent="0.25">
      <c r="A925">
        <f t="shared" si="933"/>
        <v>7</v>
      </c>
      <c r="B925" s="76">
        <f t="shared" si="934"/>
        <v>16</v>
      </c>
      <c r="C925" s="77">
        <f t="shared" si="935"/>
        <v>2</v>
      </c>
      <c r="D925">
        <f t="shared" si="939"/>
        <v>2018</v>
      </c>
      <c r="E925" s="71">
        <f t="shared" si="908"/>
        <v>43147</v>
      </c>
      <c r="F925" s="72">
        <f t="shared" ref="F925:H925" si="964">F886</f>
        <v>0.52083333333333337</v>
      </c>
      <c r="G925" s="72">
        <f t="shared" si="964"/>
        <v>0.5625</v>
      </c>
      <c r="H925" s="72" t="str">
        <f t="shared" si="964"/>
        <v>Maison Des Cèdres</v>
      </c>
    </row>
    <row r="926" spans="1:8" x14ac:dyDescent="0.25">
      <c r="A926">
        <f t="shared" si="933"/>
        <v>7</v>
      </c>
      <c r="B926" s="76">
        <f t="shared" si="934"/>
        <v>16</v>
      </c>
      <c r="C926" s="77">
        <f t="shared" si="935"/>
        <v>2</v>
      </c>
      <c r="D926">
        <f t="shared" si="939"/>
        <v>2018</v>
      </c>
      <c r="E926" s="71">
        <f t="shared" si="908"/>
        <v>43147</v>
      </c>
      <c r="F926" s="72">
        <f t="shared" ref="F926:H926" si="965">F887</f>
        <v>0.58333333333333337</v>
      </c>
      <c r="G926" s="72">
        <f t="shared" si="965"/>
        <v>0.66666666666666663</v>
      </c>
      <c r="H926" s="72" t="str">
        <f t="shared" si="965"/>
        <v>Lycée</v>
      </c>
    </row>
    <row r="927" spans="1:8" x14ac:dyDescent="0.25">
      <c r="A927">
        <f t="shared" si="933"/>
        <v>7</v>
      </c>
      <c r="B927" s="76">
        <f t="shared" si="934"/>
        <v>16</v>
      </c>
      <c r="C927" s="77">
        <f t="shared" si="935"/>
        <v>2</v>
      </c>
      <c r="D927">
        <f t="shared" si="939"/>
        <v>2018</v>
      </c>
      <c r="E927" s="71">
        <f t="shared" si="908"/>
        <v>43147</v>
      </c>
      <c r="F927" s="72">
        <f t="shared" ref="F927:H927" si="966">F888</f>
        <v>0.66666666666666663</v>
      </c>
      <c r="G927" s="72">
        <f t="shared" si="966"/>
        <v>0.75</v>
      </c>
      <c r="H927" s="72" t="str">
        <f t="shared" si="966"/>
        <v>Lycée</v>
      </c>
    </row>
    <row r="928" spans="1:8" x14ac:dyDescent="0.25">
      <c r="A928">
        <f t="shared" si="933"/>
        <v>7</v>
      </c>
      <c r="B928" s="76">
        <f t="shared" si="934"/>
        <v>16</v>
      </c>
      <c r="C928" s="77">
        <f t="shared" si="935"/>
        <v>2</v>
      </c>
      <c r="D928">
        <f t="shared" si="939"/>
        <v>2018</v>
      </c>
      <c r="E928" s="71">
        <f t="shared" si="908"/>
        <v>43147</v>
      </c>
      <c r="F928" s="72">
        <f t="shared" ref="F928:H928" si="967">F889</f>
        <v>0.75</v>
      </c>
      <c r="G928" s="72">
        <f t="shared" si="967"/>
        <v>0.83333333333333337</v>
      </c>
      <c r="H928" s="72" t="str">
        <f t="shared" si="967"/>
        <v>Public</v>
      </c>
    </row>
    <row r="929" spans="1:8" x14ac:dyDescent="0.25">
      <c r="A929">
        <f t="shared" si="933"/>
        <v>7</v>
      </c>
      <c r="B929" s="76">
        <f t="shared" si="934"/>
        <v>16</v>
      </c>
      <c r="C929" s="77">
        <f t="shared" si="935"/>
        <v>2</v>
      </c>
      <c r="D929">
        <f t="shared" si="939"/>
        <v>2018</v>
      </c>
      <c r="E929" s="71">
        <f t="shared" si="908"/>
        <v>43147</v>
      </c>
      <c r="F929" s="72">
        <f t="shared" ref="F929:H929" si="968">F890</f>
        <v>0.83333333333333337</v>
      </c>
      <c r="G929" s="72">
        <f t="shared" si="968"/>
        <v>0.875</v>
      </c>
      <c r="H929" s="72" t="str">
        <f t="shared" si="968"/>
        <v>CNT</v>
      </c>
    </row>
    <row r="930" spans="1:8" x14ac:dyDescent="0.25">
      <c r="A930">
        <f t="shared" si="933"/>
        <v>7</v>
      </c>
      <c r="B930" s="76">
        <f t="shared" si="934"/>
        <v>16</v>
      </c>
      <c r="C930" s="77">
        <f t="shared" si="935"/>
        <v>2</v>
      </c>
      <c r="D930">
        <f t="shared" si="939"/>
        <v>2018</v>
      </c>
      <c r="E930" s="71">
        <f t="shared" si="908"/>
        <v>43147</v>
      </c>
      <c r="F930" s="72">
        <f t="shared" ref="F930:H930" si="969">F891</f>
        <v>0.875</v>
      </c>
      <c r="G930" s="72">
        <f t="shared" si="969"/>
        <v>0.9375</v>
      </c>
      <c r="H930" s="72" t="str">
        <f t="shared" si="969"/>
        <v>TVSV</v>
      </c>
    </row>
    <row r="931" spans="1:8" x14ac:dyDescent="0.25">
      <c r="A931">
        <f t="shared" si="933"/>
        <v>7</v>
      </c>
      <c r="B931" s="76">
        <f t="shared" si="934"/>
        <v>17</v>
      </c>
      <c r="C931" s="77">
        <f t="shared" si="935"/>
        <v>2</v>
      </c>
      <c r="D931">
        <f t="shared" si="939"/>
        <v>2018</v>
      </c>
      <c r="E931" s="71">
        <f t="shared" si="908"/>
        <v>43148</v>
      </c>
      <c r="F931" s="72">
        <f t="shared" ref="F931:H931" si="970">F892</f>
        <v>0.33333333333333331</v>
      </c>
      <c r="G931" s="72">
        <f t="shared" si="970"/>
        <v>0.375</v>
      </c>
      <c r="H931" s="72" t="str">
        <f t="shared" si="970"/>
        <v>Gym Volontaire</v>
      </c>
    </row>
    <row r="932" spans="1:8" x14ac:dyDescent="0.25">
      <c r="A932">
        <f t="shared" si="933"/>
        <v>7</v>
      </c>
      <c r="B932" s="76">
        <f t="shared" si="934"/>
        <v>17</v>
      </c>
      <c r="C932" s="77">
        <f t="shared" si="935"/>
        <v>2</v>
      </c>
      <c r="D932">
        <f t="shared" si="939"/>
        <v>2018</v>
      </c>
      <c r="E932" s="71">
        <f t="shared" si="908"/>
        <v>43148</v>
      </c>
      <c r="F932" s="72">
        <f t="shared" ref="F932:H932" si="971">F893</f>
        <v>0.375</v>
      </c>
      <c r="G932" s="72">
        <f t="shared" si="971"/>
        <v>0.45833333333333331</v>
      </c>
      <c r="H932" s="72" t="str">
        <f t="shared" si="971"/>
        <v>Val Horizon</v>
      </c>
    </row>
    <row r="933" spans="1:8" x14ac:dyDescent="0.25">
      <c r="A933">
        <f t="shared" si="933"/>
        <v>7</v>
      </c>
      <c r="B933" s="76">
        <f t="shared" si="934"/>
        <v>17</v>
      </c>
      <c r="C933" s="77">
        <f t="shared" si="935"/>
        <v>2</v>
      </c>
      <c r="D933">
        <f t="shared" si="939"/>
        <v>2018</v>
      </c>
      <c r="E933" s="71">
        <f t="shared" si="908"/>
        <v>43148</v>
      </c>
      <c r="F933" s="72">
        <f t="shared" ref="F933:H933" si="972">F894</f>
        <v>0.45833333333333331</v>
      </c>
      <c r="G933" s="72">
        <f t="shared" si="972"/>
        <v>0.60416666666666663</v>
      </c>
      <c r="H933" s="72" t="str">
        <f t="shared" si="972"/>
        <v>CNT</v>
      </c>
    </row>
    <row r="934" spans="1:8" x14ac:dyDescent="0.25">
      <c r="A934">
        <f t="shared" si="933"/>
        <v>7</v>
      </c>
      <c r="B934" s="76">
        <f t="shared" si="934"/>
        <v>17</v>
      </c>
      <c r="C934" s="77">
        <f t="shared" si="935"/>
        <v>2</v>
      </c>
      <c r="D934">
        <f t="shared" si="939"/>
        <v>2018</v>
      </c>
      <c r="E934" s="71">
        <f t="shared" si="908"/>
        <v>43148</v>
      </c>
      <c r="F934" s="72">
        <f t="shared" ref="F934:H934" si="973">F895</f>
        <v>0.60416666666666663</v>
      </c>
      <c r="G934" s="72">
        <f t="shared" si="973"/>
        <v>0.79166666666666663</v>
      </c>
      <c r="H934" s="72" t="str">
        <f t="shared" si="973"/>
        <v>Public + SDIS ET/OU PSIG</v>
      </c>
    </row>
    <row r="935" spans="1:8" x14ac:dyDescent="0.25">
      <c r="A935">
        <f t="shared" si="933"/>
        <v>7</v>
      </c>
      <c r="B935" s="76">
        <f t="shared" si="934"/>
        <v>17</v>
      </c>
      <c r="C935" s="77">
        <f t="shared" si="935"/>
        <v>2</v>
      </c>
      <c r="D935">
        <f t="shared" si="939"/>
        <v>2018</v>
      </c>
      <c r="E935" s="71">
        <f t="shared" si="908"/>
        <v>43148</v>
      </c>
      <c r="F935" s="72">
        <f t="shared" ref="F935:H935" si="974">F896</f>
        <v>0.79166666666666663</v>
      </c>
      <c r="G935" s="72">
        <f t="shared" si="974"/>
        <v>0.84375</v>
      </c>
      <c r="H935" s="72" t="str">
        <f t="shared" si="974"/>
        <v>Plongeurs masqués</v>
      </c>
    </row>
    <row r="936" spans="1:8" x14ac:dyDescent="0.25">
      <c r="A936">
        <f t="shared" si="933"/>
        <v>8</v>
      </c>
      <c r="B936" s="76">
        <f t="shared" si="934"/>
        <v>18</v>
      </c>
      <c r="C936" s="77">
        <f t="shared" si="935"/>
        <v>2</v>
      </c>
      <c r="D936">
        <f t="shared" si="939"/>
        <v>2018</v>
      </c>
      <c r="E936" s="71">
        <f t="shared" si="908"/>
        <v>43149</v>
      </c>
      <c r="F936" s="72">
        <f t="shared" ref="F936:H936" si="975">F897</f>
        <v>0.3125</v>
      </c>
      <c r="G936" s="72">
        <f t="shared" si="975"/>
        <v>0.41666666666666669</v>
      </c>
      <c r="H936" s="72" t="str">
        <f t="shared" si="975"/>
        <v>CNT</v>
      </c>
    </row>
    <row r="937" spans="1:8" x14ac:dyDescent="0.25">
      <c r="A937">
        <f t="shared" si="933"/>
        <v>8</v>
      </c>
      <c r="B937" s="76">
        <f t="shared" si="934"/>
        <v>18</v>
      </c>
      <c r="C937" s="77">
        <f t="shared" si="935"/>
        <v>2</v>
      </c>
      <c r="D937">
        <f t="shared" si="939"/>
        <v>2018</v>
      </c>
      <c r="E937" s="71">
        <f t="shared" si="908"/>
        <v>43149</v>
      </c>
      <c r="F937" s="72">
        <f t="shared" ref="F937:H937" si="976">F898</f>
        <v>0.41666666666666669</v>
      </c>
      <c r="G937" s="72">
        <f t="shared" si="976"/>
        <v>0.5625</v>
      </c>
      <c r="H937" s="72" t="str">
        <f t="shared" si="976"/>
        <v>Public</v>
      </c>
    </row>
    <row r="938" spans="1:8" x14ac:dyDescent="0.25">
      <c r="A938">
        <f t="shared" si="933"/>
        <v>8</v>
      </c>
      <c r="B938" s="76">
        <f t="shared" si="934"/>
        <v>19</v>
      </c>
      <c r="C938" s="77">
        <f t="shared" si="935"/>
        <v>2</v>
      </c>
      <c r="D938">
        <f t="shared" si="939"/>
        <v>2018</v>
      </c>
      <c r="E938" s="71">
        <f t="shared" ref="E938:E1001" si="977">E899+7</f>
        <v>43150</v>
      </c>
      <c r="F938" s="72">
        <f t="shared" ref="F938:H938" si="978">F899</f>
        <v>0.41666666666666669</v>
      </c>
      <c r="G938" s="72">
        <f t="shared" si="978"/>
        <v>0.5</v>
      </c>
      <c r="H938" s="72" t="str">
        <f t="shared" si="978"/>
        <v>Lycée</v>
      </c>
    </row>
    <row r="939" spans="1:8" x14ac:dyDescent="0.25">
      <c r="A939">
        <f t="shared" si="933"/>
        <v>8</v>
      </c>
      <c r="B939" s="76">
        <f t="shared" si="934"/>
        <v>19</v>
      </c>
      <c r="C939" s="77">
        <f t="shared" si="935"/>
        <v>2</v>
      </c>
      <c r="D939">
        <f t="shared" si="939"/>
        <v>2018</v>
      </c>
      <c r="E939" s="71">
        <f t="shared" si="977"/>
        <v>43150</v>
      </c>
      <c r="F939" s="72">
        <f t="shared" ref="F939:H939" si="979">F900</f>
        <v>0.5</v>
      </c>
      <c r="G939" s="72">
        <f t="shared" si="979"/>
        <v>0.5625</v>
      </c>
      <c r="H939" s="72" t="str">
        <f t="shared" si="979"/>
        <v>Gym Volontaire</v>
      </c>
    </row>
    <row r="940" spans="1:8" x14ac:dyDescent="0.25">
      <c r="A940">
        <f t="shared" si="933"/>
        <v>8</v>
      </c>
      <c r="B940" s="76">
        <f t="shared" si="934"/>
        <v>19</v>
      </c>
      <c r="C940" s="77">
        <f t="shared" si="935"/>
        <v>2</v>
      </c>
      <c r="D940">
        <f t="shared" si="939"/>
        <v>2018</v>
      </c>
      <c r="E940" s="71">
        <f t="shared" si="977"/>
        <v>43150</v>
      </c>
      <c r="F940" s="72">
        <f t="shared" ref="F940:H940" si="980">F901</f>
        <v>0.58333333333333337</v>
      </c>
      <c r="G940" s="72">
        <f t="shared" si="980"/>
        <v>0.64583333333333337</v>
      </c>
      <c r="H940" s="72" t="str">
        <f t="shared" si="980"/>
        <v>Collège A</v>
      </c>
    </row>
    <row r="941" spans="1:8" x14ac:dyDescent="0.25">
      <c r="A941">
        <f t="shared" si="933"/>
        <v>8</v>
      </c>
      <c r="B941" s="76">
        <f t="shared" si="934"/>
        <v>19</v>
      </c>
      <c r="C941" s="77">
        <f t="shared" si="935"/>
        <v>2</v>
      </c>
      <c r="D941">
        <f t="shared" si="939"/>
        <v>2018</v>
      </c>
      <c r="E941" s="71">
        <f t="shared" si="977"/>
        <v>43150</v>
      </c>
      <c r="F941" s="72">
        <f t="shared" ref="F941:H941" si="981">F902</f>
        <v>0.64583333333333337</v>
      </c>
      <c r="G941" s="72">
        <f t="shared" si="981"/>
        <v>0.70833333333333337</v>
      </c>
      <c r="H941" s="72" t="str">
        <f t="shared" si="981"/>
        <v>Collège B</v>
      </c>
    </row>
    <row r="942" spans="1:8" x14ac:dyDescent="0.25">
      <c r="A942">
        <f t="shared" si="933"/>
        <v>8</v>
      </c>
      <c r="B942" s="76">
        <f t="shared" si="934"/>
        <v>19</v>
      </c>
      <c r="C942" s="77">
        <f t="shared" si="935"/>
        <v>2</v>
      </c>
      <c r="D942">
        <f t="shared" si="939"/>
        <v>2018</v>
      </c>
      <c r="E942" s="71">
        <f t="shared" si="977"/>
        <v>43150</v>
      </c>
      <c r="F942" s="72">
        <f t="shared" ref="F942:H942" si="982">F903</f>
        <v>0.70833333333333337</v>
      </c>
      <c r="G942" s="72">
        <f t="shared" si="982"/>
        <v>0.75</v>
      </c>
      <c r="H942" s="72" t="str">
        <f t="shared" si="982"/>
        <v>Gym Volontaire</v>
      </c>
    </row>
    <row r="943" spans="1:8" x14ac:dyDescent="0.25">
      <c r="A943">
        <f t="shared" si="933"/>
        <v>8</v>
      </c>
      <c r="B943" s="76">
        <f t="shared" si="934"/>
        <v>19</v>
      </c>
      <c r="C943" s="77">
        <f t="shared" si="935"/>
        <v>2</v>
      </c>
      <c r="D943">
        <f t="shared" si="939"/>
        <v>2018</v>
      </c>
      <c r="E943" s="71">
        <f t="shared" si="977"/>
        <v>43150</v>
      </c>
      <c r="F943" s="72">
        <f t="shared" ref="F943:H943" si="983">F904</f>
        <v>0.75</v>
      </c>
      <c r="G943" s="72">
        <f t="shared" si="983"/>
        <v>0.9375</v>
      </c>
      <c r="H943" s="72" t="str">
        <f t="shared" si="983"/>
        <v>CNT</v>
      </c>
    </row>
    <row r="944" spans="1:8" x14ac:dyDescent="0.25">
      <c r="A944">
        <f t="shared" si="933"/>
        <v>8</v>
      </c>
      <c r="B944" s="76">
        <f t="shared" si="934"/>
        <v>20</v>
      </c>
      <c r="C944" s="77">
        <f t="shared" si="935"/>
        <v>2</v>
      </c>
      <c r="D944">
        <f t="shared" si="939"/>
        <v>2018</v>
      </c>
      <c r="E944" s="71">
        <f t="shared" si="977"/>
        <v>43151</v>
      </c>
      <c r="F944" s="72">
        <f t="shared" ref="F944:H944" si="984">F905</f>
        <v>0.3125</v>
      </c>
      <c r="G944" s="72">
        <f t="shared" si="984"/>
        <v>0.34375</v>
      </c>
      <c r="H944" s="72" t="str">
        <f t="shared" si="984"/>
        <v>SDIS et/OU PSIG</v>
      </c>
    </row>
    <row r="945" spans="1:8" x14ac:dyDescent="0.25">
      <c r="A945">
        <f t="shared" si="933"/>
        <v>8</v>
      </c>
      <c r="B945" s="76">
        <f t="shared" si="934"/>
        <v>20</v>
      </c>
      <c r="C945" s="77">
        <f t="shared" si="935"/>
        <v>2</v>
      </c>
      <c r="D945">
        <f t="shared" si="939"/>
        <v>2018</v>
      </c>
      <c r="E945" s="71">
        <f t="shared" si="977"/>
        <v>43151</v>
      </c>
      <c r="F945" s="72">
        <f t="shared" ref="F945:H945" si="985">F906</f>
        <v>0.35416666666666669</v>
      </c>
      <c r="G945" s="72">
        <f t="shared" si="985"/>
        <v>0.5</v>
      </c>
      <c r="H945" s="72" t="str">
        <f t="shared" si="985"/>
        <v>Collège C</v>
      </c>
    </row>
    <row r="946" spans="1:8" x14ac:dyDescent="0.25">
      <c r="A946">
        <f t="shared" si="933"/>
        <v>8</v>
      </c>
      <c r="B946" s="76">
        <f t="shared" si="934"/>
        <v>20</v>
      </c>
      <c r="C946" s="77">
        <f t="shared" si="935"/>
        <v>2</v>
      </c>
      <c r="D946">
        <f t="shared" si="939"/>
        <v>2018</v>
      </c>
      <c r="E946" s="71">
        <f t="shared" si="977"/>
        <v>43151</v>
      </c>
      <c r="F946" s="72">
        <f t="shared" ref="F946:H946" si="986">F907</f>
        <v>0.52083333333333337</v>
      </c>
      <c r="G946" s="72">
        <f t="shared" si="986"/>
        <v>0.5625</v>
      </c>
      <c r="H946" s="72" t="str">
        <f t="shared" si="986"/>
        <v>Maison Des Cèdres</v>
      </c>
    </row>
    <row r="947" spans="1:8" x14ac:dyDescent="0.25">
      <c r="A947">
        <f t="shared" si="933"/>
        <v>8</v>
      </c>
      <c r="B947" s="76">
        <f t="shared" si="934"/>
        <v>20</v>
      </c>
      <c r="C947" s="77">
        <f t="shared" si="935"/>
        <v>2</v>
      </c>
      <c r="D947">
        <f t="shared" si="939"/>
        <v>2018</v>
      </c>
      <c r="E947" s="71">
        <f t="shared" si="977"/>
        <v>43151</v>
      </c>
      <c r="F947" s="72">
        <f t="shared" ref="F947:H947" si="987">F908</f>
        <v>0.58333333333333337</v>
      </c>
      <c r="G947" s="72">
        <f t="shared" si="987"/>
        <v>0.75</v>
      </c>
      <c r="H947" s="72" t="str">
        <f t="shared" si="987"/>
        <v>Lycée</v>
      </c>
    </row>
    <row r="948" spans="1:8" x14ac:dyDescent="0.25">
      <c r="A948">
        <f t="shared" si="933"/>
        <v>8</v>
      </c>
      <c r="B948" s="76">
        <f t="shared" si="934"/>
        <v>20</v>
      </c>
      <c r="C948" s="77">
        <f t="shared" si="935"/>
        <v>2</v>
      </c>
      <c r="D948">
        <f t="shared" si="939"/>
        <v>2018</v>
      </c>
      <c r="E948" s="71">
        <f t="shared" si="977"/>
        <v>43151</v>
      </c>
      <c r="F948" s="72">
        <f t="shared" ref="F948:H948" si="988">F909</f>
        <v>0.75</v>
      </c>
      <c r="G948" s="72">
        <f t="shared" si="988"/>
        <v>0.83333333333333337</v>
      </c>
      <c r="H948" s="72" t="str">
        <f t="shared" si="988"/>
        <v>Public</v>
      </c>
    </row>
    <row r="949" spans="1:8" x14ac:dyDescent="0.25">
      <c r="A949">
        <f t="shared" si="933"/>
        <v>8</v>
      </c>
      <c r="B949" s="76">
        <f t="shared" si="934"/>
        <v>20</v>
      </c>
      <c r="C949" s="77">
        <f t="shared" si="935"/>
        <v>2</v>
      </c>
      <c r="D949">
        <f t="shared" si="939"/>
        <v>2018</v>
      </c>
      <c r="E949" s="71">
        <f t="shared" si="977"/>
        <v>43151</v>
      </c>
      <c r="F949" s="72">
        <f t="shared" ref="F949:H949" si="989">F910</f>
        <v>0.83333333333333337</v>
      </c>
      <c r="G949" s="72">
        <f t="shared" si="989"/>
        <v>0.9375</v>
      </c>
      <c r="H949" s="72" t="str">
        <f t="shared" si="989"/>
        <v>CNT</v>
      </c>
    </row>
    <row r="950" spans="1:8" x14ac:dyDescent="0.25">
      <c r="A950">
        <f t="shared" si="933"/>
        <v>8</v>
      </c>
      <c r="B950" s="76">
        <f t="shared" si="934"/>
        <v>21</v>
      </c>
      <c r="C950" s="77">
        <f t="shared" si="935"/>
        <v>2</v>
      </c>
      <c r="D950">
        <f t="shared" si="939"/>
        <v>2018</v>
      </c>
      <c r="E950" s="71">
        <f t="shared" si="977"/>
        <v>43152</v>
      </c>
      <c r="F950" s="72">
        <f t="shared" ref="F950:H950" si="990">F911</f>
        <v>0.33333333333333331</v>
      </c>
      <c r="G950" s="72">
        <f t="shared" si="990"/>
        <v>0.41666666666666669</v>
      </c>
      <c r="H950" s="72" t="str">
        <f t="shared" si="990"/>
        <v>Lycée</v>
      </c>
    </row>
    <row r="951" spans="1:8" x14ac:dyDescent="0.25">
      <c r="A951">
        <f t="shared" si="933"/>
        <v>8</v>
      </c>
      <c r="B951" s="76">
        <f t="shared" si="934"/>
        <v>21</v>
      </c>
      <c r="C951" s="77">
        <f t="shared" si="935"/>
        <v>2</v>
      </c>
      <c r="D951">
        <f t="shared" si="939"/>
        <v>2018</v>
      </c>
      <c r="E951" s="71">
        <f t="shared" si="977"/>
        <v>43152</v>
      </c>
      <c r="F951" s="72">
        <f t="shared" ref="F951:H951" si="991">F912</f>
        <v>0.5</v>
      </c>
      <c r="G951" s="72">
        <f t="shared" si="991"/>
        <v>0.5</v>
      </c>
      <c r="H951" s="72" t="str">
        <f t="shared" si="991"/>
        <v>Lycée</v>
      </c>
    </row>
    <row r="952" spans="1:8" x14ac:dyDescent="0.25">
      <c r="A952">
        <f t="shared" si="933"/>
        <v>8</v>
      </c>
      <c r="B952" s="76">
        <f t="shared" si="934"/>
        <v>21</v>
      </c>
      <c r="C952" s="77">
        <f t="shared" si="935"/>
        <v>2</v>
      </c>
      <c r="D952">
        <f t="shared" si="939"/>
        <v>2018</v>
      </c>
      <c r="E952" s="71">
        <f t="shared" si="977"/>
        <v>43152</v>
      </c>
      <c r="F952" s="72">
        <f t="shared" ref="F952:H952" si="992">F913</f>
        <v>0.52083333333333337</v>
      </c>
      <c r="G952" s="72">
        <f t="shared" si="992"/>
        <v>0.60416666666666663</v>
      </c>
      <c r="H952" s="72" t="str">
        <f t="shared" si="992"/>
        <v>CNT</v>
      </c>
    </row>
    <row r="953" spans="1:8" x14ac:dyDescent="0.25">
      <c r="A953">
        <f t="shared" si="933"/>
        <v>8</v>
      </c>
      <c r="B953" s="76">
        <f t="shared" si="934"/>
        <v>21</v>
      </c>
      <c r="C953" s="77">
        <f t="shared" si="935"/>
        <v>2</v>
      </c>
      <c r="D953">
        <f t="shared" si="939"/>
        <v>2018</v>
      </c>
      <c r="E953" s="71">
        <f t="shared" si="977"/>
        <v>43152</v>
      </c>
      <c r="F953" s="72">
        <f t="shared" ref="F953:H953" si="993">F914</f>
        <v>0.60416666666666663</v>
      </c>
      <c r="G953" s="72">
        <f t="shared" si="993"/>
        <v>0.79166666666666663</v>
      </c>
      <c r="H953" s="72" t="str">
        <f t="shared" si="993"/>
        <v>Public</v>
      </c>
    </row>
    <row r="954" spans="1:8" x14ac:dyDescent="0.25">
      <c r="A954">
        <f t="shared" si="933"/>
        <v>8</v>
      </c>
      <c r="B954" s="76">
        <f t="shared" si="934"/>
        <v>21</v>
      </c>
      <c r="C954" s="77">
        <f t="shared" si="935"/>
        <v>2</v>
      </c>
      <c r="D954">
        <f t="shared" si="939"/>
        <v>2018</v>
      </c>
      <c r="E954" s="71">
        <f t="shared" si="977"/>
        <v>43152</v>
      </c>
      <c r="F954" s="72">
        <f t="shared" ref="F954:H954" si="994">F915</f>
        <v>0.79166666666666663</v>
      </c>
      <c r="G954" s="72">
        <f t="shared" si="994"/>
        <v>0.83333333333333337</v>
      </c>
      <c r="H954" s="72" t="str">
        <f t="shared" si="994"/>
        <v>CNT</v>
      </c>
    </row>
    <row r="955" spans="1:8" x14ac:dyDescent="0.25">
      <c r="A955">
        <f t="shared" si="933"/>
        <v>8</v>
      </c>
      <c r="B955" s="76">
        <f t="shared" si="934"/>
        <v>21</v>
      </c>
      <c r="C955" s="77">
        <f t="shared" si="935"/>
        <v>2</v>
      </c>
      <c r="D955">
        <f t="shared" si="939"/>
        <v>2018</v>
      </c>
      <c r="E955" s="71">
        <f t="shared" si="977"/>
        <v>43152</v>
      </c>
      <c r="F955" s="72">
        <f t="shared" ref="F955:H955" si="995">F916</f>
        <v>0.83333333333333337</v>
      </c>
      <c r="G955" s="72">
        <f t="shared" si="995"/>
        <v>0.9375</v>
      </c>
      <c r="H955" s="72" t="str">
        <f t="shared" si="995"/>
        <v>Plongeurs masqués</v>
      </c>
    </row>
    <row r="956" spans="1:8" x14ac:dyDescent="0.25">
      <c r="A956">
        <f t="shared" si="933"/>
        <v>8</v>
      </c>
      <c r="B956" s="76">
        <f t="shared" si="934"/>
        <v>22</v>
      </c>
      <c r="C956" s="77">
        <f t="shared" si="935"/>
        <v>2</v>
      </c>
      <c r="D956">
        <f t="shared" si="939"/>
        <v>2018</v>
      </c>
      <c r="E956" s="71">
        <f t="shared" si="977"/>
        <v>43153</v>
      </c>
      <c r="F956" s="72">
        <f t="shared" ref="F956:H956" si="996">F917</f>
        <v>0.35416666666666669</v>
      </c>
      <c r="G956" s="72">
        <f t="shared" si="996"/>
        <v>0.41666666666666669</v>
      </c>
      <c r="H956" s="72" t="str">
        <f t="shared" si="996"/>
        <v>Collège B</v>
      </c>
    </row>
    <row r="957" spans="1:8" x14ac:dyDescent="0.25">
      <c r="A957">
        <f t="shared" si="933"/>
        <v>8</v>
      </c>
      <c r="B957" s="76">
        <f t="shared" si="934"/>
        <v>22</v>
      </c>
      <c r="C957" s="77">
        <f t="shared" si="935"/>
        <v>2</v>
      </c>
      <c r="D957">
        <f t="shared" si="939"/>
        <v>2018</v>
      </c>
      <c r="E957" s="71">
        <f t="shared" si="977"/>
        <v>43153</v>
      </c>
      <c r="F957" s="72">
        <f t="shared" ref="F957:H957" si="997">F918</f>
        <v>0.52083333333333337</v>
      </c>
      <c r="G957" s="72">
        <f t="shared" si="997"/>
        <v>0.5625</v>
      </c>
      <c r="H957" s="72" t="str">
        <f t="shared" si="997"/>
        <v>Inss</v>
      </c>
    </row>
    <row r="958" spans="1:8" x14ac:dyDescent="0.25">
      <c r="A958">
        <f t="shared" si="933"/>
        <v>8</v>
      </c>
      <c r="B958" s="76">
        <f t="shared" si="934"/>
        <v>22</v>
      </c>
      <c r="C958" s="77">
        <f t="shared" si="935"/>
        <v>2</v>
      </c>
      <c r="D958">
        <f t="shared" si="939"/>
        <v>2018</v>
      </c>
      <c r="E958" s="71">
        <f t="shared" si="977"/>
        <v>43153</v>
      </c>
      <c r="F958" s="72">
        <f t="shared" ref="F958:H958" si="998">F919</f>
        <v>0.58333333333333337</v>
      </c>
      <c r="G958" s="72">
        <f t="shared" si="998"/>
        <v>0.61111111111111105</v>
      </c>
      <c r="H958" s="72" t="str">
        <f t="shared" si="998"/>
        <v>Ecole Primaire A</v>
      </c>
    </row>
    <row r="959" spans="1:8" x14ac:dyDescent="0.25">
      <c r="A959">
        <f t="shared" si="933"/>
        <v>8</v>
      </c>
      <c r="B959" s="76">
        <f t="shared" si="934"/>
        <v>22</v>
      </c>
      <c r="C959" s="77">
        <f t="shared" si="935"/>
        <v>2</v>
      </c>
      <c r="D959">
        <f t="shared" si="939"/>
        <v>2018</v>
      </c>
      <c r="E959" s="71">
        <f t="shared" si="977"/>
        <v>43153</v>
      </c>
      <c r="F959" s="72">
        <f t="shared" ref="F959:H959" si="999">F920</f>
        <v>0.61458333333333337</v>
      </c>
      <c r="G959" s="72">
        <f t="shared" si="999"/>
        <v>0.64236111111111105</v>
      </c>
      <c r="H959" s="72" t="str">
        <f t="shared" si="999"/>
        <v>Ecole Primaire A</v>
      </c>
    </row>
    <row r="960" spans="1:8" x14ac:dyDescent="0.25">
      <c r="A960">
        <f t="shared" si="933"/>
        <v>8</v>
      </c>
      <c r="B960" s="76">
        <f t="shared" si="934"/>
        <v>22</v>
      </c>
      <c r="C960" s="77">
        <f t="shared" si="935"/>
        <v>2</v>
      </c>
      <c r="D960">
        <f t="shared" si="939"/>
        <v>2018</v>
      </c>
      <c r="E960" s="71">
        <f t="shared" si="977"/>
        <v>43153</v>
      </c>
      <c r="F960" s="72">
        <f t="shared" ref="F960:H960" si="1000">F921</f>
        <v>0.66666666666666663</v>
      </c>
      <c r="G960" s="72">
        <f t="shared" si="1000"/>
        <v>0.75</v>
      </c>
      <c r="H960" s="72" t="str">
        <f t="shared" si="1000"/>
        <v>Lycée</v>
      </c>
    </row>
    <row r="961" spans="1:8" x14ac:dyDescent="0.25">
      <c r="A961">
        <f t="shared" si="933"/>
        <v>8</v>
      </c>
      <c r="B961" s="76">
        <f t="shared" si="934"/>
        <v>22</v>
      </c>
      <c r="C961" s="77">
        <f t="shared" si="935"/>
        <v>2</v>
      </c>
      <c r="D961">
        <f t="shared" si="939"/>
        <v>2018</v>
      </c>
      <c r="E961" s="71">
        <f t="shared" si="977"/>
        <v>43153</v>
      </c>
      <c r="F961" s="72">
        <f t="shared" ref="F961:H961" si="1001">F922</f>
        <v>0.75</v>
      </c>
      <c r="G961" s="72">
        <f t="shared" si="1001"/>
        <v>0.83333333333333337</v>
      </c>
      <c r="H961" s="72" t="str">
        <f t="shared" si="1001"/>
        <v>Public</v>
      </c>
    </row>
    <row r="962" spans="1:8" x14ac:dyDescent="0.25">
      <c r="A962">
        <f t="shared" ref="A962:A1025" si="1002">WEEKNUM(E962)</f>
        <v>8</v>
      </c>
      <c r="B962" s="76">
        <f t="shared" ref="B962:B1025" si="1003">DAY(E962)</f>
        <v>22</v>
      </c>
      <c r="C962" s="77">
        <f t="shared" ref="C962:C1025" si="1004">MONTH(E962)</f>
        <v>2</v>
      </c>
      <c r="D962">
        <f t="shared" si="939"/>
        <v>2018</v>
      </c>
      <c r="E962" s="71">
        <f t="shared" si="977"/>
        <v>43153</v>
      </c>
      <c r="F962" s="72">
        <f t="shared" ref="F962:H962" si="1005">F923</f>
        <v>0.83333333333333337</v>
      </c>
      <c r="G962" s="72">
        <f t="shared" si="1005"/>
        <v>0.9375</v>
      </c>
      <c r="H962" s="72" t="str">
        <f t="shared" si="1005"/>
        <v>CNT</v>
      </c>
    </row>
    <row r="963" spans="1:8" x14ac:dyDescent="0.25">
      <c r="A963">
        <f t="shared" si="1002"/>
        <v>8</v>
      </c>
      <c r="B963" s="76">
        <f t="shared" si="1003"/>
        <v>23</v>
      </c>
      <c r="C963" s="77">
        <f t="shared" si="1004"/>
        <v>2</v>
      </c>
      <c r="D963">
        <f t="shared" si="939"/>
        <v>2018</v>
      </c>
      <c r="E963" s="71">
        <f t="shared" si="977"/>
        <v>43154</v>
      </c>
      <c r="F963" s="72">
        <f t="shared" ref="F963:H963" si="1006">F924</f>
        <v>0.375</v>
      </c>
      <c r="G963" s="72">
        <f t="shared" si="1006"/>
        <v>0.47916666666666669</v>
      </c>
      <c r="H963" s="72" t="str">
        <f t="shared" si="1006"/>
        <v>Ecole Primaire B</v>
      </c>
    </row>
    <row r="964" spans="1:8" x14ac:dyDescent="0.25">
      <c r="A964">
        <f t="shared" si="1002"/>
        <v>8</v>
      </c>
      <c r="B964" s="76">
        <f t="shared" si="1003"/>
        <v>23</v>
      </c>
      <c r="C964" s="77">
        <f t="shared" si="1004"/>
        <v>2</v>
      </c>
      <c r="D964">
        <f t="shared" si="939"/>
        <v>2018</v>
      </c>
      <c r="E964" s="71">
        <f t="shared" si="977"/>
        <v>43154</v>
      </c>
      <c r="F964" s="72">
        <f t="shared" ref="F964:H964" si="1007">F925</f>
        <v>0.52083333333333337</v>
      </c>
      <c r="G964" s="72">
        <f t="shared" si="1007"/>
        <v>0.5625</v>
      </c>
      <c r="H964" s="72" t="str">
        <f t="shared" si="1007"/>
        <v>Maison Des Cèdres</v>
      </c>
    </row>
    <row r="965" spans="1:8" x14ac:dyDescent="0.25">
      <c r="A965">
        <f t="shared" si="1002"/>
        <v>8</v>
      </c>
      <c r="B965" s="76">
        <f t="shared" si="1003"/>
        <v>23</v>
      </c>
      <c r="C965" s="77">
        <f t="shared" si="1004"/>
        <v>2</v>
      </c>
      <c r="D965">
        <f t="shared" ref="D965:D1028" si="1008">YEAR(E965)</f>
        <v>2018</v>
      </c>
      <c r="E965" s="71">
        <f t="shared" si="977"/>
        <v>43154</v>
      </c>
      <c r="F965" s="72">
        <f t="shared" ref="F965:H965" si="1009">F926</f>
        <v>0.58333333333333337</v>
      </c>
      <c r="G965" s="72">
        <f t="shared" si="1009"/>
        <v>0.66666666666666663</v>
      </c>
      <c r="H965" s="72" t="str">
        <f t="shared" si="1009"/>
        <v>Lycée</v>
      </c>
    </row>
    <row r="966" spans="1:8" x14ac:dyDescent="0.25">
      <c r="A966">
        <f t="shared" si="1002"/>
        <v>8</v>
      </c>
      <c r="B966" s="76">
        <f t="shared" si="1003"/>
        <v>23</v>
      </c>
      <c r="C966" s="77">
        <f t="shared" si="1004"/>
        <v>2</v>
      </c>
      <c r="D966">
        <f t="shared" si="1008"/>
        <v>2018</v>
      </c>
      <c r="E966" s="71">
        <f t="shared" si="977"/>
        <v>43154</v>
      </c>
      <c r="F966" s="72">
        <f t="shared" ref="F966:H966" si="1010">F927</f>
        <v>0.66666666666666663</v>
      </c>
      <c r="G966" s="72">
        <f t="shared" si="1010"/>
        <v>0.75</v>
      </c>
      <c r="H966" s="72" t="str">
        <f t="shared" si="1010"/>
        <v>Lycée</v>
      </c>
    </row>
    <row r="967" spans="1:8" x14ac:dyDescent="0.25">
      <c r="A967">
        <f t="shared" si="1002"/>
        <v>8</v>
      </c>
      <c r="B967" s="76">
        <f t="shared" si="1003"/>
        <v>23</v>
      </c>
      <c r="C967" s="77">
        <f t="shared" si="1004"/>
        <v>2</v>
      </c>
      <c r="D967">
        <f t="shared" si="1008"/>
        <v>2018</v>
      </c>
      <c r="E967" s="71">
        <f t="shared" si="977"/>
        <v>43154</v>
      </c>
      <c r="F967" s="72">
        <f t="shared" ref="F967:H967" si="1011">F928</f>
        <v>0.75</v>
      </c>
      <c r="G967" s="72">
        <f t="shared" si="1011"/>
        <v>0.83333333333333337</v>
      </c>
      <c r="H967" s="72" t="str">
        <f t="shared" si="1011"/>
        <v>Public</v>
      </c>
    </row>
    <row r="968" spans="1:8" x14ac:dyDescent="0.25">
      <c r="A968">
        <f t="shared" si="1002"/>
        <v>8</v>
      </c>
      <c r="B968" s="76">
        <f t="shared" si="1003"/>
        <v>23</v>
      </c>
      <c r="C968" s="77">
        <f t="shared" si="1004"/>
        <v>2</v>
      </c>
      <c r="D968">
        <f t="shared" si="1008"/>
        <v>2018</v>
      </c>
      <c r="E968" s="71">
        <f t="shared" si="977"/>
        <v>43154</v>
      </c>
      <c r="F968" s="72">
        <f t="shared" ref="F968:H968" si="1012">F929</f>
        <v>0.83333333333333337</v>
      </c>
      <c r="G968" s="72">
        <f t="shared" si="1012"/>
        <v>0.875</v>
      </c>
      <c r="H968" s="72" t="str">
        <f t="shared" si="1012"/>
        <v>CNT</v>
      </c>
    </row>
    <row r="969" spans="1:8" x14ac:dyDescent="0.25">
      <c r="A969">
        <f t="shared" si="1002"/>
        <v>8</v>
      </c>
      <c r="B969" s="76">
        <f t="shared" si="1003"/>
        <v>23</v>
      </c>
      <c r="C969" s="77">
        <f t="shared" si="1004"/>
        <v>2</v>
      </c>
      <c r="D969">
        <f t="shared" si="1008"/>
        <v>2018</v>
      </c>
      <c r="E969" s="71">
        <f t="shared" si="977"/>
        <v>43154</v>
      </c>
      <c r="F969" s="72">
        <f t="shared" ref="F969:H969" si="1013">F930</f>
        <v>0.875</v>
      </c>
      <c r="G969" s="72">
        <f t="shared" si="1013"/>
        <v>0.9375</v>
      </c>
      <c r="H969" s="72" t="str">
        <f t="shared" si="1013"/>
        <v>TVSV</v>
      </c>
    </row>
    <row r="970" spans="1:8" x14ac:dyDescent="0.25">
      <c r="A970">
        <f t="shared" si="1002"/>
        <v>8</v>
      </c>
      <c r="B970" s="76">
        <f t="shared" si="1003"/>
        <v>24</v>
      </c>
      <c r="C970" s="77">
        <f t="shared" si="1004"/>
        <v>2</v>
      </c>
      <c r="D970">
        <f t="shared" si="1008"/>
        <v>2018</v>
      </c>
      <c r="E970" s="71">
        <f t="shared" si="977"/>
        <v>43155</v>
      </c>
      <c r="F970" s="72">
        <f t="shared" ref="F970:H970" si="1014">F931</f>
        <v>0.33333333333333331</v>
      </c>
      <c r="G970" s="72">
        <f t="shared" si="1014"/>
        <v>0.375</v>
      </c>
      <c r="H970" s="72" t="str">
        <f t="shared" si="1014"/>
        <v>Gym Volontaire</v>
      </c>
    </row>
    <row r="971" spans="1:8" x14ac:dyDescent="0.25">
      <c r="A971">
        <f t="shared" si="1002"/>
        <v>8</v>
      </c>
      <c r="B971" s="76">
        <f t="shared" si="1003"/>
        <v>24</v>
      </c>
      <c r="C971" s="77">
        <f t="shared" si="1004"/>
        <v>2</v>
      </c>
      <c r="D971">
        <f t="shared" si="1008"/>
        <v>2018</v>
      </c>
      <c r="E971" s="71">
        <f t="shared" si="977"/>
        <v>43155</v>
      </c>
      <c r="F971" s="72">
        <f t="shared" ref="F971:H971" si="1015">F932</f>
        <v>0.375</v>
      </c>
      <c r="G971" s="72">
        <f t="shared" si="1015"/>
        <v>0.45833333333333331</v>
      </c>
      <c r="H971" s="72" t="str">
        <f t="shared" si="1015"/>
        <v>Val Horizon</v>
      </c>
    </row>
    <row r="972" spans="1:8" x14ac:dyDescent="0.25">
      <c r="A972">
        <f t="shared" si="1002"/>
        <v>8</v>
      </c>
      <c r="B972" s="76">
        <f t="shared" si="1003"/>
        <v>24</v>
      </c>
      <c r="C972" s="77">
        <f t="shared" si="1004"/>
        <v>2</v>
      </c>
      <c r="D972">
        <f t="shared" si="1008"/>
        <v>2018</v>
      </c>
      <c r="E972" s="71">
        <f t="shared" si="977"/>
        <v>43155</v>
      </c>
      <c r="F972" s="72">
        <f t="shared" ref="F972:H972" si="1016">F933</f>
        <v>0.45833333333333331</v>
      </c>
      <c r="G972" s="72">
        <f t="shared" si="1016"/>
        <v>0.60416666666666663</v>
      </c>
      <c r="H972" s="72" t="str">
        <f t="shared" si="1016"/>
        <v>CNT</v>
      </c>
    </row>
    <row r="973" spans="1:8" x14ac:dyDescent="0.25">
      <c r="A973">
        <f t="shared" si="1002"/>
        <v>8</v>
      </c>
      <c r="B973" s="76">
        <f t="shared" si="1003"/>
        <v>24</v>
      </c>
      <c r="C973" s="77">
        <f t="shared" si="1004"/>
        <v>2</v>
      </c>
      <c r="D973">
        <f t="shared" si="1008"/>
        <v>2018</v>
      </c>
      <c r="E973" s="71">
        <f t="shared" si="977"/>
        <v>43155</v>
      </c>
      <c r="F973" s="72">
        <f t="shared" ref="F973:H973" si="1017">F934</f>
        <v>0.60416666666666663</v>
      </c>
      <c r="G973" s="72">
        <f t="shared" si="1017"/>
        <v>0.79166666666666663</v>
      </c>
      <c r="H973" s="72" t="str">
        <f t="shared" si="1017"/>
        <v>Public + SDIS ET/OU PSIG</v>
      </c>
    </row>
    <row r="974" spans="1:8" x14ac:dyDescent="0.25">
      <c r="A974">
        <f t="shared" si="1002"/>
        <v>8</v>
      </c>
      <c r="B974" s="76">
        <f t="shared" si="1003"/>
        <v>24</v>
      </c>
      <c r="C974" s="77">
        <f t="shared" si="1004"/>
        <v>2</v>
      </c>
      <c r="D974">
        <f t="shared" si="1008"/>
        <v>2018</v>
      </c>
      <c r="E974" s="71">
        <f t="shared" si="977"/>
        <v>43155</v>
      </c>
      <c r="F974" s="72">
        <f t="shared" ref="F974:H974" si="1018">F935</f>
        <v>0.79166666666666663</v>
      </c>
      <c r="G974" s="72">
        <f t="shared" si="1018"/>
        <v>0.84375</v>
      </c>
      <c r="H974" s="72" t="str">
        <f t="shared" si="1018"/>
        <v>Plongeurs masqués</v>
      </c>
    </row>
    <row r="975" spans="1:8" x14ac:dyDescent="0.25">
      <c r="A975">
        <f t="shared" si="1002"/>
        <v>9</v>
      </c>
      <c r="B975" s="76">
        <f t="shared" si="1003"/>
        <v>25</v>
      </c>
      <c r="C975" s="77">
        <f t="shared" si="1004"/>
        <v>2</v>
      </c>
      <c r="D975">
        <f t="shared" si="1008"/>
        <v>2018</v>
      </c>
      <c r="E975" s="71">
        <f t="shared" si="977"/>
        <v>43156</v>
      </c>
      <c r="F975" s="72">
        <f t="shared" ref="F975:H975" si="1019">F936</f>
        <v>0.3125</v>
      </c>
      <c r="G975" s="72">
        <f t="shared" si="1019"/>
        <v>0.41666666666666669</v>
      </c>
      <c r="H975" s="72" t="str">
        <f t="shared" si="1019"/>
        <v>CNT</v>
      </c>
    </row>
    <row r="976" spans="1:8" x14ac:dyDescent="0.25">
      <c r="A976">
        <f t="shared" si="1002"/>
        <v>9</v>
      </c>
      <c r="B976" s="76">
        <f t="shared" si="1003"/>
        <v>25</v>
      </c>
      <c r="C976" s="77">
        <f t="shared" si="1004"/>
        <v>2</v>
      </c>
      <c r="D976">
        <f t="shared" si="1008"/>
        <v>2018</v>
      </c>
      <c r="E976" s="71">
        <f t="shared" si="977"/>
        <v>43156</v>
      </c>
      <c r="F976" s="72">
        <f t="shared" ref="F976:H976" si="1020">F937</f>
        <v>0.41666666666666669</v>
      </c>
      <c r="G976" s="72">
        <f t="shared" si="1020"/>
        <v>0.5625</v>
      </c>
      <c r="H976" s="72" t="str">
        <f t="shared" si="1020"/>
        <v>Public</v>
      </c>
    </row>
    <row r="977" spans="1:8" x14ac:dyDescent="0.25">
      <c r="A977">
        <f t="shared" si="1002"/>
        <v>9</v>
      </c>
      <c r="B977" s="76">
        <f t="shared" si="1003"/>
        <v>26</v>
      </c>
      <c r="C977" s="77">
        <f t="shared" si="1004"/>
        <v>2</v>
      </c>
      <c r="D977">
        <f t="shared" si="1008"/>
        <v>2018</v>
      </c>
      <c r="E977" s="71">
        <f t="shared" si="977"/>
        <v>43157</v>
      </c>
      <c r="F977" s="72">
        <f t="shared" ref="F977:H977" si="1021">F938</f>
        <v>0.41666666666666669</v>
      </c>
      <c r="G977" s="72">
        <f t="shared" si="1021"/>
        <v>0.5</v>
      </c>
      <c r="H977" s="72" t="str">
        <f t="shared" si="1021"/>
        <v>Lycée</v>
      </c>
    </row>
    <row r="978" spans="1:8" x14ac:dyDescent="0.25">
      <c r="A978">
        <f t="shared" si="1002"/>
        <v>9</v>
      </c>
      <c r="B978" s="76">
        <f t="shared" si="1003"/>
        <v>26</v>
      </c>
      <c r="C978" s="77">
        <f t="shared" si="1004"/>
        <v>2</v>
      </c>
      <c r="D978">
        <f t="shared" si="1008"/>
        <v>2018</v>
      </c>
      <c r="E978" s="71">
        <f t="shared" si="977"/>
        <v>43157</v>
      </c>
      <c r="F978" s="72">
        <f t="shared" ref="F978:H978" si="1022">F939</f>
        <v>0.5</v>
      </c>
      <c r="G978" s="72">
        <f t="shared" si="1022"/>
        <v>0.5625</v>
      </c>
      <c r="H978" s="72" t="str">
        <f t="shared" si="1022"/>
        <v>Gym Volontaire</v>
      </c>
    </row>
    <row r="979" spans="1:8" x14ac:dyDescent="0.25">
      <c r="A979">
        <f t="shared" si="1002"/>
        <v>9</v>
      </c>
      <c r="B979" s="76">
        <f t="shared" si="1003"/>
        <v>26</v>
      </c>
      <c r="C979" s="77">
        <f t="shared" si="1004"/>
        <v>2</v>
      </c>
      <c r="D979">
        <f t="shared" si="1008"/>
        <v>2018</v>
      </c>
      <c r="E979" s="71">
        <f t="shared" si="977"/>
        <v>43157</v>
      </c>
      <c r="F979" s="72">
        <f t="shared" ref="F979:H979" si="1023">F940</f>
        <v>0.58333333333333337</v>
      </c>
      <c r="G979" s="72">
        <f t="shared" si="1023"/>
        <v>0.64583333333333337</v>
      </c>
      <c r="H979" s="72" t="str">
        <f t="shared" si="1023"/>
        <v>Collège A</v>
      </c>
    </row>
    <row r="980" spans="1:8" x14ac:dyDescent="0.25">
      <c r="A980">
        <f t="shared" si="1002"/>
        <v>9</v>
      </c>
      <c r="B980" s="76">
        <f t="shared" si="1003"/>
        <v>26</v>
      </c>
      <c r="C980" s="77">
        <f t="shared" si="1004"/>
        <v>2</v>
      </c>
      <c r="D980">
        <f t="shared" si="1008"/>
        <v>2018</v>
      </c>
      <c r="E980" s="71">
        <f t="shared" si="977"/>
        <v>43157</v>
      </c>
      <c r="F980" s="72">
        <f t="shared" ref="F980:H980" si="1024">F941</f>
        <v>0.64583333333333337</v>
      </c>
      <c r="G980" s="72">
        <f t="shared" si="1024"/>
        <v>0.70833333333333337</v>
      </c>
      <c r="H980" s="72" t="str">
        <f t="shared" si="1024"/>
        <v>Collège B</v>
      </c>
    </row>
    <row r="981" spans="1:8" x14ac:dyDescent="0.25">
      <c r="A981">
        <f t="shared" si="1002"/>
        <v>9</v>
      </c>
      <c r="B981" s="76">
        <f t="shared" si="1003"/>
        <v>26</v>
      </c>
      <c r="C981" s="77">
        <f t="shared" si="1004"/>
        <v>2</v>
      </c>
      <c r="D981">
        <f t="shared" si="1008"/>
        <v>2018</v>
      </c>
      <c r="E981" s="71">
        <f t="shared" si="977"/>
        <v>43157</v>
      </c>
      <c r="F981" s="72">
        <f t="shared" ref="F981:H981" si="1025">F942</f>
        <v>0.70833333333333337</v>
      </c>
      <c r="G981" s="72">
        <f t="shared" si="1025"/>
        <v>0.75</v>
      </c>
      <c r="H981" s="72" t="str">
        <f t="shared" si="1025"/>
        <v>Gym Volontaire</v>
      </c>
    </row>
    <row r="982" spans="1:8" x14ac:dyDescent="0.25">
      <c r="A982">
        <f t="shared" si="1002"/>
        <v>9</v>
      </c>
      <c r="B982" s="76">
        <f t="shared" si="1003"/>
        <v>26</v>
      </c>
      <c r="C982" s="77">
        <f t="shared" si="1004"/>
        <v>2</v>
      </c>
      <c r="D982">
        <f t="shared" si="1008"/>
        <v>2018</v>
      </c>
      <c r="E982" s="71">
        <f t="shared" si="977"/>
        <v>43157</v>
      </c>
      <c r="F982" s="72">
        <f t="shared" ref="F982:H982" si="1026">F943</f>
        <v>0.75</v>
      </c>
      <c r="G982" s="72">
        <f t="shared" si="1026"/>
        <v>0.9375</v>
      </c>
      <c r="H982" s="72" t="str">
        <f t="shared" si="1026"/>
        <v>CNT</v>
      </c>
    </row>
    <row r="983" spans="1:8" x14ac:dyDescent="0.25">
      <c r="A983">
        <f t="shared" si="1002"/>
        <v>9</v>
      </c>
      <c r="B983" s="76">
        <f t="shared" si="1003"/>
        <v>27</v>
      </c>
      <c r="C983" s="77">
        <f t="shared" si="1004"/>
        <v>2</v>
      </c>
      <c r="D983">
        <f t="shared" si="1008"/>
        <v>2018</v>
      </c>
      <c r="E983" s="71">
        <f t="shared" si="977"/>
        <v>43158</v>
      </c>
      <c r="F983" s="72">
        <f t="shared" ref="F983:H983" si="1027">F944</f>
        <v>0.3125</v>
      </c>
      <c r="G983" s="72">
        <f t="shared" si="1027"/>
        <v>0.34375</v>
      </c>
      <c r="H983" s="72" t="str">
        <f t="shared" si="1027"/>
        <v>SDIS et/OU PSIG</v>
      </c>
    </row>
    <row r="984" spans="1:8" x14ac:dyDescent="0.25">
      <c r="A984">
        <f t="shared" si="1002"/>
        <v>9</v>
      </c>
      <c r="B984" s="76">
        <f t="shared" si="1003"/>
        <v>27</v>
      </c>
      <c r="C984" s="77">
        <f t="shared" si="1004"/>
        <v>2</v>
      </c>
      <c r="D984">
        <f t="shared" si="1008"/>
        <v>2018</v>
      </c>
      <c r="E984" s="71">
        <f t="shared" si="977"/>
        <v>43158</v>
      </c>
      <c r="F984" s="72">
        <f t="shared" ref="F984:H984" si="1028">F945</f>
        <v>0.35416666666666669</v>
      </c>
      <c r="G984" s="72">
        <f t="shared" si="1028"/>
        <v>0.5</v>
      </c>
      <c r="H984" s="72" t="str">
        <f t="shared" si="1028"/>
        <v>Collège C</v>
      </c>
    </row>
    <row r="985" spans="1:8" x14ac:dyDescent="0.25">
      <c r="A985">
        <f t="shared" si="1002"/>
        <v>9</v>
      </c>
      <c r="B985" s="76">
        <f t="shared" si="1003"/>
        <v>27</v>
      </c>
      <c r="C985" s="77">
        <f t="shared" si="1004"/>
        <v>2</v>
      </c>
      <c r="D985">
        <f t="shared" si="1008"/>
        <v>2018</v>
      </c>
      <c r="E985" s="71">
        <f t="shared" si="977"/>
        <v>43158</v>
      </c>
      <c r="F985" s="72">
        <f t="shared" ref="F985:H985" si="1029">F946</f>
        <v>0.52083333333333337</v>
      </c>
      <c r="G985" s="72">
        <f t="shared" si="1029"/>
        <v>0.5625</v>
      </c>
      <c r="H985" s="72" t="str">
        <f t="shared" si="1029"/>
        <v>Maison Des Cèdres</v>
      </c>
    </row>
    <row r="986" spans="1:8" x14ac:dyDescent="0.25">
      <c r="A986">
        <f t="shared" si="1002"/>
        <v>9</v>
      </c>
      <c r="B986" s="76">
        <f t="shared" si="1003"/>
        <v>27</v>
      </c>
      <c r="C986" s="77">
        <f t="shared" si="1004"/>
        <v>2</v>
      </c>
      <c r="D986">
        <f t="shared" si="1008"/>
        <v>2018</v>
      </c>
      <c r="E986" s="71">
        <f t="shared" si="977"/>
        <v>43158</v>
      </c>
      <c r="F986" s="72">
        <f t="shared" ref="F986:H986" si="1030">F947</f>
        <v>0.58333333333333337</v>
      </c>
      <c r="G986" s="72">
        <f t="shared" si="1030"/>
        <v>0.75</v>
      </c>
      <c r="H986" s="72" t="str">
        <f t="shared" si="1030"/>
        <v>Lycée</v>
      </c>
    </row>
    <row r="987" spans="1:8" x14ac:dyDescent="0.25">
      <c r="A987">
        <f t="shared" si="1002"/>
        <v>9</v>
      </c>
      <c r="B987" s="76">
        <f t="shared" si="1003"/>
        <v>27</v>
      </c>
      <c r="C987" s="77">
        <f t="shared" si="1004"/>
        <v>2</v>
      </c>
      <c r="D987">
        <f t="shared" si="1008"/>
        <v>2018</v>
      </c>
      <c r="E987" s="71">
        <f t="shared" si="977"/>
        <v>43158</v>
      </c>
      <c r="F987" s="72">
        <f t="shared" ref="F987:H987" si="1031">F948</f>
        <v>0.75</v>
      </c>
      <c r="G987" s="72">
        <f t="shared" si="1031"/>
        <v>0.83333333333333337</v>
      </c>
      <c r="H987" s="72" t="str">
        <f t="shared" si="1031"/>
        <v>Public</v>
      </c>
    </row>
    <row r="988" spans="1:8" x14ac:dyDescent="0.25">
      <c r="A988">
        <f t="shared" si="1002"/>
        <v>9</v>
      </c>
      <c r="B988" s="76">
        <f t="shared" si="1003"/>
        <v>27</v>
      </c>
      <c r="C988" s="77">
        <f t="shared" si="1004"/>
        <v>2</v>
      </c>
      <c r="D988">
        <f t="shared" si="1008"/>
        <v>2018</v>
      </c>
      <c r="E988" s="71">
        <f t="shared" si="977"/>
        <v>43158</v>
      </c>
      <c r="F988" s="72">
        <f t="shared" ref="F988:H988" si="1032">F949</f>
        <v>0.83333333333333337</v>
      </c>
      <c r="G988" s="72">
        <f t="shared" si="1032"/>
        <v>0.9375</v>
      </c>
      <c r="H988" s="72" t="str">
        <f t="shared" si="1032"/>
        <v>CNT</v>
      </c>
    </row>
    <row r="989" spans="1:8" x14ac:dyDescent="0.25">
      <c r="A989">
        <f t="shared" si="1002"/>
        <v>9</v>
      </c>
      <c r="B989" s="76">
        <f t="shared" si="1003"/>
        <v>28</v>
      </c>
      <c r="C989" s="77">
        <f t="shared" si="1004"/>
        <v>2</v>
      </c>
      <c r="D989">
        <f t="shared" si="1008"/>
        <v>2018</v>
      </c>
      <c r="E989" s="71">
        <f t="shared" si="977"/>
        <v>43159</v>
      </c>
      <c r="F989" s="72">
        <f t="shared" ref="F989:H989" si="1033">F950</f>
        <v>0.33333333333333331</v>
      </c>
      <c r="G989" s="72">
        <f t="shared" si="1033"/>
        <v>0.41666666666666669</v>
      </c>
      <c r="H989" s="72" t="str">
        <f t="shared" si="1033"/>
        <v>Lycée</v>
      </c>
    </row>
    <row r="990" spans="1:8" x14ac:dyDescent="0.25">
      <c r="A990">
        <f t="shared" si="1002"/>
        <v>9</v>
      </c>
      <c r="B990" s="76">
        <f t="shared" si="1003"/>
        <v>28</v>
      </c>
      <c r="C990" s="77">
        <f t="shared" si="1004"/>
        <v>2</v>
      </c>
      <c r="D990">
        <f t="shared" si="1008"/>
        <v>2018</v>
      </c>
      <c r="E990" s="71">
        <f t="shared" si="977"/>
        <v>43159</v>
      </c>
      <c r="F990" s="72">
        <f t="shared" ref="F990:H990" si="1034">F951</f>
        <v>0.5</v>
      </c>
      <c r="G990" s="72">
        <f t="shared" si="1034"/>
        <v>0.5</v>
      </c>
      <c r="H990" s="72" t="str">
        <f t="shared" si="1034"/>
        <v>Lycée</v>
      </c>
    </row>
    <row r="991" spans="1:8" x14ac:dyDescent="0.25">
      <c r="A991">
        <f t="shared" si="1002"/>
        <v>9</v>
      </c>
      <c r="B991" s="76">
        <f t="shared" si="1003"/>
        <v>28</v>
      </c>
      <c r="C991" s="77">
        <f t="shared" si="1004"/>
        <v>2</v>
      </c>
      <c r="D991">
        <f t="shared" si="1008"/>
        <v>2018</v>
      </c>
      <c r="E991" s="71">
        <f t="shared" si="977"/>
        <v>43159</v>
      </c>
      <c r="F991" s="72">
        <f t="shared" ref="F991:H991" si="1035">F952</f>
        <v>0.52083333333333337</v>
      </c>
      <c r="G991" s="72">
        <f t="shared" si="1035"/>
        <v>0.60416666666666663</v>
      </c>
      <c r="H991" s="72" t="str">
        <f t="shared" si="1035"/>
        <v>CNT</v>
      </c>
    </row>
    <row r="992" spans="1:8" x14ac:dyDescent="0.25">
      <c r="A992">
        <f t="shared" si="1002"/>
        <v>9</v>
      </c>
      <c r="B992" s="76">
        <f t="shared" si="1003"/>
        <v>28</v>
      </c>
      <c r="C992" s="77">
        <f t="shared" si="1004"/>
        <v>2</v>
      </c>
      <c r="D992">
        <f t="shared" si="1008"/>
        <v>2018</v>
      </c>
      <c r="E992" s="71">
        <f t="shared" si="977"/>
        <v>43159</v>
      </c>
      <c r="F992" s="72">
        <f t="shared" ref="F992:H992" si="1036">F953</f>
        <v>0.60416666666666663</v>
      </c>
      <c r="G992" s="72">
        <f t="shared" si="1036"/>
        <v>0.79166666666666663</v>
      </c>
      <c r="H992" s="72" t="str">
        <f t="shared" si="1036"/>
        <v>Public</v>
      </c>
    </row>
    <row r="993" spans="1:8" x14ac:dyDescent="0.25">
      <c r="A993">
        <f t="shared" si="1002"/>
        <v>9</v>
      </c>
      <c r="B993" s="76">
        <f t="shared" si="1003"/>
        <v>28</v>
      </c>
      <c r="C993" s="77">
        <f t="shared" si="1004"/>
        <v>2</v>
      </c>
      <c r="D993">
        <f t="shared" si="1008"/>
        <v>2018</v>
      </c>
      <c r="E993" s="71">
        <f t="shared" si="977"/>
        <v>43159</v>
      </c>
      <c r="F993" s="72">
        <f t="shared" ref="F993:H993" si="1037">F954</f>
        <v>0.79166666666666663</v>
      </c>
      <c r="G993" s="72">
        <f t="shared" si="1037"/>
        <v>0.83333333333333337</v>
      </c>
      <c r="H993" s="72" t="str">
        <f t="shared" si="1037"/>
        <v>CNT</v>
      </c>
    </row>
    <row r="994" spans="1:8" x14ac:dyDescent="0.25">
      <c r="A994">
        <f t="shared" si="1002"/>
        <v>9</v>
      </c>
      <c r="B994" s="76">
        <f t="shared" si="1003"/>
        <v>28</v>
      </c>
      <c r="C994" s="77">
        <f t="shared" si="1004"/>
        <v>2</v>
      </c>
      <c r="D994">
        <f t="shared" si="1008"/>
        <v>2018</v>
      </c>
      <c r="E994" s="71">
        <f t="shared" si="977"/>
        <v>43159</v>
      </c>
      <c r="F994" s="72">
        <f t="shared" ref="F994:H994" si="1038">F955</f>
        <v>0.83333333333333337</v>
      </c>
      <c r="G994" s="72">
        <f t="shared" si="1038"/>
        <v>0.9375</v>
      </c>
      <c r="H994" s="72" t="str">
        <f t="shared" si="1038"/>
        <v>Plongeurs masqués</v>
      </c>
    </row>
    <row r="995" spans="1:8" x14ac:dyDescent="0.25">
      <c r="A995">
        <f t="shared" si="1002"/>
        <v>9</v>
      </c>
      <c r="B995" s="76">
        <f t="shared" si="1003"/>
        <v>1</v>
      </c>
      <c r="C995" s="77">
        <f t="shared" si="1004"/>
        <v>3</v>
      </c>
      <c r="D995">
        <f t="shared" si="1008"/>
        <v>2018</v>
      </c>
      <c r="E995" s="71">
        <f t="shared" si="977"/>
        <v>43160</v>
      </c>
      <c r="F995" s="72">
        <f t="shared" ref="F995:H995" si="1039">F956</f>
        <v>0.35416666666666669</v>
      </c>
      <c r="G995" s="72">
        <f t="shared" si="1039"/>
        <v>0.41666666666666669</v>
      </c>
      <c r="H995" s="72" t="str">
        <f t="shared" si="1039"/>
        <v>Collège B</v>
      </c>
    </row>
    <row r="996" spans="1:8" x14ac:dyDescent="0.25">
      <c r="A996">
        <f t="shared" si="1002"/>
        <v>9</v>
      </c>
      <c r="B996" s="76">
        <f t="shared" si="1003"/>
        <v>1</v>
      </c>
      <c r="C996" s="77">
        <f t="shared" si="1004"/>
        <v>3</v>
      </c>
      <c r="D996">
        <f t="shared" si="1008"/>
        <v>2018</v>
      </c>
      <c r="E996" s="71">
        <f t="shared" si="977"/>
        <v>43160</v>
      </c>
      <c r="F996" s="72">
        <f t="shared" ref="F996:H996" si="1040">F957</f>
        <v>0.52083333333333337</v>
      </c>
      <c r="G996" s="72">
        <f t="shared" si="1040"/>
        <v>0.5625</v>
      </c>
      <c r="H996" s="72" t="str">
        <f t="shared" si="1040"/>
        <v>Inss</v>
      </c>
    </row>
    <row r="997" spans="1:8" x14ac:dyDescent="0.25">
      <c r="A997">
        <f t="shared" si="1002"/>
        <v>9</v>
      </c>
      <c r="B997" s="76">
        <f t="shared" si="1003"/>
        <v>1</v>
      </c>
      <c r="C997" s="77">
        <f t="shared" si="1004"/>
        <v>3</v>
      </c>
      <c r="D997">
        <f t="shared" si="1008"/>
        <v>2018</v>
      </c>
      <c r="E997" s="71">
        <f t="shared" si="977"/>
        <v>43160</v>
      </c>
      <c r="F997" s="72">
        <f t="shared" ref="F997:H997" si="1041">F958</f>
        <v>0.58333333333333337</v>
      </c>
      <c r="G997" s="72">
        <f t="shared" si="1041"/>
        <v>0.61111111111111105</v>
      </c>
      <c r="H997" s="72" t="str">
        <f t="shared" si="1041"/>
        <v>Ecole Primaire A</v>
      </c>
    </row>
    <row r="998" spans="1:8" x14ac:dyDescent="0.25">
      <c r="A998">
        <f t="shared" si="1002"/>
        <v>9</v>
      </c>
      <c r="B998" s="76">
        <f t="shared" si="1003"/>
        <v>1</v>
      </c>
      <c r="C998" s="77">
        <f t="shared" si="1004"/>
        <v>3</v>
      </c>
      <c r="D998">
        <f t="shared" si="1008"/>
        <v>2018</v>
      </c>
      <c r="E998" s="71">
        <f t="shared" si="977"/>
        <v>43160</v>
      </c>
      <c r="F998" s="72">
        <f t="shared" ref="F998:H998" si="1042">F959</f>
        <v>0.61458333333333337</v>
      </c>
      <c r="G998" s="72">
        <f t="shared" si="1042"/>
        <v>0.64236111111111105</v>
      </c>
      <c r="H998" s="72" t="str">
        <f t="shared" si="1042"/>
        <v>Ecole Primaire A</v>
      </c>
    </row>
    <row r="999" spans="1:8" x14ac:dyDescent="0.25">
      <c r="A999">
        <f t="shared" si="1002"/>
        <v>9</v>
      </c>
      <c r="B999" s="76">
        <f t="shared" si="1003"/>
        <v>1</v>
      </c>
      <c r="C999" s="77">
        <f t="shared" si="1004"/>
        <v>3</v>
      </c>
      <c r="D999">
        <f t="shared" si="1008"/>
        <v>2018</v>
      </c>
      <c r="E999" s="71">
        <f t="shared" si="977"/>
        <v>43160</v>
      </c>
      <c r="F999" s="72">
        <f t="shared" ref="F999:H999" si="1043">F960</f>
        <v>0.66666666666666663</v>
      </c>
      <c r="G999" s="72">
        <f t="shared" si="1043"/>
        <v>0.75</v>
      </c>
      <c r="H999" s="72" t="str">
        <f t="shared" si="1043"/>
        <v>Lycée</v>
      </c>
    </row>
    <row r="1000" spans="1:8" x14ac:dyDescent="0.25">
      <c r="A1000">
        <f t="shared" si="1002"/>
        <v>9</v>
      </c>
      <c r="B1000" s="76">
        <f t="shared" si="1003"/>
        <v>1</v>
      </c>
      <c r="C1000" s="77">
        <f t="shared" si="1004"/>
        <v>3</v>
      </c>
      <c r="D1000">
        <f t="shared" si="1008"/>
        <v>2018</v>
      </c>
      <c r="E1000" s="71">
        <f t="shared" si="977"/>
        <v>43160</v>
      </c>
      <c r="F1000" s="72">
        <f t="shared" ref="F1000:H1000" si="1044">F961</f>
        <v>0.75</v>
      </c>
      <c r="G1000" s="72">
        <f t="shared" si="1044"/>
        <v>0.83333333333333337</v>
      </c>
      <c r="H1000" s="72" t="str">
        <f t="shared" si="1044"/>
        <v>Public</v>
      </c>
    </row>
    <row r="1001" spans="1:8" x14ac:dyDescent="0.25">
      <c r="A1001">
        <f t="shared" si="1002"/>
        <v>9</v>
      </c>
      <c r="B1001" s="76">
        <f t="shared" si="1003"/>
        <v>1</v>
      </c>
      <c r="C1001" s="77">
        <f t="shared" si="1004"/>
        <v>3</v>
      </c>
      <c r="D1001">
        <f t="shared" si="1008"/>
        <v>2018</v>
      </c>
      <c r="E1001" s="71">
        <f t="shared" si="977"/>
        <v>43160</v>
      </c>
      <c r="F1001" s="72">
        <f t="shared" ref="F1001:H1001" si="1045">F962</f>
        <v>0.83333333333333337</v>
      </c>
      <c r="G1001" s="72">
        <f t="shared" si="1045"/>
        <v>0.9375</v>
      </c>
      <c r="H1001" s="72" t="str">
        <f t="shared" si="1045"/>
        <v>CNT</v>
      </c>
    </row>
    <row r="1002" spans="1:8" x14ac:dyDescent="0.25">
      <c r="A1002">
        <f t="shared" si="1002"/>
        <v>9</v>
      </c>
      <c r="B1002" s="76">
        <f t="shared" si="1003"/>
        <v>2</v>
      </c>
      <c r="C1002" s="77">
        <f t="shared" si="1004"/>
        <v>3</v>
      </c>
      <c r="D1002">
        <f t="shared" si="1008"/>
        <v>2018</v>
      </c>
      <c r="E1002" s="71">
        <f t="shared" ref="E1002:E1065" si="1046">E963+7</f>
        <v>43161</v>
      </c>
      <c r="F1002" s="72">
        <f t="shared" ref="F1002:H1002" si="1047">F963</f>
        <v>0.375</v>
      </c>
      <c r="G1002" s="72">
        <f t="shared" si="1047"/>
        <v>0.47916666666666669</v>
      </c>
      <c r="H1002" s="72" t="str">
        <f t="shared" si="1047"/>
        <v>Ecole Primaire B</v>
      </c>
    </row>
    <row r="1003" spans="1:8" x14ac:dyDescent="0.25">
      <c r="A1003">
        <f t="shared" si="1002"/>
        <v>9</v>
      </c>
      <c r="B1003" s="76">
        <f t="shared" si="1003"/>
        <v>2</v>
      </c>
      <c r="C1003" s="77">
        <f t="shared" si="1004"/>
        <v>3</v>
      </c>
      <c r="D1003">
        <f t="shared" si="1008"/>
        <v>2018</v>
      </c>
      <c r="E1003" s="71">
        <f t="shared" si="1046"/>
        <v>43161</v>
      </c>
      <c r="F1003" s="72">
        <f t="shared" ref="F1003:H1003" si="1048">F964</f>
        <v>0.52083333333333337</v>
      </c>
      <c r="G1003" s="72">
        <f t="shared" si="1048"/>
        <v>0.5625</v>
      </c>
      <c r="H1003" s="72" t="str">
        <f t="shared" si="1048"/>
        <v>Maison Des Cèdres</v>
      </c>
    </row>
    <row r="1004" spans="1:8" x14ac:dyDescent="0.25">
      <c r="A1004">
        <f t="shared" si="1002"/>
        <v>9</v>
      </c>
      <c r="B1004" s="76">
        <f t="shared" si="1003"/>
        <v>2</v>
      </c>
      <c r="C1004" s="77">
        <f t="shared" si="1004"/>
        <v>3</v>
      </c>
      <c r="D1004">
        <f t="shared" si="1008"/>
        <v>2018</v>
      </c>
      <c r="E1004" s="71">
        <f t="shared" si="1046"/>
        <v>43161</v>
      </c>
      <c r="F1004" s="72">
        <f t="shared" ref="F1004:H1004" si="1049">F965</f>
        <v>0.58333333333333337</v>
      </c>
      <c r="G1004" s="72">
        <f t="shared" si="1049"/>
        <v>0.66666666666666663</v>
      </c>
      <c r="H1004" s="72" t="str">
        <f t="shared" si="1049"/>
        <v>Lycée</v>
      </c>
    </row>
    <row r="1005" spans="1:8" x14ac:dyDescent="0.25">
      <c r="A1005">
        <f t="shared" si="1002"/>
        <v>9</v>
      </c>
      <c r="B1005" s="76">
        <f t="shared" si="1003"/>
        <v>2</v>
      </c>
      <c r="C1005" s="77">
        <f t="shared" si="1004"/>
        <v>3</v>
      </c>
      <c r="D1005">
        <f t="shared" si="1008"/>
        <v>2018</v>
      </c>
      <c r="E1005" s="71">
        <f t="shared" si="1046"/>
        <v>43161</v>
      </c>
      <c r="F1005" s="72">
        <f t="shared" ref="F1005:H1005" si="1050">F966</f>
        <v>0.66666666666666663</v>
      </c>
      <c r="G1005" s="72">
        <f t="shared" si="1050"/>
        <v>0.75</v>
      </c>
      <c r="H1005" s="72" t="str">
        <f t="shared" si="1050"/>
        <v>Lycée</v>
      </c>
    </row>
    <row r="1006" spans="1:8" x14ac:dyDescent="0.25">
      <c r="A1006">
        <f t="shared" si="1002"/>
        <v>9</v>
      </c>
      <c r="B1006" s="76">
        <f t="shared" si="1003"/>
        <v>2</v>
      </c>
      <c r="C1006" s="77">
        <f t="shared" si="1004"/>
        <v>3</v>
      </c>
      <c r="D1006">
        <f t="shared" si="1008"/>
        <v>2018</v>
      </c>
      <c r="E1006" s="71">
        <f t="shared" si="1046"/>
        <v>43161</v>
      </c>
      <c r="F1006" s="72">
        <f t="shared" ref="F1006:H1006" si="1051">F967</f>
        <v>0.75</v>
      </c>
      <c r="G1006" s="72">
        <f t="shared" si="1051"/>
        <v>0.83333333333333337</v>
      </c>
      <c r="H1006" s="72" t="str">
        <f t="shared" si="1051"/>
        <v>Public</v>
      </c>
    </row>
    <row r="1007" spans="1:8" x14ac:dyDescent="0.25">
      <c r="A1007">
        <f t="shared" si="1002"/>
        <v>9</v>
      </c>
      <c r="B1007" s="76">
        <f t="shared" si="1003"/>
        <v>2</v>
      </c>
      <c r="C1007" s="77">
        <f t="shared" si="1004"/>
        <v>3</v>
      </c>
      <c r="D1007">
        <f t="shared" si="1008"/>
        <v>2018</v>
      </c>
      <c r="E1007" s="71">
        <f t="shared" si="1046"/>
        <v>43161</v>
      </c>
      <c r="F1007" s="72">
        <f t="shared" ref="F1007:H1007" si="1052">F968</f>
        <v>0.83333333333333337</v>
      </c>
      <c r="G1007" s="72">
        <f t="shared" si="1052"/>
        <v>0.875</v>
      </c>
      <c r="H1007" s="72" t="str">
        <f t="shared" si="1052"/>
        <v>CNT</v>
      </c>
    </row>
    <row r="1008" spans="1:8" x14ac:dyDescent="0.25">
      <c r="A1008">
        <f t="shared" si="1002"/>
        <v>9</v>
      </c>
      <c r="B1008" s="76">
        <f t="shared" si="1003"/>
        <v>2</v>
      </c>
      <c r="C1008" s="77">
        <f t="shared" si="1004"/>
        <v>3</v>
      </c>
      <c r="D1008">
        <f t="shared" si="1008"/>
        <v>2018</v>
      </c>
      <c r="E1008" s="71">
        <f t="shared" si="1046"/>
        <v>43161</v>
      </c>
      <c r="F1008" s="72">
        <f t="shared" ref="F1008:H1008" si="1053">F969</f>
        <v>0.875</v>
      </c>
      <c r="G1008" s="72">
        <f t="shared" si="1053"/>
        <v>0.9375</v>
      </c>
      <c r="H1008" s="72" t="str">
        <f t="shared" si="1053"/>
        <v>TVSV</v>
      </c>
    </row>
    <row r="1009" spans="1:8" x14ac:dyDescent="0.25">
      <c r="A1009">
        <f t="shared" si="1002"/>
        <v>9</v>
      </c>
      <c r="B1009" s="76">
        <f t="shared" si="1003"/>
        <v>3</v>
      </c>
      <c r="C1009" s="77">
        <f t="shared" si="1004"/>
        <v>3</v>
      </c>
      <c r="D1009">
        <f t="shared" si="1008"/>
        <v>2018</v>
      </c>
      <c r="E1009" s="71">
        <f t="shared" si="1046"/>
        <v>43162</v>
      </c>
      <c r="F1009" s="72">
        <f t="shared" ref="F1009:H1009" si="1054">F970</f>
        <v>0.33333333333333331</v>
      </c>
      <c r="G1009" s="72">
        <f t="shared" si="1054"/>
        <v>0.375</v>
      </c>
      <c r="H1009" s="72" t="str">
        <f t="shared" si="1054"/>
        <v>Gym Volontaire</v>
      </c>
    </row>
    <row r="1010" spans="1:8" x14ac:dyDescent="0.25">
      <c r="A1010">
        <f t="shared" si="1002"/>
        <v>9</v>
      </c>
      <c r="B1010" s="76">
        <f t="shared" si="1003"/>
        <v>3</v>
      </c>
      <c r="C1010" s="77">
        <f t="shared" si="1004"/>
        <v>3</v>
      </c>
      <c r="D1010">
        <f t="shared" si="1008"/>
        <v>2018</v>
      </c>
      <c r="E1010" s="71">
        <f t="shared" si="1046"/>
        <v>43162</v>
      </c>
      <c r="F1010" s="72">
        <f t="shared" ref="F1010:H1010" si="1055">F971</f>
        <v>0.375</v>
      </c>
      <c r="G1010" s="72">
        <f t="shared" si="1055"/>
        <v>0.45833333333333331</v>
      </c>
      <c r="H1010" s="72" t="str">
        <f t="shared" si="1055"/>
        <v>Val Horizon</v>
      </c>
    </row>
    <row r="1011" spans="1:8" x14ac:dyDescent="0.25">
      <c r="A1011">
        <f t="shared" si="1002"/>
        <v>9</v>
      </c>
      <c r="B1011" s="76">
        <f t="shared" si="1003"/>
        <v>3</v>
      </c>
      <c r="C1011" s="77">
        <f t="shared" si="1004"/>
        <v>3</v>
      </c>
      <c r="D1011">
        <f t="shared" si="1008"/>
        <v>2018</v>
      </c>
      <c r="E1011" s="71">
        <f t="shared" si="1046"/>
        <v>43162</v>
      </c>
      <c r="F1011" s="72">
        <f t="shared" ref="F1011:H1011" si="1056">F972</f>
        <v>0.45833333333333331</v>
      </c>
      <c r="G1011" s="72">
        <f t="shared" si="1056"/>
        <v>0.60416666666666663</v>
      </c>
      <c r="H1011" s="72" t="str">
        <f t="shared" si="1056"/>
        <v>CNT</v>
      </c>
    </row>
    <row r="1012" spans="1:8" x14ac:dyDescent="0.25">
      <c r="A1012">
        <f t="shared" si="1002"/>
        <v>9</v>
      </c>
      <c r="B1012" s="76">
        <f t="shared" si="1003"/>
        <v>3</v>
      </c>
      <c r="C1012" s="77">
        <f t="shared" si="1004"/>
        <v>3</v>
      </c>
      <c r="D1012">
        <f t="shared" si="1008"/>
        <v>2018</v>
      </c>
      <c r="E1012" s="71">
        <f t="shared" si="1046"/>
        <v>43162</v>
      </c>
      <c r="F1012" s="72">
        <f t="shared" ref="F1012:H1012" si="1057">F973</f>
        <v>0.60416666666666663</v>
      </c>
      <c r="G1012" s="72">
        <f t="shared" si="1057"/>
        <v>0.79166666666666663</v>
      </c>
      <c r="H1012" s="72" t="str">
        <f t="shared" si="1057"/>
        <v>Public + SDIS ET/OU PSIG</v>
      </c>
    </row>
    <row r="1013" spans="1:8" x14ac:dyDescent="0.25">
      <c r="A1013">
        <f t="shared" si="1002"/>
        <v>9</v>
      </c>
      <c r="B1013" s="76">
        <f t="shared" si="1003"/>
        <v>3</v>
      </c>
      <c r="C1013" s="77">
        <f t="shared" si="1004"/>
        <v>3</v>
      </c>
      <c r="D1013">
        <f t="shared" si="1008"/>
        <v>2018</v>
      </c>
      <c r="E1013" s="71">
        <f t="shared" si="1046"/>
        <v>43162</v>
      </c>
      <c r="F1013" s="72">
        <f t="shared" ref="F1013:H1013" si="1058">F974</f>
        <v>0.79166666666666663</v>
      </c>
      <c r="G1013" s="72">
        <f t="shared" si="1058"/>
        <v>0.84375</v>
      </c>
      <c r="H1013" s="72" t="str">
        <f t="shared" si="1058"/>
        <v>Plongeurs masqués</v>
      </c>
    </row>
    <row r="1014" spans="1:8" x14ac:dyDescent="0.25">
      <c r="A1014">
        <f t="shared" si="1002"/>
        <v>10</v>
      </c>
      <c r="B1014" s="76">
        <f t="shared" si="1003"/>
        <v>4</v>
      </c>
      <c r="C1014" s="77">
        <f t="shared" si="1004"/>
        <v>3</v>
      </c>
      <c r="D1014">
        <f t="shared" si="1008"/>
        <v>2018</v>
      </c>
      <c r="E1014" s="71">
        <f t="shared" si="1046"/>
        <v>43163</v>
      </c>
      <c r="F1014" s="72">
        <f t="shared" ref="F1014:H1014" si="1059">F975</f>
        <v>0.3125</v>
      </c>
      <c r="G1014" s="72">
        <f t="shared" si="1059"/>
        <v>0.41666666666666669</v>
      </c>
      <c r="H1014" s="72" t="str">
        <f t="shared" si="1059"/>
        <v>CNT</v>
      </c>
    </row>
    <row r="1015" spans="1:8" x14ac:dyDescent="0.25">
      <c r="A1015">
        <f t="shared" si="1002"/>
        <v>10</v>
      </c>
      <c r="B1015" s="76">
        <f t="shared" si="1003"/>
        <v>4</v>
      </c>
      <c r="C1015" s="77">
        <f t="shared" si="1004"/>
        <v>3</v>
      </c>
      <c r="D1015">
        <f t="shared" si="1008"/>
        <v>2018</v>
      </c>
      <c r="E1015" s="71">
        <f t="shared" si="1046"/>
        <v>43163</v>
      </c>
      <c r="F1015" s="72">
        <f t="shared" ref="F1015:H1015" si="1060">F976</f>
        <v>0.41666666666666669</v>
      </c>
      <c r="G1015" s="72">
        <f t="shared" si="1060"/>
        <v>0.5625</v>
      </c>
      <c r="H1015" s="72" t="str">
        <f t="shared" si="1060"/>
        <v>Public</v>
      </c>
    </row>
    <row r="1016" spans="1:8" x14ac:dyDescent="0.25">
      <c r="A1016">
        <f t="shared" si="1002"/>
        <v>10</v>
      </c>
      <c r="B1016" s="76">
        <f t="shared" si="1003"/>
        <v>5</v>
      </c>
      <c r="C1016" s="77">
        <f t="shared" si="1004"/>
        <v>3</v>
      </c>
      <c r="D1016">
        <f t="shared" si="1008"/>
        <v>2018</v>
      </c>
      <c r="E1016" s="71">
        <f t="shared" si="1046"/>
        <v>43164</v>
      </c>
      <c r="F1016" s="72">
        <f t="shared" ref="F1016:H1016" si="1061">F977</f>
        <v>0.41666666666666669</v>
      </c>
      <c r="G1016" s="72">
        <f t="shared" si="1061"/>
        <v>0.5</v>
      </c>
      <c r="H1016" s="72" t="str">
        <f t="shared" si="1061"/>
        <v>Lycée</v>
      </c>
    </row>
    <row r="1017" spans="1:8" x14ac:dyDescent="0.25">
      <c r="A1017">
        <f t="shared" si="1002"/>
        <v>10</v>
      </c>
      <c r="B1017" s="76">
        <f t="shared" si="1003"/>
        <v>5</v>
      </c>
      <c r="C1017" s="77">
        <f t="shared" si="1004"/>
        <v>3</v>
      </c>
      <c r="D1017">
        <f t="shared" si="1008"/>
        <v>2018</v>
      </c>
      <c r="E1017" s="71">
        <f t="shared" si="1046"/>
        <v>43164</v>
      </c>
      <c r="F1017" s="72">
        <f t="shared" ref="F1017:H1017" si="1062">F978</f>
        <v>0.5</v>
      </c>
      <c r="G1017" s="72">
        <f t="shared" si="1062"/>
        <v>0.5625</v>
      </c>
      <c r="H1017" s="72" t="str">
        <f t="shared" si="1062"/>
        <v>Gym Volontaire</v>
      </c>
    </row>
    <row r="1018" spans="1:8" x14ac:dyDescent="0.25">
      <c r="A1018">
        <f t="shared" si="1002"/>
        <v>10</v>
      </c>
      <c r="B1018" s="76">
        <f t="shared" si="1003"/>
        <v>5</v>
      </c>
      <c r="C1018" s="77">
        <f t="shared" si="1004"/>
        <v>3</v>
      </c>
      <c r="D1018">
        <f t="shared" si="1008"/>
        <v>2018</v>
      </c>
      <c r="E1018" s="71">
        <f t="shared" si="1046"/>
        <v>43164</v>
      </c>
      <c r="F1018" s="72">
        <f t="shared" ref="F1018:H1018" si="1063">F979</f>
        <v>0.58333333333333337</v>
      </c>
      <c r="G1018" s="72">
        <f t="shared" si="1063"/>
        <v>0.64583333333333337</v>
      </c>
      <c r="H1018" s="72" t="str">
        <f t="shared" si="1063"/>
        <v>Collège A</v>
      </c>
    </row>
    <row r="1019" spans="1:8" x14ac:dyDescent="0.25">
      <c r="A1019">
        <f t="shared" si="1002"/>
        <v>10</v>
      </c>
      <c r="B1019" s="76">
        <f t="shared" si="1003"/>
        <v>5</v>
      </c>
      <c r="C1019" s="77">
        <f t="shared" si="1004"/>
        <v>3</v>
      </c>
      <c r="D1019">
        <f t="shared" si="1008"/>
        <v>2018</v>
      </c>
      <c r="E1019" s="71">
        <f t="shared" si="1046"/>
        <v>43164</v>
      </c>
      <c r="F1019" s="72">
        <f t="shared" ref="F1019:H1019" si="1064">F980</f>
        <v>0.64583333333333337</v>
      </c>
      <c r="G1019" s="72">
        <f t="shared" si="1064"/>
        <v>0.70833333333333337</v>
      </c>
      <c r="H1019" s="72" t="str">
        <f t="shared" si="1064"/>
        <v>Collège B</v>
      </c>
    </row>
    <row r="1020" spans="1:8" x14ac:dyDescent="0.25">
      <c r="A1020">
        <f t="shared" si="1002"/>
        <v>10</v>
      </c>
      <c r="B1020" s="76">
        <f t="shared" si="1003"/>
        <v>5</v>
      </c>
      <c r="C1020" s="77">
        <f t="shared" si="1004"/>
        <v>3</v>
      </c>
      <c r="D1020">
        <f t="shared" si="1008"/>
        <v>2018</v>
      </c>
      <c r="E1020" s="71">
        <f t="shared" si="1046"/>
        <v>43164</v>
      </c>
      <c r="F1020" s="72">
        <f t="shared" ref="F1020:H1020" si="1065">F981</f>
        <v>0.70833333333333337</v>
      </c>
      <c r="G1020" s="72">
        <f t="shared" si="1065"/>
        <v>0.75</v>
      </c>
      <c r="H1020" s="72" t="str">
        <f t="shared" si="1065"/>
        <v>Gym Volontaire</v>
      </c>
    </row>
    <row r="1021" spans="1:8" x14ac:dyDescent="0.25">
      <c r="A1021">
        <f t="shared" si="1002"/>
        <v>10</v>
      </c>
      <c r="B1021" s="76">
        <f t="shared" si="1003"/>
        <v>5</v>
      </c>
      <c r="C1021" s="77">
        <f t="shared" si="1004"/>
        <v>3</v>
      </c>
      <c r="D1021">
        <f t="shared" si="1008"/>
        <v>2018</v>
      </c>
      <c r="E1021" s="71">
        <f t="shared" si="1046"/>
        <v>43164</v>
      </c>
      <c r="F1021" s="72">
        <f t="shared" ref="F1021:H1021" si="1066">F982</f>
        <v>0.75</v>
      </c>
      <c r="G1021" s="72">
        <f t="shared" si="1066"/>
        <v>0.9375</v>
      </c>
      <c r="H1021" s="72" t="str">
        <f t="shared" si="1066"/>
        <v>CNT</v>
      </c>
    </row>
    <row r="1022" spans="1:8" x14ac:dyDescent="0.25">
      <c r="A1022">
        <f t="shared" si="1002"/>
        <v>10</v>
      </c>
      <c r="B1022" s="76">
        <f t="shared" si="1003"/>
        <v>6</v>
      </c>
      <c r="C1022" s="77">
        <f t="shared" si="1004"/>
        <v>3</v>
      </c>
      <c r="D1022">
        <f t="shared" si="1008"/>
        <v>2018</v>
      </c>
      <c r="E1022" s="71">
        <f t="shared" si="1046"/>
        <v>43165</v>
      </c>
      <c r="F1022" s="72">
        <f t="shared" ref="F1022:H1022" si="1067">F983</f>
        <v>0.3125</v>
      </c>
      <c r="G1022" s="72">
        <f t="shared" si="1067"/>
        <v>0.34375</v>
      </c>
      <c r="H1022" s="72" t="str">
        <f t="shared" si="1067"/>
        <v>SDIS et/OU PSIG</v>
      </c>
    </row>
    <row r="1023" spans="1:8" x14ac:dyDescent="0.25">
      <c r="A1023">
        <f t="shared" si="1002"/>
        <v>10</v>
      </c>
      <c r="B1023" s="76">
        <f t="shared" si="1003"/>
        <v>6</v>
      </c>
      <c r="C1023" s="77">
        <f t="shared" si="1004"/>
        <v>3</v>
      </c>
      <c r="D1023">
        <f t="shared" si="1008"/>
        <v>2018</v>
      </c>
      <c r="E1023" s="71">
        <f t="shared" si="1046"/>
        <v>43165</v>
      </c>
      <c r="F1023" s="72">
        <f t="shared" ref="F1023:H1023" si="1068">F984</f>
        <v>0.35416666666666669</v>
      </c>
      <c r="G1023" s="72">
        <f t="shared" si="1068"/>
        <v>0.5</v>
      </c>
      <c r="H1023" s="72" t="str">
        <f t="shared" si="1068"/>
        <v>Collège C</v>
      </c>
    </row>
    <row r="1024" spans="1:8" x14ac:dyDescent="0.25">
      <c r="A1024">
        <f t="shared" si="1002"/>
        <v>10</v>
      </c>
      <c r="B1024" s="76">
        <f t="shared" si="1003"/>
        <v>6</v>
      </c>
      <c r="C1024" s="77">
        <f t="shared" si="1004"/>
        <v>3</v>
      </c>
      <c r="D1024">
        <f t="shared" si="1008"/>
        <v>2018</v>
      </c>
      <c r="E1024" s="71">
        <f t="shared" si="1046"/>
        <v>43165</v>
      </c>
      <c r="F1024" s="72">
        <f t="shared" ref="F1024:H1024" si="1069">F985</f>
        <v>0.52083333333333337</v>
      </c>
      <c r="G1024" s="72">
        <f t="shared" si="1069"/>
        <v>0.5625</v>
      </c>
      <c r="H1024" s="72" t="str">
        <f t="shared" si="1069"/>
        <v>Maison Des Cèdres</v>
      </c>
    </row>
    <row r="1025" spans="1:8" x14ac:dyDescent="0.25">
      <c r="A1025">
        <f t="shared" si="1002"/>
        <v>10</v>
      </c>
      <c r="B1025" s="76">
        <f t="shared" si="1003"/>
        <v>6</v>
      </c>
      <c r="C1025" s="77">
        <f t="shared" si="1004"/>
        <v>3</v>
      </c>
      <c r="D1025">
        <f t="shared" si="1008"/>
        <v>2018</v>
      </c>
      <c r="E1025" s="71">
        <f t="shared" si="1046"/>
        <v>43165</v>
      </c>
      <c r="F1025" s="72">
        <f t="shared" ref="F1025:H1025" si="1070">F986</f>
        <v>0.58333333333333337</v>
      </c>
      <c r="G1025" s="72">
        <f t="shared" si="1070"/>
        <v>0.75</v>
      </c>
      <c r="H1025" s="72" t="str">
        <f t="shared" si="1070"/>
        <v>Lycée</v>
      </c>
    </row>
    <row r="1026" spans="1:8" x14ac:dyDescent="0.25">
      <c r="A1026">
        <f t="shared" ref="A1026:A1089" si="1071">WEEKNUM(E1026)</f>
        <v>10</v>
      </c>
      <c r="B1026" s="76">
        <f t="shared" ref="B1026:B1089" si="1072">DAY(E1026)</f>
        <v>6</v>
      </c>
      <c r="C1026" s="77">
        <f t="shared" ref="C1026:C1089" si="1073">MONTH(E1026)</f>
        <v>3</v>
      </c>
      <c r="D1026">
        <f t="shared" si="1008"/>
        <v>2018</v>
      </c>
      <c r="E1026" s="71">
        <f t="shared" si="1046"/>
        <v>43165</v>
      </c>
      <c r="F1026" s="72">
        <f t="shared" ref="F1026:H1026" si="1074">F987</f>
        <v>0.75</v>
      </c>
      <c r="G1026" s="72">
        <f t="shared" si="1074"/>
        <v>0.83333333333333337</v>
      </c>
      <c r="H1026" s="72" t="str">
        <f t="shared" si="1074"/>
        <v>Public</v>
      </c>
    </row>
    <row r="1027" spans="1:8" x14ac:dyDescent="0.25">
      <c r="A1027">
        <f t="shared" si="1071"/>
        <v>10</v>
      </c>
      <c r="B1027" s="76">
        <f t="shared" si="1072"/>
        <v>6</v>
      </c>
      <c r="C1027" s="77">
        <f t="shared" si="1073"/>
        <v>3</v>
      </c>
      <c r="D1027">
        <f t="shared" si="1008"/>
        <v>2018</v>
      </c>
      <c r="E1027" s="71">
        <f t="shared" si="1046"/>
        <v>43165</v>
      </c>
      <c r="F1027" s="72">
        <f t="shared" ref="F1027:H1027" si="1075">F988</f>
        <v>0.83333333333333337</v>
      </c>
      <c r="G1027" s="72">
        <f t="shared" si="1075"/>
        <v>0.9375</v>
      </c>
      <c r="H1027" s="72" t="str">
        <f t="shared" si="1075"/>
        <v>CNT</v>
      </c>
    </row>
    <row r="1028" spans="1:8" x14ac:dyDescent="0.25">
      <c r="A1028">
        <f t="shared" si="1071"/>
        <v>10</v>
      </c>
      <c r="B1028" s="76">
        <f t="shared" si="1072"/>
        <v>7</v>
      </c>
      <c r="C1028" s="77">
        <f t="shared" si="1073"/>
        <v>3</v>
      </c>
      <c r="D1028">
        <f t="shared" si="1008"/>
        <v>2018</v>
      </c>
      <c r="E1028" s="71">
        <f t="shared" si="1046"/>
        <v>43166</v>
      </c>
      <c r="F1028" s="72">
        <f t="shared" ref="F1028:H1028" si="1076">F989</f>
        <v>0.33333333333333331</v>
      </c>
      <c r="G1028" s="72">
        <f t="shared" si="1076"/>
        <v>0.41666666666666669</v>
      </c>
      <c r="H1028" s="72" t="str">
        <f t="shared" si="1076"/>
        <v>Lycée</v>
      </c>
    </row>
    <row r="1029" spans="1:8" x14ac:dyDescent="0.25">
      <c r="A1029">
        <f t="shared" si="1071"/>
        <v>10</v>
      </c>
      <c r="B1029" s="76">
        <f t="shared" si="1072"/>
        <v>7</v>
      </c>
      <c r="C1029" s="77">
        <f t="shared" si="1073"/>
        <v>3</v>
      </c>
      <c r="D1029">
        <f t="shared" ref="D1029:D1092" si="1077">YEAR(E1029)</f>
        <v>2018</v>
      </c>
      <c r="E1029" s="71">
        <f t="shared" si="1046"/>
        <v>43166</v>
      </c>
      <c r="F1029" s="72">
        <f t="shared" ref="F1029:H1029" si="1078">F990</f>
        <v>0.5</v>
      </c>
      <c r="G1029" s="72">
        <f t="shared" si="1078"/>
        <v>0.5</v>
      </c>
      <c r="H1029" s="72" t="str">
        <f t="shared" si="1078"/>
        <v>Lycée</v>
      </c>
    </row>
    <row r="1030" spans="1:8" x14ac:dyDescent="0.25">
      <c r="A1030">
        <f t="shared" si="1071"/>
        <v>10</v>
      </c>
      <c r="B1030" s="76">
        <f t="shared" si="1072"/>
        <v>7</v>
      </c>
      <c r="C1030" s="77">
        <f t="shared" si="1073"/>
        <v>3</v>
      </c>
      <c r="D1030">
        <f t="shared" si="1077"/>
        <v>2018</v>
      </c>
      <c r="E1030" s="71">
        <f t="shared" si="1046"/>
        <v>43166</v>
      </c>
      <c r="F1030" s="72">
        <f t="shared" ref="F1030:H1030" si="1079">F991</f>
        <v>0.52083333333333337</v>
      </c>
      <c r="G1030" s="72">
        <f t="shared" si="1079"/>
        <v>0.60416666666666663</v>
      </c>
      <c r="H1030" s="72" t="str">
        <f t="shared" si="1079"/>
        <v>CNT</v>
      </c>
    </row>
    <row r="1031" spans="1:8" x14ac:dyDescent="0.25">
      <c r="A1031">
        <f t="shared" si="1071"/>
        <v>10</v>
      </c>
      <c r="B1031" s="76">
        <f t="shared" si="1072"/>
        <v>7</v>
      </c>
      <c r="C1031" s="77">
        <f t="shared" si="1073"/>
        <v>3</v>
      </c>
      <c r="D1031">
        <f t="shared" si="1077"/>
        <v>2018</v>
      </c>
      <c r="E1031" s="71">
        <f t="shared" si="1046"/>
        <v>43166</v>
      </c>
      <c r="F1031" s="72">
        <f t="shared" ref="F1031:H1031" si="1080">F992</f>
        <v>0.60416666666666663</v>
      </c>
      <c r="G1031" s="72">
        <f t="shared" si="1080"/>
        <v>0.79166666666666663</v>
      </c>
      <c r="H1031" s="72" t="str">
        <f t="shared" si="1080"/>
        <v>Public</v>
      </c>
    </row>
    <row r="1032" spans="1:8" x14ac:dyDescent="0.25">
      <c r="A1032">
        <f t="shared" si="1071"/>
        <v>10</v>
      </c>
      <c r="B1032" s="76">
        <f t="shared" si="1072"/>
        <v>7</v>
      </c>
      <c r="C1032" s="77">
        <f t="shared" si="1073"/>
        <v>3</v>
      </c>
      <c r="D1032">
        <f t="shared" si="1077"/>
        <v>2018</v>
      </c>
      <c r="E1032" s="71">
        <f t="shared" si="1046"/>
        <v>43166</v>
      </c>
      <c r="F1032" s="72">
        <f t="shared" ref="F1032:H1032" si="1081">F993</f>
        <v>0.79166666666666663</v>
      </c>
      <c r="G1032" s="72">
        <f t="shared" si="1081"/>
        <v>0.83333333333333337</v>
      </c>
      <c r="H1032" s="72" t="str">
        <f t="shared" si="1081"/>
        <v>CNT</v>
      </c>
    </row>
    <row r="1033" spans="1:8" x14ac:dyDescent="0.25">
      <c r="A1033">
        <f t="shared" si="1071"/>
        <v>10</v>
      </c>
      <c r="B1033" s="76">
        <f t="shared" si="1072"/>
        <v>7</v>
      </c>
      <c r="C1033" s="77">
        <f t="shared" si="1073"/>
        <v>3</v>
      </c>
      <c r="D1033">
        <f t="shared" si="1077"/>
        <v>2018</v>
      </c>
      <c r="E1033" s="71">
        <f t="shared" si="1046"/>
        <v>43166</v>
      </c>
      <c r="F1033" s="72">
        <f t="shared" ref="F1033:H1033" si="1082">F994</f>
        <v>0.83333333333333337</v>
      </c>
      <c r="G1033" s="72">
        <f t="shared" si="1082"/>
        <v>0.9375</v>
      </c>
      <c r="H1033" s="72" t="str">
        <f t="shared" si="1082"/>
        <v>Plongeurs masqués</v>
      </c>
    </row>
    <row r="1034" spans="1:8" x14ac:dyDescent="0.25">
      <c r="A1034">
        <f t="shared" si="1071"/>
        <v>10</v>
      </c>
      <c r="B1034" s="76">
        <f t="shared" si="1072"/>
        <v>8</v>
      </c>
      <c r="C1034" s="77">
        <f t="shared" si="1073"/>
        <v>3</v>
      </c>
      <c r="D1034">
        <f t="shared" si="1077"/>
        <v>2018</v>
      </c>
      <c r="E1034" s="71">
        <f t="shared" si="1046"/>
        <v>43167</v>
      </c>
      <c r="F1034" s="72">
        <f t="shared" ref="F1034:H1034" si="1083">F995</f>
        <v>0.35416666666666669</v>
      </c>
      <c r="G1034" s="72">
        <f t="shared" si="1083"/>
        <v>0.41666666666666669</v>
      </c>
      <c r="H1034" s="72" t="str">
        <f t="shared" si="1083"/>
        <v>Collège B</v>
      </c>
    </row>
    <row r="1035" spans="1:8" x14ac:dyDescent="0.25">
      <c r="A1035">
        <f t="shared" si="1071"/>
        <v>10</v>
      </c>
      <c r="B1035" s="76">
        <f t="shared" si="1072"/>
        <v>8</v>
      </c>
      <c r="C1035" s="77">
        <f t="shared" si="1073"/>
        <v>3</v>
      </c>
      <c r="D1035">
        <f t="shared" si="1077"/>
        <v>2018</v>
      </c>
      <c r="E1035" s="71">
        <f t="shared" si="1046"/>
        <v>43167</v>
      </c>
      <c r="F1035" s="72">
        <f t="shared" ref="F1035:H1035" si="1084">F996</f>
        <v>0.52083333333333337</v>
      </c>
      <c r="G1035" s="72">
        <f t="shared" si="1084"/>
        <v>0.5625</v>
      </c>
      <c r="H1035" s="72" t="str">
        <f t="shared" si="1084"/>
        <v>Inss</v>
      </c>
    </row>
    <row r="1036" spans="1:8" x14ac:dyDescent="0.25">
      <c r="A1036">
        <f t="shared" si="1071"/>
        <v>10</v>
      </c>
      <c r="B1036" s="76">
        <f t="shared" si="1072"/>
        <v>8</v>
      </c>
      <c r="C1036" s="77">
        <f t="shared" si="1073"/>
        <v>3</v>
      </c>
      <c r="D1036">
        <f t="shared" si="1077"/>
        <v>2018</v>
      </c>
      <c r="E1036" s="71">
        <f t="shared" si="1046"/>
        <v>43167</v>
      </c>
      <c r="F1036" s="72">
        <f t="shared" ref="F1036:H1036" si="1085">F997</f>
        <v>0.58333333333333337</v>
      </c>
      <c r="G1036" s="72">
        <f t="shared" si="1085"/>
        <v>0.61111111111111105</v>
      </c>
      <c r="H1036" s="72" t="str">
        <f t="shared" si="1085"/>
        <v>Ecole Primaire A</v>
      </c>
    </row>
    <row r="1037" spans="1:8" x14ac:dyDescent="0.25">
      <c r="A1037">
        <f t="shared" si="1071"/>
        <v>10</v>
      </c>
      <c r="B1037" s="76">
        <f t="shared" si="1072"/>
        <v>8</v>
      </c>
      <c r="C1037" s="77">
        <f t="shared" si="1073"/>
        <v>3</v>
      </c>
      <c r="D1037">
        <f t="shared" si="1077"/>
        <v>2018</v>
      </c>
      <c r="E1037" s="71">
        <f t="shared" si="1046"/>
        <v>43167</v>
      </c>
      <c r="F1037" s="72">
        <f t="shared" ref="F1037:H1037" si="1086">F998</f>
        <v>0.61458333333333337</v>
      </c>
      <c r="G1037" s="72">
        <f t="shared" si="1086"/>
        <v>0.64236111111111105</v>
      </c>
      <c r="H1037" s="72" t="str">
        <f t="shared" si="1086"/>
        <v>Ecole Primaire A</v>
      </c>
    </row>
    <row r="1038" spans="1:8" x14ac:dyDescent="0.25">
      <c r="A1038">
        <f t="shared" si="1071"/>
        <v>10</v>
      </c>
      <c r="B1038" s="76">
        <f t="shared" si="1072"/>
        <v>8</v>
      </c>
      <c r="C1038" s="77">
        <f t="shared" si="1073"/>
        <v>3</v>
      </c>
      <c r="D1038">
        <f t="shared" si="1077"/>
        <v>2018</v>
      </c>
      <c r="E1038" s="71">
        <f t="shared" si="1046"/>
        <v>43167</v>
      </c>
      <c r="F1038" s="72">
        <f t="shared" ref="F1038:H1038" si="1087">F999</f>
        <v>0.66666666666666663</v>
      </c>
      <c r="G1038" s="72">
        <f t="shared" si="1087"/>
        <v>0.75</v>
      </c>
      <c r="H1038" s="72" t="str">
        <f t="shared" si="1087"/>
        <v>Lycée</v>
      </c>
    </row>
    <row r="1039" spans="1:8" x14ac:dyDescent="0.25">
      <c r="A1039">
        <f t="shared" si="1071"/>
        <v>10</v>
      </c>
      <c r="B1039" s="76">
        <f t="shared" si="1072"/>
        <v>8</v>
      </c>
      <c r="C1039" s="77">
        <f t="shared" si="1073"/>
        <v>3</v>
      </c>
      <c r="D1039">
        <f t="shared" si="1077"/>
        <v>2018</v>
      </c>
      <c r="E1039" s="71">
        <f t="shared" si="1046"/>
        <v>43167</v>
      </c>
      <c r="F1039" s="72">
        <f t="shared" ref="F1039:H1039" si="1088">F1000</f>
        <v>0.75</v>
      </c>
      <c r="G1039" s="72">
        <f t="shared" si="1088"/>
        <v>0.83333333333333337</v>
      </c>
      <c r="H1039" s="72" t="str">
        <f t="shared" si="1088"/>
        <v>Public</v>
      </c>
    </row>
    <row r="1040" spans="1:8" x14ac:dyDescent="0.25">
      <c r="A1040">
        <f t="shared" si="1071"/>
        <v>10</v>
      </c>
      <c r="B1040" s="76">
        <f t="shared" si="1072"/>
        <v>8</v>
      </c>
      <c r="C1040" s="77">
        <f t="shared" si="1073"/>
        <v>3</v>
      </c>
      <c r="D1040">
        <f t="shared" si="1077"/>
        <v>2018</v>
      </c>
      <c r="E1040" s="71">
        <f t="shared" si="1046"/>
        <v>43167</v>
      </c>
      <c r="F1040" s="72">
        <f t="shared" ref="F1040:H1040" si="1089">F1001</f>
        <v>0.83333333333333337</v>
      </c>
      <c r="G1040" s="72">
        <f t="shared" si="1089"/>
        <v>0.9375</v>
      </c>
      <c r="H1040" s="72" t="str">
        <f t="shared" si="1089"/>
        <v>CNT</v>
      </c>
    </row>
    <row r="1041" spans="1:8" x14ac:dyDescent="0.25">
      <c r="A1041">
        <f t="shared" si="1071"/>
        <v>10</v>
      </c>
      <c r="B1041" s="76">
        <f t="shared" si="1072"/>
        <v>9</v>
      </c>
      <c r="C1041" s="77">
        <f t="shared" si="1073"/>
        <v>3</v>
      </c>
      <c r="D1041">
        <f t="shared" si="1077"/>
        <v>2018</v>
      </c>
      <c r="E1041" s="71">
        <f t="shared" si="1046"/>
        <v>43168</v>
      </c>
      <c r="F1041" s="72">
        <f t="shared" ref="F1041:H1041" si="1090">F1002</f>
        <v>0.375</v>
      </c>
      <c r="G1041" s="72">
        <f t="shared" si="1090"/>
        <v>0.47916666666666669</v>
      </c>
      <c r="H1041" s="72" t="str">
        <f t="shared" si="1090"/>
        <v>Ecole Primaire B</v>
      </c>
    </row>
    <row r="1042" spans="1:8" x14ac:dyDescent="0.25">
      <c r="A1042">
        <f t="shared" si="1071"/>
        <v>10</v>
      </c>
      <c r="B1042" s="76">
        <f t="shared" si="1072"/>
        <v>9</v>
      </c>
      <c r="C1042" s="77">
        <f t="shared" si="1073"/>
        <v>3</v>
      </c>
      <c r="D1042">
        <f t="shared" si="1077"/>
        <v>2018</v>
      </c>
      <c r="E1042" s="71">
        <f t="shared" si="1046"/>
        <v>43168</v>
      </c>
      <c r="F1042" s="72">
        <f t="shared" ref="F1042:H1042" si="1091">F1003</f>
        <v>0.52083333333333337</v>
      </c>
      <c r="G1042" s="72">
        <f t="shared" si="1091"/>
        <v>0.5625</v>
      </c>
      <c r="H1042" s="72" t="str">
        <f t="shared" si="1091"/>
        <v>Maison Des Cèdres</v>
      </c>
    </row>
    <row r="1043" spans="1:8" x14ac:dyDescent="0.25">
      <c r="A1043">
        <f t="shared" si="1071"/>
        <v>10</v>
      </c>
      <c r="B1043" s="76">
        <f t="shared" si="1072"/>
        <v>9</v>
      </c>
      <c r="C1043" s="77">
        <f t="shared" si="1073"/>
        <v>3</v>
      </c>
      <c r="D1043">
        <f t="shared" si="1077"/>
        <v>2018</v>
      </c>
      <c r="E1043" s="71">
        <f t="shared" si="1046"/>
        <v>43168</v>
      </c>
      <c r="F1043" s="72">
        <f t="shared" ref="F1043:H1043" si="1092">F1004</f>
        <v>0.58333333333333337</v>
      </c>
      <c r="G1043" s="72">
        <f t="shared" si="1092"/>
        <v>0.66666666666666663</v>
      </c>
      <c r="H1043" s="72" t="str">
        <f t="shared" si="1092"/>
        <v>Lycée</v>
      </c>
    </row>
    <row r="1044" spans="1:8" x14ac:dyDescent="0.25">
      <c r="A1044">
        <f t="shared" si="1071"/>
        <v>10</v>
      </c>
      <c r="B1044" s="76">
        <f t="shared" si="1072"/>
        <v>9</v>
      </c>
      <c r="C1044" s="77">
        <f t="shared" si="1073"/>
        <v>3</v>
      </c>
      <c r="D1044">
        <f t="shared" si="1077"/>
        <v>2018</v>
      </c>
      <c r="E1044" s="71">
        <f t="shared" si="1046"/>
        <v>43168</v>
      </c>
      <c r="F1044" s="72">
        <f t="shared" ref="F1044:H1044" si="1093">F1005</f>
        <v>0.66666666666666663</v>
      </c>
      <c r="G1044" s="72">
        <f t="shared" si="1093"/>
        <v>0.75</v>
      </c>
      <c r="H1044" s="72" t="str">
        <f t="shared" si="1093"/>
        <v>Lycée</v>
      </c>
    </row>
    <row r="1045" spans="1:8" x14ac:dyDescent="0.25">
      <c r="A1045">
        <f t="shared" si="1071"/>
        <v>10</v>
      </c>
      <c r="B1045" s="76">
        <f t="shared" si="1072"/>
        <v>9</v>
      </c>
      <c r="C1045" s="77">
        <f t="shared" si="1073"/>
        <v>3</v>
      </c>
      <c r="D1045">
        <f t="shared" si="1077"/>
        <v>2018</v>
      </c>
      <c r="E1045" s="71">
        <f t="shared" si="1046"/>
        <v>43168</v>
      </c>
      <c r="F1045" s="72">
        <f t="shared" ref="F1045:H1045" si="1094">F1006</f>
        <v>0.75</v>
      </c>
      <c r="G1045" s="72">
        <f t="shared" si="1094"/>
        <v>0.83333333333333337</v>
      </c>
      <c r="H1045" s="72" t="str">
        <f t="shared" si="1094"/>
        <v>Public</v>
      </c>
    </row>
    <row r="1046" spans="1:8" x14ac:dyDescent="0.25">
      <c r="A1046">
        <f t="shared" si="1071"/>
        <v>10</v>
      </c>
      <c r="B1046" s="76">
        <f t="shared" si="1072"/>
        <v>9</v>
      </c>
      <c r="C1046" s="77">
        <f t="shared" si="1073"/>
        <v>3</v>
      </c>
      <c r="D1046">
        <f t="shared" si="1077"/>
        <v>2018</v>
      </c>
      <c r="E1046" s="71">
        <f t="shared" si="1046"/>
        <v>43168</v>
      </c>
      <c r="F1046" s="72">
        <f t="shared" ref="F1046:H1046" si="1095">F1007</f>
        <v>0.83333333333333337</v>
      </c>
      <c r="G1046" s="72">
        <f t="shared" si="1095"/>
        <v>0.875</v>
      </c>
      <c r="H1046" s="72" t="str">
        <f t="shared" si="1095"/>
        <v>CNT</v>
      </c>
    </row>
    <row r="1047" spans="1:8" x14ac:dyDescent="0.25">
      <c r="A1047">
        <f t="shared" si="1071"/>
        <v>10</v>
      </c>
      <c r="B1047" s="76">
        <f t="shared" si="1072"/>
        <v>9</v>
      </c>
      <c r="C1047" s="77">
        <f t="shared" si="1073"/>
        <v>3</v>
      </c>
      <c r="D1047">
        <f t="shared" si="1077"/>
        <v>2018</v>
      </c>
      <c r="E1047" s="71">
        <f t="shared" si="1046"/>
        <v>43168</v>
      </c>
      <c r="F1047" s="72">
        <f t="shared" ref="F1047:H1047" si="1096">F1008</f>
        <v>0.875</v>
      </c>
      <c r="G1047" s="72">
        <f t="shared" si="1096"/>
        <v>0.9375</v>
      </c>
      <c r="H1047" s="72" t="str">
        <f t="shared" si="1096"/>
        <v>TVSV</v>
      </c>
    </row>
    <row r="1048" spans="1:8" x14ac:dyDescent="0.25">
      <c r="A1048">
        <f t="shared" si="1071"/>
        <v>10</v>
      </c>
      <c r="B1048" s="76">
        <f t="shared" si="1072"/>
        <v>10</v>
      </c>
      <c r="C1048" s="77">
        <f t="shared" si="1073"/>
        <v>3</v>
      </c>
      <c r="D1048">
        <f t="shared" si="1077"/>
        <v>2018</v>
      </c>
      <c r="E1048" s="71">
        <f t="shared" si="1046"/>
        <v>43169</v>
      </c>
      <c r="F1048" s="72">
        <f t="shared" ref="F1048:H1048" si="1097">F1009</f>
        <v>0.33333333333333331</v>
      </c>
      <c r="G1048" s="72">
        <f t="shared" si="1097"/>
        <v>0.375</v>
      </c>
      <c r="H1048" s="72" t="str">
        <f t="shared" si="1097"/>
        <v>Gym Volontaire</v>
      </c>
    </row>
    <row r="1049" spans="1:8" x14ac:dyDescent="0.25">
      <c r="A1049">
        <f t="shared" si="1071"/>
        <v>10</v>
      </c>
      <c r="B1049" s="76">
        <f t="shared" si="1072"/>
        <v>10</v>
      </c>
      <c r="C1049" s="77">
        <f t="shared" si="1073"/>
        <v>3</v>
      </c>
      <c r="D1049">
        <f t="shared" si="1077"/>
        <v>2018</v>
      </c>
      <c r="E1049" s="71">
        <f t="shared" si="1046"/>
        <v>43169</v>
      </c>
      <c r="F1049" s="72">
        <f t="shared" ref="F1049:H1049" si="1098">F1010</f>
        <v>0.375</v>
      </c>
      <c r="G1049" s="72">
        <f t="shared" si="1098"/>
        <v>0.45833333333333331</v>
      </c>
      <c r="H1049" s="72" t="str">
        <f t="shared" si="1098"/>
        <v>Val Horizon</v>
      </c>
    </row>
    <row r="1050" spans="1:8" x14ac:dyDescent="0.25">
      <c r="A1050">
        <f t="shared" si="1071"/>
        <v>10</v>
      </c>
      <c r="B1050" s="76">
        <f t="shared" si="1072"/>
        <v>10</v>
      </c>
      <c r="C1050" s="77">
        <f t="shared" si="1073"/>
        <v>3</v>
      </c>
      <c r="D1050">
        <f t="shared" si="1077"/>
        <v>2018</v>
      </c>
      <c r="E1050" s="71">
        <f t="shared" si="1046"/>
        <v>43169</v>
      </c>
      <c r="F1050" s="72">
        <f t="shared" ref="F1050:H1050" si="1099">F1011</f>
        <v>0.45833333333333331</v>
      </c>
      <c r="G1050" s="72">
        <f t="shared" si="1099"/>
        <v>0.60416666666666663</v>
      </c>
      <c r="H1050" s="72" t="str">
        <f t="shared" si="1099"/>
        <v>CNT</v>
      </c>
    </row>
    <row r="1051" spans="1:8" x14ac:dyDescent="0.25">
      <c r="A1051">
        <f t="shared" si="1071"/>
        <v>10</v>
      </c>
      <c r="B1051" s="76">
        <f t="shared" si="1072"/>
        <v>10</v>
      </c>
      <c r="C1051" s="77">
        <f t="shared" si="1073"/>
        <v>3</v>
      </c>
      <c r="D1051">
        <f t="shared" si="1077"/>
        <v>2018</v>
      </c>
      <c r="E1051" s="71">
        <f t="shared" si="1046"/>
        <v>43169</v>
      </c>
      <c r="F1051" s="72">
        <f t="shared" ref="F1051:H1051" si="1100">F1012</f>
        <v>0.60416666666666663</v>
      </c>
      <c r="G1051" s="72">
        <f t="shared" si="1100"/>
        <v>0.79166666666666663</v>
      </c>
      <c r="H1051" s="72" t="str">
        <f t="shared" si="1100"/>
        <v>Public + SDIS ET/OU PSIG</v>
      </c>
    </row>
    <row r="1052" spans="1:8" x14ac:dyDescent="0.25">
      <c r="A1052">
        <f t="shared" si="1071"/>
        <v>10</v>
      </c>
      <c r="B1052" s="76">
        <f t="shared" si="1072"/>
        <v>10</v>
      </c>
      <c r="C1052" s="77">
        <f t="shared" si="1073"/>
        <v>3</v>
      </c>
      <c r="D1052">
        <f t="shared" si="1077"/>
        <v>2018</v>
      </c>
      <c r="E1052" s="71">
        <f t="shared" si="1046"/>
        <v>43169</v>
      </c>
      <c r="F1052" s="72">
        <f t="shared" ref="F1052:H1052" si="1101">F1013</f>
        <v>0.79166666666666663</v>
      </c>
      <c r="G1052" s="72">
        <f t="shared" si="1101"/>
        <v>0.84375</v>
      </c>
      <c r="H1052" s="72" t="str">
        <f t="shared" si="1101"/>
        <v>Plongeurs masqués</v>
      </c>
    </row>
    <row r="1053" spans="1:8" x14ac:dyDescent="0.25">
      <c r="A1053">
        <f t="shared" si="1071"/>
        <v>11</v>
      </c>
      <c r="B1053" s="76">
        <f t="shared" si="1072"/>
        <v>11</v>
      </c>
      <c r="C1053" s="77">
        <f t="shared" si="1073"/>
        <v>3</v>
      </c>
      <c r="D1053">
        <f t="shared" si="1077"/>
        <v>2018</v>
      </c>
      <c r="E1053" s="71">
        <f t="shared" si="1046"/>
        <v>43170</v>
      </c>
      <c r="F1053" s="72">
        <f t="shared" ref="F1053:H1053" si="1102">F1014</f>
        <v>0.3125</v>
      </c>
      <c r="G1053" s="72">
        <f t="shared" si="1102"/>
        <v>0.41666666666666669</v>
      </c>
      <c r="H1053" s="72" t="str">
        <f t="shared" si="1102"/>
        <v>CNT</v>
      </c>
    </row>
    <row r="1054" spans="1:8" x14ac:dyDescent="0.25">
      <c r="A1054">
        <f t="shared" si="1071"/>
        <v>11</v>
      </c>
      <c r="B1054" s="76">
        <f t="shared" si="1072"/>
        <v>11</v>
      </c>
      <c r="C1054" s="77">
        <f t="shared" si="1073"/>
        <v>3</v>
      </c>
      <c r="D1054">
        <f t="shared" si="1077"/>
        <v>2018</v>
      </c>
      <c r="E1054" s="71">
        <f t="shared" si="1046"/>
        <v>43170</v>
      </c>
      <c r="F1054" s="72">
        <f t="shared" ref="F1054:H1054" si="1103">F1015</f>
        <v>0.41666666666666669</v>
      </c>
      <c r="G1054" s="72">
        <f t="shared" si="1103"/>
        <v>0.5625</v>
      </c>
      <c r="H1054" s="72" t="str">
        <f t="shared" si="1103"/>
        <v>Public</v>
      </c>
    </row>
    <row r="1055" spans="1:8" x14ac:dyDescent="0.25">
      <c r="A1055">
        <f t="shared" si="1071"/>
        <v>11</v>
      </c>
      <c r="B1055" s="76">
        <f t="shared" si="1072"/>
        <v>12</v>
      </c>
      <c r="C1055" s="77">
        <f t="shared" si="1073"/>
        <v>3</v>
      </c>
      <c r="D1055">
        <f t="shared" si="1077"/>
        <v>2018</v>
      </c>
      <c r="E1055" s="71">
        <f t="shared" si="1046"/>
        <v>43171</v>
      </c>
      <c r="F1055" s="72">
        <f t="shared" ref="F1055:H1055" si="1104">F1016</f>
        <v>0.41666666666666669</v>
      </c>
      <c r="G1055" s="72">
        <f t="shared" si="1104"/>
        <v>0.5</v>
      </c>
      <c r="H1055" s="72" t="str">
        <f t="shared" si="1104"/>
        <v>Lycée</v>
      </c>
    </row>
    <row r="1056" spans="1:8" x14ac:dyDescent="0.25">
      <c r="A1056">
        <f t="shared" si="1071"/>
        <v>11</v>
      </c>
      <c r="B1056" s="76">
        <f t="shared" si="1072"/>
        <v>12</v>
      </c>
      <c r="C1056" s="77">
        <f t="shared" si="1073"/>
        <v>3</v>
      </c>
      <c r="D1056">
        <f t="shared" si="1077"/>
        <v>2018</v>
      </c>
      <c r="E1056" s="71">
        <f t="shared" si="1046"/>
        <v>43171</v>
      </c>
      <c r="F1056" s="72">
        <f t="shared" ref="F1056:H1056" si="1105">F1017</f>
        <v>0.5</v>
      </c>
      <c r="G1056" s="72">
        <f t="shared" si="1105"/>
        <v>0.5625</v>
      </c>
      <c r="H1056" s="72" t="str">
        <f t="shared" si="1105"/>
        <v>Gym Volontaire</v>
      </c>
    </row>
    <row r="1057" spans="1:8" x14ac:dyDescent="0.25">
      <c r="A1057">
        <f t="shared" si="1071"/>
        <v>11</v>
      </c>
      <c r="B1057" s="76">
        <f t="shared" si="1072"/>
        <v>12</v>
      </c>
      <c r="C1057" s="77">
        <f t="shared" si="1073"/>
        <v>3</v>
      </c>
      <c r="D1057">
        <f t="shared" si="1077"/>
        <v>2018</v>
      </c>
      <c r="E1057" s="71">
        <f t="shared" si="1046"/>
        <v>43171</v>
      </c>
      <c r="F1057" s="72">
        <f t="shared" ref="F1057:H1057" si="1106">F1018</f>
        <v>0.58333333333333337</v>
      </c>
      <c r="G1057" s="72">
        <f t="shared" si="1106"/>
        <v>0.64583333333333337</v>
      </c>
      <c r="H1057" s="72" t="str">
        <f t="shared" si="1106"/>
        <v>Collège A</v>
      </c>
    </row>
    <row r="1058" spans="1:8" x14ac:dyDescent="0.25">
      <c r="A1058">
        <f t="shared" si="1071"/>
        <v>11</v>
      </c>
      <c r="B1058" s="76">
        <f t="shared" si="1072"/>
        <v>12</v>
      </c>
      <c r="C1058" s="77">
        <f t="shared" si="1073"/>
        <v>3</v>
      </c>
      <c r="D1058">
        <f t="shared" si="1077"/>
        <v>2018</v>
      </c>
      <c r="E1058" s="71">
        <f t="shared" si="1046"/>
        <v>43171</v>
      </c>
      <c r="F1058" s="72">
        <f t="shared" ref="F1058:H1058" si="1107">F1019</f>
        <v>0.64583333333333337</v>
      </c>
      <c r="G1058" s="72">
        <f t="shared" si="1107"/>
        <v>0.70833333333333337</v>
      </c>
      <c r="H1058" s="72" t="str">
        <f t="shared" si="1107"/>
        <v>Collège B</v>
      </c>
    </row>
    <row r="1059" spans="1:8" x14ac:dyDescent="0.25">
      <c r="A1059">
        <f t="shared" si="1071"/>
        <v>11</v>
      </c>
      <c r="B1059" s="76">
        <f t="shared" si="1072"/>
        <v>12</v>
      </c>
      <c r="C1059" s="77">
        <f t="shared" si="1073"/>
        <v>3</v>
      </c>
      <c r="D1059">
        <f t="shared" si="1077"/>
        <v>2018</v>
      </c>
      <c r="E1059" s="71">
        <f t="shared" si="1046"/>
        <v>43171</v>
      </c>
      <c r="F1059" s="72">
        <f t="shared" ref="F1059:H1059" si="1108">F1020</f>
        <v>0.70833333333333337</v>
      </c>
      <c r="G1059" s="72">
        <f t="shared" si="1108"/>
        <v>0.75</v>
      </c>
      <c r="H1059" s="72" t="str">
        <f t="shared" si="1108"/>
        <v>Gym Volontaire</v>
      </c>
    </row>
    <row r="1060" spans="1:8" x14ac:dyDescent="0.25">
      <c r="A1060">
        <f t="shared" si="1071"/>
        <v>11</v>
      </c>
      <c r="B1060" s="76">
        <f t="shared" si="1072"/>
        <v>12</v>
      </c>
      <c r="C1060" s="77">
        <f t="shared" si="1073"/>
        <v>3</v>
      </c>
      <c r="D1060">
        <f t="shared" si="1077"/>
        <v>2018</v>
      </c>
      <c r="E1060" s="71">
        <f t="shared" si="1046"/>
        <v>43171</v>
      </c>
      <c r="F1060" s="72">
        <f t="shared" ref="F1060:H1060" si="1109">F1021</f>
        <v>0.75</v>
      </c>
      <c r="G1060" s="72">
        <f t="shared" si="1109"/>
        <v>0.9375</v>
      </c>
      <c r="H1060" s="72" t="str">
        <f t="shared" si="1109"/>
        <v>CNT</v>
      </c>
    </row>
    <row r="1061" spans="1:8" x14ac:dyDescent="0.25">
      <c r="A1061">
        <f t="shared" si="1071"/>
        <v>11</v>
      </c>
      <c r="B1061" s="76">
        <f t="shared" si="1072"/>
        <v>13</v>
      </c>
      <c r="C1061" s="77">
        <f t="shared" si="1073"/>
        <v>3</v>
      </c>
      <c r="D1061">
        <f t="shared" si="1077"/>
        <v>2018</v>
      </c>
      <c r="E1061" s="71">
        <f t="shared" si="1046"/>
        <v>43172</v>
      </c>
      <c r="F1061" s="72">
        <f t="shared" ref="F1061:H1061" si="1110">F1022</f>
        <v>0.3125</v>
      </c>
      <c r="G1061" s="72">
        <f t="shared" si="1110"/>
        <v>0.34375</v>
      </c>
      <c r="H1061" s="72" t="str">
        <f t="shared" si="1110"/>
        <v>SDIS et/OU PSIG</v>
      </c>
    </row>
    <row r="1062" spans="1:8" x14ac:dyDescent="0.25">
      <c r="A1062">
        <f t="shared" si="1071"/>
        <v>11</v>
      </c>
      <c r="B1062" s="76">
        <f t="shared" si="1072"/>
        <v>13</v>
      </c>
      <c r="C1062" s="77">
        <f t="shared" si="1073"/>
        <v>3</v>
      </c>
      <c r="D1062">
        <f t="shared" si="1077"/>
        <v>2018</v>
      </c>
      <c r="E1062" s="71">
        <f t="shared" si="1046"/>
        <v>43172</v>
      </c>
      <c r="F1062" s="72">
        <f t="shared" ref="F1062:H1062" si="1111">F1023</f>
        <v>0.35416666666666669</v>
      </c>
      <c r="G1062" s="72">
        <f t="shared" si="1111"/>
        <v>0.5</v>
      </c>
      <c r="H1062" s="72" t="str">
        <f t="shared" si="1111"/>
        <v>Collège C</v>
      </c>
    </row>
    <row r="1063" spans="1:8" x14ac:dyDescent="0.25">
      <c r="A1063">
        <f t="shared" si="1071"/>
        <v>11</v>
      </c>
      <c r="B1063" s="76">
        <f t="shared" si="1072"/>
        <v>13</v>
      </c>
      <c r="C1063" s="77">
        <f t="shared" si="1073"/>
        <v>3</v>
      </c>
      <c r="D1063">
        <f t="shared" si="1077"/>
        <v>2018</v>
      </c>
      <c r="E1063" s="71">
        <f t="shared" si="1046"/>
        <v>43172</v>
      </c>
      <c r="F1063" s="72">
        <f t="shared" ref="F1063:H1063" si="1112">F1024</f>
        <v>0.52083333333333337</v>
      </c>
      <c r="G1063" s="72">
        <f t="shared" si="1112"/>
        <v>0.5625</v>
      </c>
      <c r="H1063" s="72" t="str">
        <f t="shared" si="1112"/>
        <v>Maison Des Cèdres</v>
      </c>
    </row>
    <row r="1064" spans="1:8" x14ac:dyDescent="0.25">
      <c r="A1064">
        <f t="shared" si="1071"/>
        <v>11</v>
      </c>
      <c r="B1064" s="76">
        <f t="shared" si="1072"/>
        <v>13</v>
      </c>
      <c r="C1064" s="77">
        <f t="shared" si="1073"/>
        <v>3</v>
      </c>
      <c r="D1064">
        <f t="shared" si="1077"/>
        <v>2018</v>
      </c>
      <c r="E1064" s="71">
        <f t="shared" si="1046"/>
        <v>43172</v>
      </c>
      <c r="F1064" s="72">
        <f t="shared" ref="F1064:H1064" si="1113">F1025</f>
        <v>0.58333333333333337</v>
      </c>
      <c r="G1064" s="72">
        <f t="shared" si="1113"/>
        <v>0.75</v>
      </c>
      <c r="H1064" s="72" t="str">
        <f t="shared" si="1113"/>
        <v>Lycée</v>
      </c>
    </row>
    <row r="1065" spans="1:8" x14ac:dyDescent="0.25">
      <c r="A1065">
        <f t="shared" si="1071"/>
        <v>11</v>
      </c>
      <c r="B1065" s="76">
        <f t="shared" si="1072"/>
        <v>13</v>
      </c>
      <c r="C1065" s="77">
        <f t="shared" si="1073"/>
        <v>3</v>
      </c>
      <c r="D1065">
        <f t="shared" si="1077"/>
        <v>2018</v>
      </c>
      <c r="E1065" s="71">
        <f t="shared" si="1046"/>
        <v>43172</v>
      </c>
      <c r="F1065" s="72">
        <f t="shared" ref="F1065:H1065" si="1114">F1026</f>
        <v>0.75</v>
      </c>
      <c r="G1065" s="72">
        <f t="shared" si="1114"/>
        <v>0.83333333333333337</v>
      </c>
      <c r="H1065" s="72" t="str">
        <f t="shared" si="1114"/>
        <v>Public</v>
      </c>
    </row>
    <row r="1066" spans="1:8" x14ac:dyDescent="0.25">
      <c r="A1066">
        <f t="shared" si="1071"/>
        <v>11</v>
      </c>
      <c r="B1066" s="76">
        <f t="shared" si="1072"/>
        <v>13</v>
      </c>
      <c r="C1066" s="77">
        <f t="shared" si="1073"/>
        <v>3</v>
      </c>
      <c r="D1066">
        <f t="shared" si="1077"/>
        <v>2018</v>
      </c>
      <c r="E1066" s="71">
        <f t="shared" ref="E1066:E1129" si="1115">E1027+7</f>
        <v>43172</v>
      </c>
      <c r="F1066" s="72">
        <f t="shared" ref="F1066:H1066" si="1116">F1027</f>
        <v>0.83333333333333337</v>
      </c>
      <c r="G1066" s="72">
        <f t="shared" si="1116"/>
        <v>0.9375</v>
      </c>
      <c r="H1066" s="72" t="str">
        <f t="shared" si="1116"/>
        <v>CNT</v>
      </c>
    </row>
    <row r="1067" spans="1:8" x14ac:dyDescent="0.25">
      <c r="A1067">
        <f t="shared" si="1071"/>
        <v>11</v>
      </c>
      <c r="B1067" s="76">
        <f t="shared" si="1072"/>
        <v>14</v>
      </c>
      <c r="C1067" s="77">
        <f t="shared" si="1073"/>
        <v>3</v>
      </c>
      <c r="D1067">
        <f t="shared" si="1077"/>
        <v>2018</v>
      </c>
      <c r="E1067" s="71">
        <f t="shared" si="1115"/>
        <v>43173</v>
      </c>
      <c r="F1067" s="72">
        <f t="shared" ref="F1067:H1067" si="1117">F1028</f>
        <v>0.33333333333333331</v>
      </c>
      <c r="G1067" s="72">
        <f t="shared" si="1117"/>
        <v>0.41666666666666669</v>
      </c>
      <c r="H1067" s="72" t="str">
        <f t="shared" si="1117"/>
        <v>Lycée</v>
      </c>
    </row>
    <row r="1068" spans="1:8" x14ac:dyDescent="0.25">
      <c r="A1068">
        <f t="shared" si="1071"/>
        <v>11</v>
      </c>
      <c r="B1068" s="76">
        <f t="shared" si="1072"/>
        <v>14</v>
      </c>
      <c r="C1068" s="77">
        <f t="shared" si="1073"/>
        <v>3</v>
      </c>
      <c r="D1068">
        <f t="shared" si="1077"/>
        <v>2018</v>
      </c>
      <c r="E1068" s="71">
        <f t="shared" si="1115"/>
        <v>43173</v>
      </c>
      <c r="F1068" s="72">
        <f t="shared" ref="F1068:H1068" si="1118">F1029</f>
        <v>0.5</v>
      </c>
      <c r="G1068" s="72">
        <f t="shared" si="1118"/>
        <v>0.5</v>
      </c>
      <c r="H1068" s="72" t="str">
        <f t="shared" si="1118"/>
        <v>Lycée</v>
      </c>
    </row>
    <row r="1069" spans="1:8" x14ac:dyDescent="0.25">
      <c r="A1069">
        <f t="shared" si="1071"/>
        <v>11</v>
      </c>
      <c r="B1069" s="76">
        <f t="shared" si="1072"/>
        <v>14</v>
      </c>
      <c r="C1069" s="77">
        <f t="shared" si="1073"/>
        <v>3</v>
      </c>
      <c r="D1069">
        <f t="shared" si="1077"/>
        <v>2018</v>
      </c>
      <c r="E1069" s="71">
        <f t="shared" si="1115"/>
        <v>43173</v>
      </c>
      <c r="F1069" s="72">
        <f t="shared" ref="F1069:H1069" si="1119">F1030</f>
        <v>0.52083333333333337</v>
      </c>
      <c r="G1069" s="72">
        <f t="shared" si="1119"/>
        <v>0.60416666666666663</v>
      </c>
      <c r="H1069" s="72" t="str">
        <f t="shared" si="1119"/>
        <v>CNT</v>
      </c>
    </row>
    <row r="1070" spans="1:8" x14ac:dyDescent="0.25">
      <c r="A1070">
        <f t="shared" si="1071"/>
        <v>11</v>
      </c>
      <c r="B1070" s="76">
        <f t="shared" si="1072"/>
        <v>14</v>
      </c>
      <c r="C1070" s="77">
        <f t="shared" si="1073"/>
        <v>3</v>
      </c>
      <c r="D1070">
        <f t="shared" si="1077"/>
        <v>2018</v>
      </c>
      <c r="E1070" s="71">
        <f t="shared" si="1115"/>
        <v>43173</v>
      </c>
      <c r="F1070" s="72">
        <f t="shared" ref="F1070:H1070" si="1120">F1031</f>
        <v>0.60416666666666663</v>
      </c>
      <c r="G1070" s="72">
        <f t="shared" si="1120"/>
        <v>0.79166666666666663</v>
      </c>
      <c r="H1070" s="72" t="str">
        <f t="shared" si="1120"/>
        <v>Public</v>
      </c>
    </row>
    <row r="1071" spans="1:8" x14ac:dyDescent="0.25">
      <c r="A1071">
        <f t="shared" si="1071"/>
        <v>11</v>
      </c>
      <c r="B1071" s="76">
        <f t="shared" si="1072"/>
        <v>14</v>
      </c>
      <c r="C1071" s="77">
        <f t="shared" si="1073"/>
        <v>3</v>
      </c>
      <c r="D1071">
        <f t="shared" si="1077"/>
        <v>2018</v>
      </c>
      <c r="E1071" s="71">
        <f t="shared" si="1115"/>
        <v>43173</v>
      </c>
      <c r="F1071" s="72">
        <f t="shared" ref="F1071:H1071" si="1121">F1032</f>
        <v>0.79166666666666663</v>
      </c>
      <c r="G1071" s="72">
        <f t="shared" si="1121"/>
        <v>0.83333333333333337</v>
      </c>
      <c r="H1071" s="72" t="str">
        <f t="shared" si="1121"/>
        <v>CNT</v>
      </c>
    </row>
    <row r="1072" spans="1:8" x14ac:dyDescent="0.25">
      <c r="A1072">
        <f t="shared" si="1071"/>
        <v>11</v>
      </c>
      <c r="B1072" s="76">
        <f t="shared" si="1072"/>
        <v>14</v>
      </c>
      <c r="C1072" s="77">
        <f t="shared" si="1073"/>
        <v>3</v>
      </c>
      <c r="D1072">
        <f t="shared" si="1077"/>
        <v>2018</v>
      </c>
      <c r="E1072" s="71">
        <f t="shared" si="1115"/>
        <v>43173</v>
      </c>
      <c r="F1072" s="72">
        <f t="shared" ref="F1072:H1072" si="1122">F1033</f>
        <v>0.83333333333333337</v>
      </c>
      <c r="G1072" s="72">
        <f t="shared" si="1122"/>
        <v>0.9375</v>
      </c>
      <c r="H1072" s="72" t="str">
        <f t="shared" si="1122"/>
        <v>Plongeurs masqués</v>
      </c>
    </row>
    <row r="1073" spans="1:8" x14ac:dyDescent="0.25">
      <c r="A1073">
        <f t="shared" si="1071"/>
        <v>11</v>
      </c>
      <c r="B1073" s="76">
        <f t="shared" si="1072"/>
        <v>15</v>
      </c>
      <c r="C1073" s="77">
        <f t="shared" si="1073"/>
        <v>3</v>
      </c>
      <c r="D1073">
        <f t="shared" si="1077"/>
        <v>2018</v>
      </c>
      <c r="E1073" s="71">
        <f t="shared" si="1115"/>
        <v>43174</v>
      </c>
      <c r="F1073" s="72">
        <f t="shared" ref="F1073:H1073" si="1123">F1034</f>
        <v>0.35416666666666669</v>
      </c>
      <c r="G1073" s="72">
        <f t="shared" si="1123"/>
        <v>0.41666666666666669</v>
      </c>
      <c r="H1073" s="72" t="str">
        <f t="shared" si="1123"/>
        <v>Collège B</v>
      </c>
    </row>
    <row r="1074" spans="1:8" x14ac:dyDescent="0.25">
      <c r="A1074">
        <f t="shared" si="1071"/>
        <v>11</v>
      </c>
      <c r="B1074" s="76">
        <f t="shared" si="1072"/>
        <v>15</v>
      </c>
      <c r="C1074" s="77">
        <f t="shared" si="1073"/>
        <v>3</v>
      </c>
      <c r="D1074">
        <f t="shared" si="1077"/>
        <v>2018</v>
      </c>
      <c r="E1074" s="71">
        <f t="shared" si="1115"/>
        <v>43174</v>
      </c>
      <c r="F1074" s="72">
        <f t="shared" ref="F1074:H1074" si="1124">F1035</f>
        <v>0.52083333333333337</v>
      </c>
      <c r="G1074" s="72">
        <f t="shared" si="1124"/>
        <v>0.5625</v>
      </c>
      <c r="H1074" s="72" t="str">
        <f t="shared" si="1124"/>
        <v>Inss</v>
      </c>
    </row>
    <row r="1075" spans="1:8" x14ac:dyDescent="0.25">
      <c r="A1075">
        <f t="shared" si="1071"/>
        <v>11</v>
      </c>
      <c r="B1075" s="76">
        <f t="shared" si="1072"/>
        <v>15</v>
      </c>
      <c r="C1075" s="77">
        <f t="shared" si="1073"/>
        <v>3</v>
      </c>
      <c r="D1075">
        <f t="shared" si="1077"/>
        <v>2018</v>
      </c>
      <c r="E1075" s="71">
        <f t="shared" si="1115"/>
        <v>43174</v>
      </c>
      <c r="F1075" s="72">
        <f t="shared" ref="F1075:H1075" si="1125">F1036</f>
        <v>0.58333333333333337</v>
      </c>
      <c r="G1075" s="72">
        <f t="shared" si="1125"/>
        <v>0.61111111111111105</v>
      </c>
      <c r="H1075" s="72" t="str">
        <f t="shared" si="1125"/>
        <v>Ecole Primaire A</v>
      </c>
    </row>
    <row r="1076" spans="1:8" x14ac:dyDescent="0.25">
      <c r="A1076">
        <f t="shared" si="1071"/>
        <v>11</v>
      </c>
      <c r="B1076" s="76">
        <f t="shared" si="1072"/>
        <v>15</v>
      </c>
      <c r="C1076" s="77">
        <f t="shared" si="1073"/>
        <v>3</v>
      </c>
      <c r="D1076">
        <f t="shared" si="1077"/>
        <v>2018</v>
      </c>
      <c r="E1076" s="71">
        <f t="shared" si="1115"/>
        <v>43174</v>
      </c>
      <c r="F1076" s="72">
        <f t="shared" ref="F1076:H1076" si="1126">F1037</f>
        <v>0.61458333333333337</v>
      </c>
      <c r="G1076" s="72">
        <f t="shared" si="1126"/>
        <v>0.64236111111111105</v>
      </c>
      <c r="H1076" s="72" t="str">
        <f t="shared" si="1126"/>
        <v>Ecole Primaire A</v>
      </c>
    </row>
    <row r="1077" spans="1:8" x14ac:dyDescent="0.25">
      <c r="A1077">
        <f t="shared" si="1071"/>
        <v>11</v>
      </c>
      <c r="B1077" s="76">
        <f t="shared" si="1072"/>
        <v>15</v>
      </c>
      <c r="C1077" s="77">
        <f t="shared" si="1073"/>
        <v>3</v>
      </c>
      <c r="D1077">
        <f t="shared" si="1077"/>
        <v>2018</v>
      </c>
      <c r="E1077" s="71">
        <f t="shared" si="1115"/>
        <v>43174</v>
      </c>
      <c r="F1077" s="72">
        <f t="shared" ref="F1077:H1077" si="1127">F1038</f>
        <v>0.66666666666666663</v>
      </c>
      <c r="G1077" s="72">
        <f t="shared" si="1127"/>
        <v>0.75</v>
      </c>
      <c r="H1077" s="72" t="str">
        <f t="shared" si="1127"/>
        <v>Lycée</v>
      </c>
    </row>
    <row r="1078" spans="1:8" x14ac:dyDescent="0.25">
      <c r="A1078">
        <f t="shared" si="1071"/>
        <v>11</v>
      </c>
      <c r="B1078" s="76">
        <f t="shared" si="1072"/>
        <v>15</v>
      </c>
      <c r="C1078" s="77">
        <f t="shared" si="1073"/>
        <v>3</v>
      </c>
      <c r="D1078">
        <f t="shared" si="1077"/>
        <v>2018</v>
      </c>
      <c r="E1078" s="71">
        <f t="shared" si="1115"/>
        <v>43174</v>
      </c>
      <c r="F1078" s="72">
        <f t="shared" ref="F1078:H1078" si="1128">F1039</f>
        <v>0.75</v>
      </c>
      <c r="G1078" s="72">
        <f t="shared" si="1128"/>
        <v>0.83333333333333337</v>
      </c>
      <c r="H1078" s="72" t="str">
        <f t="shared" si="1128"/>
        <v>Public</v>
      </c>
    </row>
    <row r="1079" spans="1:8" x14ac:dyDescent="0.25">
      <c r="A1079">
        <f t="shared" si="1071"/>
        <v>11</v>
      </c>
      <c r="B1079" s="76">
        <f t="shared" si="1072"/>
        <v>15</v>
      </c>
      <c r="C1079" s="77">
        <f t="shared" si="1073"/>
        <v>3</v>
      </c>
      <c r="D1079">
        <f t="shared" si="1077"/>
        <v>2018</v>
      </c>
      <c r="E1079" s="71">
        <f t="shared" si="1115"/>
        <v>43174</v>
      </c>
      <c r="F1079" s="72">
        <f t="shared" ref="F1079:H1079" si="1129">F1040</f>
        <v>0.83333333333333337</v>
      </c>
      <c r="G1079" s="72">
        <f t="shared" si="1129"/>
        <v>0.9375</v>
      </c>
      <c r="H1079" s="72" t="str">
        <f t="shared" si="1129"/>
        <v>CNT</v>
      </c>
    </row>
    <row r="1080" spans="1:8" x14ac:dyDescent="0.25">
      <c r="A1080">
        <f t="shared" si="1071"/>
        <v>11</v>
      </c>
      <c r="B1080" s="76">
        <f t="shared" si="1072"/>
        <v>16</v>
      </c>
      <c r="C1080" s="77">
        <f t="shared" si="1073"/>
        <v>3</v>
      </c>
      <c r="D1080">
        <f t="shared" si="1077"/>
        <v>2018</v>
      </c>
      <c r="E1080" s="71">
        <f t="shared" si="1115"/>
        <v>43175</v>
      </c>
      <c r="F1080" s="72">
        <f t="shared" ref="F1080:H1080" si="1130">F1041</f>
        <v>0.375</v>
      </c>
      <c r="G1080" s="72">
        <f t="shared" si="1130"/>
        <v>0.47916666666666669</v>
      </c>
      <c r="H1080" s="72" t="str">
        <f t="shared" si="1130"/>
        <v>Ecole Primaire B</v>
      </c>
    </row>
    <row r="1081" spans="1:8" x14ac:dyDescent="0.25">
      <c r="A1081">
        <f t="shared" si="1071"/>
        <v>11</v>
      </c>
      <c r="B1081" s="76">
        <f t="shared" si="1072"/>
        <v>16</v>
      </c>
      <c r="C1081" s="77">
        <f t="shared" si="1073"/>
        <v>3</v>
      </c>
      <c r="D1081">
        <f t="shared" si="1077"/>
        <v>2018</v>
      </c>
      <c r="E1081" s="71">
        <f t="shared" si="1115"/>
        <v>43175</v>
      </c>
      <c r="F1081" s="72">
        <f t="shared" ref="F1081:H1081" si="1131">F1042</f>
        <v>0.52083333333333337</v>
      </c>
      <c r="G1081" s="72">
        <f t="shared" si="1131"/>
        <v>0.5625</v>
      </c>
      <c r="H1081" s="72" t="str">
        <f t="shared" si="1131"/>
        <v>Maison Des Cèdres</v>
      </c>
    </row>
    <row r="1082" spans="1:8" x14ac:dyDescent="0.25">
      <c r="A1082">
        <f t="shared" si="1071"/>
        <v>11</v>
      </c>
      <c r="B1082" s="76">
        <f t="shared" si="1072"/>
        <v>16</v>
      </c>
      <c r="C1082" s="77">
        <f t="shared" si="1073"/>
        <v>3</v>
      </c>
      <c r="D1082">
        <f t="shared" si="1077"/>
        <v>2018</v>
      </c>
      <c r="E1082" s="71">
        <f t="shared" si="1115"/>
        <v>43175</v>
      </c>
      <c r="F1082" s="72">
        <f t="shared" ref="F1082:H1082" si="1132">F1043</f>
        <v>0.58333333333333337</v>
      </c>
      <c r="G1082" s="72">
        <f t="shared" si="1132"/>
        <v>0.66666666666666663</v>
      </c>
      <c r="H1082" s="72" t="str">
        <f t="shared" si="1132"/>
        <v>Lycée</v>
      </c>
    </row>
    <row r="1083" spans="1:8" x14ac:dyDescent="0.25">
      <c r="A1083">
        <f t="shared" si="1071"/>
        <v>11</v>
      </c>
      <c r="B1083" s="76">
        <f t="shared" si="1072"/>
        <v>16</v>
      </c>
      <c r="C1083" s="77">
        <f t="shared" si="1073"/>
        <v>3</v>
      </c>
      <c r="D1083">
        <f t="shared" si="1077"/>
        <v>2018</v>
      </c>
      <c r="E1083" s="71">
        <f t="shared" si="1115"/>
        <v>43175</v>
      </c>
      <c r="F1083" s="72">
        <f t="shared" ref="F1083:H1083" si="1133">F1044</f>
        <v>0.66666666666666663</v>
      </c>
      <c r="G1083" s="72">
        <f t="shared" si="1133"/>
        <v>0.75</v>
      </c>
      <c r="H1083" s="72" t="str">
        <f t="shared" si="1133"/>
        <v>Lycée</v>
      </c>
    </row>
    <row r="1084" spans="1:8" x14ac:dyDescent="0.25">
      <c r="A1084">
        <f t="shared" si="1071"/>
        <v>11</v>
      </c>
      <c r="B1084" s="76">
        <f t="shared" si="1072"/>
        <v>16</v>
      </c>
      <c r="C1084" s="77">
        <f t="shared" si="1073"/>
        <v>3</v>
      </c>
      <c r="D1084">
        <f t="shared" si="1077"/>
        <v>2018</v>
      </c>
      <c r="E1084" s="71">
        <f t="shared" si="1115"/>
        <v>43175</v>
      </c>
      <c r="F1084" s="72">
        <f t="shared" ref="F1084:H1084" si="1134">F1045</f>
        <v>0.75</v>
      </c>
      <c r="G1084" s="72">
        <f t="shared" si="1134"/>
        <v>0.83333333333333337</v>
      </c>
      <c r="H1084" s="72" t="str">
        <f t="shared" si="1134"/>
        <v>Public</v>
      </c>
    </row>
    <row r="1085" spans="1:8" x14ac:dyDescent="0.25">
      <c r="A1085">
        <f t="shared" si="1071"/>
        <v>11</v>
      </c>
      <c r="B1085" s="76">
        <f t="shared" si="1072"/>
        <v>16</v>
      </c>
      <c r="C1085" s="77">
        <f t="shared" si="1073"/>
        <v>3</v>
      </c>
      <c r="D1085">
        <f t="shared" si="1077"/>
        <v>2018</v>
      </c>
      <c r="E1085" s="71">
        <f t="shared" si="1115"/>
        <v>43175</v>
      </c>
      <c r="F1085" s="72">
        <f t="shared" ref="F1085:H1085" si="1135">F1046</f>
        <v>0.83333333333333337</v>
      </c>
      <c r="G1085" s="72">
        <f t="shared" si="1135"/>
        <v>0.875</v>
      </c>
      <c r="H1085" s="72" t="str">
        <f t="shared" si="1135"/>
        <v>CNT</v>
      </c>
    </row>
    <row r="1086" spans="1:8" x14ac:dyDescent="0.25">
      <c r="A1086">
        <f t="shared" si="1071"/>
        <v>11</v>
      </c>
      <c r="B1086" s="76">
        <f t="shared" si="1072"/>
        <v>16</v>
      </c>
      <c r="C1086" s="77">
        <f t="shared" si="1073"/>
        <v>3</v>
      </c>
      <c r="D1086">
        <f t="shared" si="1077"/>
        <v>2018</v>
      </c>
      <c r="E1086" s="71">
        <f t="shared" si="1115"/>
        <v>43175</v>
      </c>
      <c r="F1086" s="72">
        <f t="shared" ref="F1086:H1086" si="1136">F1047</f>
        <v>0.875</v>
      </c>
      <c r="G1086" s="72">
        <f t="shared" si="1136"/>
        <v>0.9375</v>
      </c>
      <c r="H1086" s="72" t="str">
        <f t="shared" si="1136"/>
        <v>TVSV</v>
      </c>
    </row>
    <row r="1087" spans="1:8" x14ac:dyDescent="0.25">
      <c r="A1087">
        <f t="shared" si="1071"/>
        <v>11</v>
      </c>
      <c r="B1087" s="76">
        <f t="shared" si="1072"/>
        <v>17</v>
      </c>
      <c r="C1087" s="77">
        <f t="shared" si="1073"/>
        <v>3</v>
      </c>
      <c r="D1087">
        <f t="shared" si="1077"/>
        <v>2018</v>
      </c>
      <c r="E1087" s="71">
        <f t="shared" si="1115"/>
        <v>43176</v>
      </c>
      <c r="F1087" s="72">
        <f t="shared" ref="F1087:H1087" si="1137">F1048</f>
        <v>0.33333333333333331</v>
      </c>
      <c r="G1087" s="72">
        <f t="shared" si="1137"/>
        <v>0.375</v>
      </c>
      <c r="H1087" s="72" t="str">
        <f t="shared" si="1137"/>
        <v>Gym Volontaire</v>
      </c>
    </row>
    <row r="1088" spans="1:8" x14ac:dyDescent="0.25">
      <c r="A1088">
        <f t="shared" si="1071"/>
        <v>11</v>
      </c>
      <c r="B1088" s="76">
        <f t="shared" si="1072"/>
        <v>17</v>
      </c>
      <c r="C1088" s="77">
        <f t="shared" si="1073"/>
        <v>3</v>
      </c>
      <c r="D1088">
        <f t="shared" si="1077"/>
        <v>2018</v>
      </c>
      <c r="E1088" s="71">
        <f t="shared" si="1115"/>
        <v>43176</v>
      </c>
      <c r="F1088" s="72">
        <f t="shared" ref="F1088:H1088" si="1138">F1049</f>
        <v>0.375</v>
      </c>
      <c r="G1088" s="72">
        <f t="shared" si="1138"/>
        <v>0.45833333333333331</v>
      </c>
      <c r="H1088" s="72" t="str">
        <f t="shared" si="1138"/>
        <v>Val Horizon</v>
      </c>
    </row>
    <row r="1089" spans="1:8" x14ac:dyDescent="0.25">
      <c r="A1089">
        <f t="shared" si="1071"/>
        <v>11</v>
      </c>
      <c r="B1089" s="76">
        <f t="shared" si="1072"/>
        <v>17</v>
      </c>
      <c r="C1089" s="77">
        <f t="shared" si="1073"/>
        <v>3</v>
      </c>
      <c r="D1089">
        <f t="shared" si="1077"/>
        <v>2018</v>
      </c>
      <c r="E1089" s="71">
        <f t="shared" si="1115"/>
        <v>43176</v>
      </c>
      <c r="F1089" s="72">
        <f t="shared" ref="F1089:H1089" si="1139">F1050</f>
        <v>0.45833333333333331</v>
      </c>
      <c r="G1089" s="72">
        <f t="shared" si="1139"/>
        <v>0.60416666666666663</v>
      </c>
      <c r="H1089" s="72" t="str">
        <f t="shared" si="1139"/>
        <v>CNT</v>
      </c>
    </row>
    <row r="1090" spans="1:8" x14ac:dyDescent="0.25">
      <c r="A1090">
        <f t="shared" ref="A1090:A1153" si="1140">WEEKNUM(E1090)</f>
        <v>11</v>
      </c>
      <c r="B1090" s="76">
        <f t="shared" ref="B1090:B1153" si="1141">DAY(E1090)</f>
        <v>17</v>
      </c>
      <c r="C1090" s="77">
        <f t="shared" ref="C1090:C1153" si="1142">MONTH(E1090)</f>
        <v>3</v>
      </c>
      <c r="D1090">
        <f t="shared" si="1077"/>
        <v>2018</v>
      </c>
      <c r="E1090" s="71">
        <f t="shared" si="1115"/>
        <v>43176</v>
      </c>
      <c r="F1090" s="72">
        <f t="shared" ref="F1090:H1090" si="1143">F1051</f>
        <v>0.60416666666666663</v>
      </c>
      <c r="G1090" s="72">
        <f t="shared" si="1143"/>
        <v>0.79166666666666663</v>
      </c>
      <c r="H1090" s="72" t="str">
        <f t="shared" si="1143"/>
        <v>Public + SDIS ET/OU PSIG</v>
      </c>
    </row>
    <row r="1091" spans="1:8" x14ac:dyDescent="0.25">
      <c r="A1091">
        <f t="shared" si="1140"/>
        <v>11</v>
      </c>
      <c r="B1091" s="76">
        <f t="shared" si="1141"/>
        <v>17</v>
      </c>
      <c r="C1091" s="77">
        <f t="shared" si="1142"/>
        <v>3</v>
      </c>
      <c r="D1091">
        <f t="shared" si="1077"/>
        <v>2018</v>
      </c>
      <c r="E1091" s="71">
        <f t="shared" si="1115"/>
        <v>43176</v>
      </c>
      <c r="F1091" s="72">
        <f t="shared" ref="F1091:H1091" si="1144">F1052</f>
        <v>0.79166666666666663</v>
      </c>
      <c r="G1091" s="72">
        <f t="shared" si="1144"/>
        <v>0.84375</v>
      </c>
      <c r="H1091" s="72" t="str">
        <f t="shared" si="1144"/>
        <v>Plongeurs masqués</v>
      </c>
    </row>
    <row r="1092" spans="1:8" x14ac:dyDescent="0.25">
      <c r="A1092">
        <f t="shared" si="1140"/>
        <v>12</v>
      </c>
      <c r="B1092" s="76">
        <f t="shared" si="1141"/>
        <v>18</v>
      </c>
      <c r="C1092" s="77">
        <f t="shared" si="1142"/>
        <v>3</v>
      </c>
      <c r="D1092">
        <f t="shared" si="1077"/>
        <v>2018</v>
      </c>
      <c r="E1092" s="71">
        <f t="shared" si="1115"/>
        <v>43177</v>
      </c>
      <c r="F1092" s="72">
        <f t="shared" ref="F1092:H1092" si="1145">F1053</f>
        <v>0.3125</v>
      </c>
      <c r="G1092" s="72">
        <f t="shared" si="1145"/>
        <v>0.41666666666666669</v>
      </c>
      <c r="H1092" s="72" t="str">
        <f t="shared" si="1145"/>
        <v>CNT</v>
      </c>
    </row>
    <row r="1093" spans="1:8" x14ac:dyDescent="0.25">
      <c r="A1093">
        <f t="shared" si="1140"/>
        <v>12</v>
      </c>
      <c r="B1093" s="76">
        <f t="shared" si="1141"/>
        <v>18</v>
      </c>
      <c r="C1093" s="77">
        <f t="shared" si="1142"/>
        <v>3</v>
      </c>
      <c r="D1093">
        <f t="shared" ref="D1093:D1156" si="1146">YEAR(E1093)</f>
        <v>2018</v>
      </c>
      <c r="E1093" s="71">
        <f t="shared" si="1115"/>
        <v>43177</v>
      </c>
      <c r="F1093" s="72">
        <f t="shared" ref="F1093:H1093" si="1147">F1054</f>
        <v>0.41666666666666669</v>
      </c>
      <c r="G1093" s="72">
        <f t="shared" si="1147"/>
        <v>0.5625</v>
      </c>
      <c r="H1093" s="72" t="str">
        <f t="shared" si="1147"/>
        <v>Public</v>
      </c>
    </row>
    <row r="1094" spans="1:8" x14ac:dyDescent="0.25">
      <c r="A1094">
        <f t="shared" si="1140"/>
        <v>12</v>
      </c>
      <c r="B1094" s="76">
        <f t="shared" si="1141"/>
        <v>19</v>
      </c>
      <c r="C1094" s="77">
        <f t="shared" si="1142"/>
        <v>3</v>
      </c>
      <c r="D1094">
        <f t="shared" si="1146"/>
        <v>2018</v>
      </c>
      <c r="E1094" s="71">
        <f t="shared" si="1115"/>
        <v>43178</v>
      </c>
      <c r="F1094" s="72">
        <f t="shared" ref="F1094:H1094" si="1148">F1055</f>
        <v>0.41666666666666669</v>
      </c>
      <c r="G1094" s="72">
        <f t="shared" si="1148"/>
        <v>0.5</v>
      </c>
      <c r="H1094" s="72" t="str">
        <f t="shared" si="1148"/>
        <v>Lycée</v>
      </c>
    </row>
    <row r="1095" spans="1:8" x14ac:dyDescent="0.25">
      <c r="A1095">
        <f t="shared" si="1140"/>
        <v>12</v>
      </c>
      <c r="B1095" s="76">
        <f t="shared" si="1141"/>
        <v>19</v>
      </c>
      <c r="C1095" s="77">
        <f t="shared" si="1142"/>
        <v>3</v>
      </c>
      <c r="D1095">
        <f t="shared" si="1146"/>
        <v>2018</v>
      </c>
      <c r="E1095" s="71">
        <f t="shared" si="1115"/>
        <v>43178</v>
      </c>
      <c r="F1095" s="72">
        <f t="shared" ref="F1095:H1095" si="1149">F1056</f>
        <v>0.5</v>
      </c>
      <c r="G1095" s="72">
        <f t="shared" si="1149"/>
        <v>0.5625</v>
      </c>
      <c r="H1095" s="72" t="str">
        <f t="shared" si="1149"/>
        <v>Gym Volontaire</v>
      </c>
    </row>
    <row r="1096" spans="1:8" x14ac:dyDescent="0.25">
      <c r="A1096">
        <f t="shared" si="1140"/>
        <v>12</v>
      </c>
      <c r="B1096" s="76">
        <f t="shared" si="1141"/>
        <v>19</v>
      </c>
      <c r="C1096" s="77">
        <f t="shared" si="1142"/>
        <v>3</v>
      </c>
      <c r="D1096">
        <f t="shared" si="1146"/>
        <v>2018</v>
      </c>
      <c r="E1096" s="71">
        <f t="shared" si="1115"/>
        <v>43178</v>
      </c>
      <c r="F1096" s="72">
        <f t="shared" ref="F1096:H1096" si="1150">F1057</f>
        <v>0.58333333333333337</v>
      </c>
      <c r="G1096" s="72">
        <f t="shared" si="1150"/>
        <v>0.64583333333333337</v>
      </c>
      <c r="H1096" s="72" t="str">
        <f t="shared" si="1150"/>
        <v>Collège A</v>
      </c>
    </row>
    <row r="1097" spans="1:8" x14ac:dyDescent="0.25">
      <c r="A1097">
        <f t="shared" si="1140"/>
        <v>12</v>
      </c>
      <c r="B1097" s="76">
        <f t="shared" si="1141"/>
        <v>19</v>
      </c>
      <c r="C1097" s="77">
        <f t="shared" si="1142"/>
        <v>3</v>
      </c>
      <c r="D1097">
        <f t="shared" si="1146"/>
        <v>2018</v>
      </c>
      <c r="E1097" s="71">
        <f t="shared" si="1115"/>
        <v>43178</v>
      </c>
      <c r="F1097" s="72">
        <f t="shared" ref="F1097:H1097" si="1151">F1058</f>
        <v>0.64583333333333337</v>
      </c>
      <c r="G1097" s="72">
        <f t="shared" si="1151"/>
        <v>0.70833333333333337</v>
      </c>
      <c r="H1097" s="72" t="str">
        <f t="shared" si="1151"/>
        <v>Collège B</v>
      </c>
    </row>
    <row r="1098" spans="1:8" x14ac:dyDescent="0.25">
      <c r="A1098">
        <f t="shared" si="1140"/>
        <v>12</v>
      </c>
      <c r="B1098" s="76">
        <f t="shared" si="1141"/>
        <v>19</v>
      </c>
      <c r="C1098" s="77">
        <f t="shared" si="1142"/>
        <v>3</v>
      </c>
      <c r="D1098">
        <f t="shared" si="1146"/>
        <v>2018</v>
      </c>
      <c r="E1098" s="71">
        <f t="shared" si="1115"/>
        <v>43178</v>
      </c>
      <c r="F1098" s="72">
        <f t="shared" ref="F1098:H1098" si="1152">F1059</f>
        <v>0.70833333333333337</v>
      </c>
      <c r="G1098" s="72">
        <f t="shared" si="1152"/>
        <v>0.75</v>
      </c>
      <c r="H1098" s="72" t="str">
        <f t="shared" si="1152"/>
        <v>Gym Volontaire</v>
      </c>
    </row>
    <row r="1099" spans="1:8" x14ac:dyDescent="0.25">
      <c r="A1099">
        <f t="shared" si="1140"/>
        <v>12</v>
      </c>
      <c r="B1099" s="76">
        <f t="shared" si="1141"/>
        <v>19</v>
      </c>
      <c r="C1099" s="77">
        <f t="shared" si="1142"/>
        <v>3</v>
      </c>
      <c r="D1099">
        <f t="shared" si="1146"/>
        <v>2018</v>
      </c>
      <c r="E1099" s="71">
        <f t="shared" si="1115"/>
        <v>43178</v>
      </c>
      <c r="F1099" s="72">
        <f t="shared" ref="F1099:H1099" si="1153">F1060</f>
        <v>0.75</v>
      </c>
      <c r="G1099" s="72">
        <f t="shared" si="1153"/>
        <v>0.9375</v>
      </c>
      <c r="H1099" s="72" t="str">
        <f t="shared" si="1153"/>
        <v>CNT</v>
      </c>
    </row>
    <row r="1100" spans="1:8" x14ac:dyDescent="0.25">
      <c r="A1100">
        <f t="shared" si="1140"/>
        <v>12</v>
      </c>
      <c r="B1100" s="76">
        <f t="shared" si="1141"/>
        <v>20</v>
      </c>
      <c r="C1100" s="77">
        <f t="shared" si="1142"/>
        <v>3</v>
      </c>
      <c r="D1100">
        <f t="shared" si="1146"/>
        <v>2018</v>
      </c>
      <c r="E1100" s="71">
        <f t="shared" si="1115"/>
        <v>43179</v>
      </c>
      <c r="F1100" s="72">
        <f t="shared" ref="F1100:H1100" si="1154">F1061</f>
        <v>0.3125</v>
      </c>
      <c r="G1100" s="72">
        <f t="shared" si="1154"/>
        <v>0.34375</v>
      </c>
      <c r="H1100" s="72" t="str">
        <f t="shared" si="1154"/>
        <v>SDIS et/OU PSIG</v>
      </c>
    </row>
    <row r="1101" spans="1:8" x14ac:dyDescent="0.25">
      <c r="A1101">
        <f t="shared" si="1140"/>
        <v>12</v>
      </c>
      <c r="B1101" s="76">
        <f t="shared" si="1141"/>
        <v>20</v>
      </c>
      <c r="C1101" s="77">
        <f t="shared" si="1142"/>
        <v>3</v>
      </c>
      <c r="D1101">
        <f t="shared" si="1146"/>
        <v>2018</v>
      </c>
      <c r="E1101" s="71">
        <f t="shared" si="1115"/>
        <v>43179</v>
      </c>
      <c r="F1101" s="72">
        <f t="shared" ref="F1101:H1101" si="1155">F1062</f>
        <v>0.35416666666666669</v>
      </c>
      <c r="G1101" s="72">
        <f t="shared" si="1155"/>
        <v>0.5</v>
      </c>
      <c r="H1101" s="72" t="str">
        <f t="shared" si="1155"/>
        <v>Collège C</v>
      </c>
    </row>
    <row r="1102" spans="1:8" x14ac:dyDescent="0.25">
      <c r="A1102">
        <f t="shared" si="1140"/>
        <v>12</v>
      </c>
      <c r="B1102" s="76">
        <f t="shared" si="1141"/>
        <v>20</v>
      </c>
      <c r="C1102" s="77">
        <f t="shared" si="1142"/>
        <v>3</v>
      </c>
      <c r="D1102">
        <f t="shared" si="1146"/>
        <v>2018</v>
      </c>
      <c r="E1102" s="71">
        <f t="shared" si="1115"/>
        <v>43179</v>
      </c>
      <c r="F1102" s="72">
        <f t="shared" ref="F1102:H1102" si="1156">F1063</f>
        <v>0.52083333333333337</v>
      </c>
      <c r="G1102" s="72">
        <f t="shared" si="1156"/>
        <v>0.5625</v>
      </c>
      <c r="H1102" s="72" t="str">
        <f t="shared" si="1156"/>
        <v>Maison Des Cèdres</v>
      </c>
    </row>
    <row r="1103" spans="1:8" x14ac:dyDescent="0.25">
      <c r="A1103">
        <f t="shared" si="1140"/>
        <v>12</v>
      </c>
      <c r="B1103" s="76">
        <f t="shared" si="1141"/>
        <v>20</v>
      </c>
      <c r="C1103" s="77">
        <f t="shared" si="1142"/>
        <v>3</v>
      </c>
      <c r="D1103">
        <f t="shared" si="1146"/>
        <v>2018</v>
      </c>
      <c r="E1103" s="71">
        <f t="shared" si="1115"/>
        <v>43179</v>
      </c>
      <c r="F1103" s="72">
        <f t="shared" ref="F1103:H1103" si="1157">F1064</f>
        <v>0.58333333333333337</v>
      </c>
      <c r="G1103" s="72">
        <f t="shared" si="1157"/>
        <v>0.75</v>
      </c>
      <c r="H1103" s="72" t="str">
        <f t="shared" si="1157"/>
        <v>Lycée</v>
      </c>
    </row>
    <row r="1104" spans="1:8" x14ac:dyDescent="0.25">
      <c r="A1104">
        <f t="shared" si="1140"/>
        <v>12</v>
      </c>
      <c r="B1104" s="76">
        <f t="shared" si="1141"/>
        <v>20</v>
      </c>
      <c r="C1104" s="77">
        <f t="shared" si="1142"/>
        <v>3</v>
      </c>
      <c r="D1104">
        <f t="shared" si="1146"/>
        <v>2018</v>
      </c>
      <c r="E1104" s="71">
        <f t="shared" si="1115"/>
        <v>43179</v>
      </c>
      <c r="F1104" s="72">
        <f t="shared" ref="F1104:H1104" si="1158">F1065</f>
        <v>0.75</v>
      </c>
      <c r="G1104" s="72">
        <f t="shared" si="1158"/>
        <v>0.83333333333333337</v>
      </c>
      <c r="H1104" s="72" t="str">
        <f t="shared" si="1158"/>
        <v>Public</v>
      </c>
    </row>
    <row r="1105" spans="1:8" x14ac:dyDescent="0.25">
      <c r="A1105">
        <f t="shared" si="1140"/>
        <v>12</v>
      </c>
      <c r="B1105" s="76">
        <f t="shared" si="1141"/>
        <v>20</v>
      </c>
      <c r="C1105" s="77">
        <f t="shared" si="1142"/>
        <v>3</v>
      </c>
      <c r="D1105">
        <f t="shared" si="1146"/>
        <v>2018</v>
      </c>
      <c r="E1105" s="71">
        <f t="shared" si="1115"/>
        <v>43179</v>
      </c>
      <c r="F1105" s="72">
        <f t="shared" ref="F1105:H1105" si="1159">F1066</f>
        <v>0.83333333333333337</v>
      </c>
      <c r="G1105" s="72">
        <f t="shared" si="1159"/>
        <v>0.9375</v>
      </c>
      <c r="H1105" s="72" t="str">
        <f t="shared" si="1159"/>
        <v>CNT</v>
      </c>
    </row>
    <row r="1106" spans="1:8" x14ac:dyDescent="0.25">
      <c r="A1106">
        <f t="shared" si="1140"/>
        <v>12</v>
      </c>
      <c r="B1106" s="76">
        <f t="shared" si="1141"/>
        <v>21</v>
      </c>
      <c r="C1106" s="77">
        <f t="shared" si="1142"/>
        <v>3</v>
      </c>
      <c r="D1106">
        <f t="shared" si="1146"/>
        <v>2018</v>
      </c>
      <c r="E1106" s="71">
        <f t="shared" si="1115"/>
        <v>43180</v>
      </c>
      <c r="F1106" s="72">
        <f t="shared" ref="F1106:H1106" si="1160">F1067</f>
        <v>0.33333333333333331</v>
      </c>
      <c r="G1106" s="72">
        <f t="shared" si="1160"/>
        <v>0.41666666666666669</v>
      </c>
      <c r="H1106" s="72" t="str">
        <f t="shared" si="1160"/>
        <v>Lycée</v>
      </c>
    </row>
    <row r="1107" spans="1:8" x14ac:dyDescent="0.25">
      <c r="A1107">
        <f t="shared" si="1140"/>
        <v>12</v>
      </c>
      <c r="B1107" s="76">
        <f t="shared" si="1141"/>
        <v>21</v>
      </c>
      <c r="C1107" s="77">
        <f t="shared" si="1142"/>
        <v>3</v>
      </c>
      <c r="D1107">
        <f t="shared" si="1146"/>
        <v>2018</v>
      </c>
      <c r="E1107" s="71">
        <f t="shared" si="1115"/>
        <v>43180</v>
      </c>
      <c r="F1107" s="72">
        <f t="shared" ref="F1107:H1107" si="1161">F1068</f>
        <v>0.5</v>
      </c>
      <c r="G1107" s="72">
        <f t="shared" si="1161"/>
        <v>0.5</v>
      </c>
      <c r="H1107" s="72" t="str">
        <f t="shared" si="1161"/>
        <v>Lycée</v>
      </c>
    </row>
    <row r="1108" spans="1:8" x14ac:dyDescent="0.25">
      <c r="A1108">
        <f t="shared" si="1140"/>
        <v>12</v>
      </c>
      <c r="B1108" s="76">
        <f t="shared" si="1141"/>
        <v>21</v>
      </c>
      <c r="C1108" s="77">
        <f t="shared" si="1142"/>
        <v>3</v>
      </c>
      <c r="D1108">
        <f t="shared" si="1146"/>
        <v>2018</v>
      </c>
      <c r="E1108" s="71">
        <f t="shared" si="1115"/>
        <v>43180</v>
      </c>
      <c r="F1108" s="72">
        <f t="shared" ref="F1108:H1108" si="1162">F1069</f>
        <v>0.52083333333333337</v>
      </c>
      <c r="G1108" s="72">
        <f t="shared" si="1162"/>
        <v>0.60416666666666663</v>
      </c>
      <c r="H1108" s="72" t="str">
        <f t="shared" si="1162"/>
        <v>CNT</v>
      </c>
    </row>
    <row r="1109" spans="1:8" x14ac:dyDescent="0.25">
      <c r="A1109">
        <f t="shared" si="1140"/>
        <v>12</v>
      </c>
      <c r="B1109" s="76">
        <f t="shared" si="1141"/>
        <v>21</v>
      </c>
      <c r="C1109" s="77">
        <f t="shared" si="1142"/>
        <v>3</v>
      </c>
      <c r="D1109">
        <f t="shared" si="1146"/>
        <v>2018</v>
      </c>
      <c r="E1109" s="71">
        <f t="shared" si="1115"/>
        <v>43180</v>
      </c>
      <c r="F1109" s="72">
        <f t="shared" ref="F1109:H1109" si="1163">F1070</f>
        <v>0.60416666666666663</v>
      </c>
      <c r="G1109" s="72">
        <f t="shared" si="1163"/>
        <v>0.79166666666666663</v>
      </c>
      <c r="H1109" s="72" t="str">
        <f t="shared" si="1163"/>
        <v>Public</v>
      </c>
    </row>
    <row r="1110" spans="1:8" x14ac:dyDescent="0.25">
      <c r="A1110">
        <f t="shared" si="1140"/>
        <v>12</v>
      </c>
      <c r="B1110" s="76">
        <f t="shared" si="1141"/>
        <v>21</v>
      </c>
      <c r="C1110" s="77">
        <f t="shared" si="1142"/>
        <v>3</v>
      </c>
      <c r="D1110">
        <f t="shared" si="1146"/>
        <v>2018</v>
      </c>
      <c r="E1110" s="71">
        <f t="shared" si="1115"/>
        <v>43180</v>
      </c>
      <c r="F1110" s="72">
        <f t="shared" ref="F1110:H1110" si="1164">F1071</f>
        <v>0.79166666666666663</v>
      </c>
      <c r="G1110" s="72">
        <f t="shared" si="1164"/>
        <v>0.83333333333333337</v>
      </c>
      <c r="H1110" s="72" t="str">
        <f t="shared" si="1164"/>
        <v>CNT</v>
      </c>
    </row>
    <row r="1111" spans="1:8" x14ac:dyDescent="0.25">
      <c r="A1111">
        <f t="shared" si="1140"/>
        <v>12</v>
      </c>
      <c r="B1111" s="76">
        <f t="shared" si="1141"/>
        <v>21</v>
      </c>
      <c r="C1111" s="77">
        <f t="shared" si="1142"/>
        <v>3</v>
      </c>
      <c r="D1111">
        <f t="shared" si="1146"/>
        <v>2018</v>
      </c>
      <c r="E1111" s="71">
        <f t="shared" si="1115"/>
        <v>43180</v>
      </c>
      <c r="F1111" s="72">
        <f t="shared" ref="F1111:H1111" si="1165">F1072</f>
        <v>0.83333333333333337</v>
      </c>
      <c r="G1111" s="72">
        <f t="shared" si="1165"/>
        <v>0.9375</v>
      </c>
      <c r="H1111" s="72" t="str">
        <f t="shared" si="1165"/>
        <v>Plongeurs masqués</v>
      </c>
    </row>
    <row r="1112" spans="1:8" x14ac:dyDescent="0.25">
      <c r="A1112">
        <f t="shared" si="1140"/>
        <v>12</v>
      </c>
      <c r="B1112" s="76">
        <f t="shared" si="1141"/>
        <v>22</v>
      </c>
      <c r="C1112" s="77">
        <f t="shared" si="1142"/>
        <v>3</v>
      </c>
      <c r="D1112">
        <f t="shared" si="1146"/>
        <v>2018</v>
      </c>
      <c r="E1112" s="71">
        <f t="shared" si="1115"/>
        <v>43181</v>
      </c>
      <c r="F1112" s="72">
        <f t="shared" ref="F1112:H1112" si="1166">F1073</f>
        <v>0.35416666666666669</v>
      </c>
      <c r="G1112" s="72">
        <f t="shared" si="1166"/>
        <v>0.41666666666666669</v>
      </c>
      <c r="H1112" s="72" t="str">
        <f t="shared" si="1166"/>
        <v>Collège B</v>
      </c>
    </row>
    <row r="1113" spans="1:8" x14ac:dyDescent="0.25">
      <c r="A1113">
        <f t="shared" si="1140"/>
        <v>12</v>
      </c>
      <c r="B1113" s="76">
        <f t="shared" si="1141"/>
        <v>22</v>
      </c>
      <c r="C1113" s="77">
        <f t="shared" si="1142"/>
        <v>3</v>
      </c>
      <c r="D1113">
        <f t="shared" si="1146"/>
        <v>2018</v>
      </c>
      <c r="E1113" s="71">
        <f t="shared" si="1115"/>
        <v>43181</v>
      </c>
      <c r="F1113" s="72">
        <f t="shared" ref="F1113:H1113" si="1167">F1074</f>
        <v>0.52083333333333337</v>
      </c>
      <c r="G1113" s="72">
        <f t="shared" si="1167"/>
        <v>0.5625</v>
      </c>
      <c r="H1113" s="72" t="str">
        <f t="shared" si="1167"/>
        <v>Inss</v>
      </c>
    </row>
    <row r="1114" spans="1:8" x14ac:dyDescent="0.25">
      <c r="A1114">
        <f t="shared" si="1140"/>
        <v>12</v>
      </c>
      <c r="B1114" s="76">
        <f t="shared" si="1141"/>
        <v>22</v>
      </c>
      <c r="C1114" s="77">
        <f t="shared" si="1142"/>
        <v>3</v>
      </c>
      <c r="D1114">
        <f t="shared" si="1146"/>
        <v>2018</v>
      </c>
      <c r="E1114" s="71">
        <f t="shared" si="1115"/>
        <v>43181</v>
      </c>
      <c r="F1114" s="72">
        <f t="shared" ref="F1114:H1114" si="1168">F1075</f>
        <v>0.58333333333333337</v>
      </c>
      <c r="G1114" s="72">
        <f t="shared" si="1168"/>
        <v>0.61111111111111105</v>
      </c>
      <c r="H1114" s="72" t="str">
        <f t="shared" si="1168"/>
        <v>Ecole Primaire A</v>
      </c>
    </row>
    <row r="1115" spans="1:8" x14ac:dyDescent="0.25">
      <c r="A1115">
        <f t="shared" si="1140"/>
        <v>12</v>
      </c>
      <c r="B1115" s="76">
        <f t="shared" si="1141"/>
        <v>22</v>
      </c>
      <c r="C1115" s="77">
        <f t="shared" si="1142"/>
        <v>3</v>
      </c>
      <c r="D1115">
        <f t="shared" si="1146"/>
        <v>2018</v>
      </c>
      <c r="E1115" s="71">
        <f t="shared" si="1115"/>
        <v>43181</v>
      </c>
      <c r="F1115" s="72">
        <f t="shared" ref="F1115:H1115" si="1169">F1076</f>
        <v>0.61458333333333337</v>
      </c>
      <c r="G1115" s="72">
        <f t="shared" si="1169"/>
        <v>0.64236111111111105</v>
      </c>
      <c r="H1115" s="72" t="str">
        <f t="shared" si="1169"/>
        <v>Ecole Primaire A</v>
      </c>
    </row>
    <row r="1116" spans="1:8" x14ac:dyDescent="0.25">
      <c r="A1116">
        <f t="shared" si="1140"/>
        <v>12</v>
      </c>
      <c r="B1116" s="76">
        <f t="shared" si="1141"/>
        <v>22</v>
      </c>
      <c r="C1116" s="77">
        <f t="shared" si="1142"/>
        <v>3</v>
      </c>
      <c r="D1116">
        <f t="shared" si="1146"/>
        <v>2018</v>
      </c>
      <c r="E1116" s="71">
        <f t="shared" si="1115"/>
        <v>43181</v>
      </c>
      <c r="F1116" s="72">
        <f t="shared" ref="F1116:H1116" si="1170">F1077</f>
        <v>0.66666666666666663</v>
      </c>
      <c r="G1116" s="72">
        <f t="shared" si="1170"/>
        <v>0.75</v>
      </c>
      <c r="H1116" s="72" t="str">
        <f t="shared" si="1170"/>
        <v>Lycée</v>
      </c>
    </row>
    <row r="1117" spans="1:8" x14ac:dyDescent="0.25">
      <c r="A1117">
        <f t="shared" si="1140"/>
        <v>12</v>
      </c>
      <c r="B1117" s="76">
        <f t="shared" si="1141"/>
        <v>22</v>
      </c>
      <c r="C1117" s="77">
        <f t="shared" si="1142"/>
        <v>3</v>
      </c>
      <c r="D1117">
        <f t="shared" si="1146"/>
        <v>2018</v>
      </c>
      <c r="E1117" s="71">
        <f t="shared" si="1115"/>
        <v>43181</v>
      </c>
      <c r="F1117" s="72">
        <f t="shared" ref="F1117:H1117" si="1171">F1078</f>
        <v>0.75</v>
      </c>
      <c r="G1117" s="72">
        <f t="shared" si="1171"/>
        <v>0.83333333333333337</v>
      </c>
      <c r="H1117" s="72" t="str">
        <f t="shared" si="1171"/>
        <v>Public</v>
      </c>
    </row>
    <row r="1118" spans="1:8" x14ac:dyDescent="0.25">
      <c r="A1118">
        <f t="shared" si="1140"/>
        <v>12</v>
      </c>
      <c r="B1118" s="76">
        <f t="shared" si="1141"/>
        <v>22</v>
      </c>
      <c r="C1118" s="77">
        <f t="shared" si="1142"/>
        <v>3</v>
      </c>
      <c r="D1118">
        <f t="shared" si="1146"/>
        <v>2018</v>
      </c>
      <c r="E1118" s="71">
        <f t="shared" si="1115"/>
        <v>43181</v>
      </c>
      <c r="F1118" s="72">
        <f t="shared" ref="F1118:H1118" si="1172">F1079</f>
        <v>0.83333333333333337</v>
      </c>
      <c r="G1118" s="72">
        <f t="shared" si="1172"/>
        <v>0.9375</v>
      </c>
      <c r="H1118" s="72" t="str">
        <f t="shared" si="1172"/>
        <v>CNT</v>
      </c>
    </row>
    <row r="1119" spans="1:8" x14ac:dyDescent="0.25">
      <c r="A1119">
        <f t="shared" si="1140"/>
        <v>12</v>
      </c>
      <c r="B1119" s="76">
        <f t="shared" si="1141"/>
        <v>23</v>
      </c>
      <c r="C1119" s="77">
        <f t="shared" si="1142"/>
        <v>3</v>
      </c>
      <c r="D1119">
        <f t="shared" si="1146"/>
        <v>2018</v>
      </c>
      <c r="E1119" s="71">
        <f t="shared" si="1115"/>
        <v>43182</v>
      </c>
      <c r="F1119" s="72">
        <f t="shared" ref="F1119:H1119" si="1173">F1080</f>
        <v>0.375</v>
      </c>
      <c r="G1119" s="72">
        <f t="shared" si="1173"/>
        <v>0.47916666666666669</v>
      </c>
      <c r="H1119" s="72" t="str">
        <f t="shared" si="1173"/>
        <v>Ecole Primaire B</v>
      </c>
    </row>
    <row r="1120" spans="1:8" x14ac:dyDescent="0.25">
      <c r="A1120">
        <f t="shared" si="1140"/>
        <v>12</v>
      </c>
      <c r="B1120" s="76">
        <f t="shared" si="1141"/>
        <v>23</v>
      </c>
      <c r="C1120" s="77">
        <f t="shared" si="1142"/>
        <v>3</v>
      </c>
      <c r="D1120">
        <f t="shared" si="1146"/>
        <v>2018</v>
      </c>
      <c r="E1120" s="71">
        <f t="shared" si="1115"/>
        <v>43182</v>
      </c>
      <c r="F1120" s="72">
        <f t="shared" ref="F1120:H1120" si="1174">F1081</f>
        <v>0.52083333333333337</v>
      </c>
      <c r="G1120" s="72">
        <f t="shared" si="1174"/>
        <v>0.5625</v>
      </c>
      <c r="H1120" s="72" t="str">
        <f t="shared" si="1174"/>
        <v>Maison Des Cèdres</v>
      </c>
    </row>
    <row r="1121" spans="1:8" x14ac:dyDescent="0.25">
      <c r="A1121">
        <f t="shared" si="1140"/>
        <v>12</v>
      </c>
      <c r="B1121" s="76">
        <f t="shared" si="1141"/>
        <v>23</v>
      </c>
      <c r="C1121" s="77">
        <f t="shared" si="1142"/>
        <v>3</v>
      </c>
      <c r="D1121">
        <f t="shared" si="1146"/>
        <v>2018</v>
      </c>
      <c r="E1121" s="71">
        <f t="shared" si="1115"/>
        <v>43182</v>
      </c>
      <c r="F1121" s="72">
        <f t="shared" ref="F1121:H1121" si="1175">F1082</f>
        <v>0.58333333333333337</v>
      </c>
      <c r="G1121" s="72">
        <f t="shared" si="1175"/>
        <v>0.66666666666666663</v>
      </c>
      <c r="H1121" s="72" t="str">
        <f t="shared" si="1175"/>
        <v>Lycée</v>
      </c>
    </row>
    <row r="1122" spans="1:8" x14ac:dyDescent="0.25">
      <c r="A1122">
        <f t="shared" si="1140"/>
        <v>12</v>
      </c>
      <c r="B1122" s="76">
        <f t="shared" si="1141"/>
        <v>23</v>
      </c>
      <c r="C1122" s="77">
        <f t="shared" si="1142"/>
        <v>3</v>
      </c>
      <c r="D1122">
        <f t="shared" si="1146"/>
        <v>2018</v>
      </c>
      <c r="E1122" s="71">
        <f t="shared" si="1115"/>
        <v>43182</v>
      </c>
      <c r="F1122" s="72">
        <f t="shared" ref="F1122:H1122" si="1176">F1083</f>
        <v>0.66666666666666663</v>
      </c>
      <c r="G1122" s="72">
        <f t="shared" si="1176"/>
        <v>0.75</v>
      </c>
      <c r="H1122" s="72" t="str">
        <f t="shared" si="1176"/>
        <v>Lycée</v>
      </c>
    </row>
    <row r="1123" spans="1:8" x14ac:dyDescent="0.25">
      <c r="A1123">
        <f t="shared" si="1140"/>
        <v>12</v>
      </c>
      <c r="B1123" s="76">
        <f t="shared" si="1141"/>
        <v>23</v>
      </c>
      <c r="C1123" s="77">
        <f t="shared" si="1142"/>
        <v>3</v>
      </c>
      <c r="D1123">
        <f t="shared" si="1146"/>
        <v>2018</v>
      </c>
      <c r="E1123" s="71">
        <f t="shared" si="1115"/>
        <v>43182</v>
      </c>
      <c r="F1123" s="72">
        <f t="shared" ref="F1123:H1123" si="1177">F1084</f>
        <v>0.75</v>
      </c>
      <c r="G1123" s="72">
        <f t="shared" si="1177"/>
        <v>0.83333333333333337</v>
      </c>
      <c r="H1123" s="72" t="str">
        <f t="shared" si="1177"/>
        <v>Public</v>
      </c>
    </row>
    <row r="1124" spans="1:8" x14ac:dyDescent="0.25">
      <c r="A1124">
        <f t="shared" si="1140"/>
        <v>12</v>
      </c>
      <c r="B1124" s="76">
        <f t="shared" si="1141"/>
        <v>23</v>
      </c>
      <c r="C1124" s="77">
        <f t="shared" si="1142"/>
        <v>3</v>
      </c>
      <c r="D1124">
        <f t="shared" si="1146"/>
        <v>2018</v>
      </c>
      <c r="E1124" s="71">
        <f t="shared" si="1115"/>
        <v>43182</v>
      </c>
      <c r="F1124" s="72">
        <f t="shared" ref="F1124:H1124" si="1178">F1085</f>
        <v>0.83333333333333337</v>
      </c>
      <c r="G1124" s="72">
        <f t="shared" si="1178"/>
        <v>0.875</v>
      </c>
      <c r="H1124" s="72" t="str">
        <f t="shared" si="1178"/>
        <v>CNT</v>
      </c>
    </row>
    <row r="1125" spans="1:8" x14ac:dyDescent="0.25">
      <c r="A1125">
        <f t="shared" si="1140"/>
        <v>12</v>
      </c>
      <c r="B1125" s="76">
        <f t="shared" si="1141"/>
        <v>23</v>
      </c>
      <c r="C1125" s="77">
        <f t="shared" si="1142"/>
        <v>3</v>
      </c>
      <c r="D1125">
        <f t="shared" si="1146"/>
        <v>2018</v>
      </c>
      <c r="E1125" s="71">
        <f t="shared" si="1115"/>
        <v>43182</v>
      </c>
      <c r="F1125" s="72">
        <f t="shared" ref="F1125:H1125" si="1179">F1086</f>
        <v>0.875</v>
      </c>
      <c r="G1125" s="72">
        <f t="shared" si="1179"/>
        <v>0.9375</v>
      </c>
      <c r="H1125" s="72" t="str">
        <f t="shared" si="1179"/>
        <v>TVSV</v>
      </c>
    </row>
    <row r="1126" spans="1:8" x14ac:dyDescent="0.25">
      <c r="A1126">
        <f t="shared" si="1140"/>
        <v>12</v>
      </c>
      <c r="B1126" s="76">
        <f t="shared" si="1141"/>
        <v>24</v>
      </c>
      <c r="C1126" s="77">
        <f t="shared" si="1142"/>
        <v>3</v>
      </c>
      <c r="D1126">
        <f t="shared" si="1146"/>
        <v>2018</v>
      </c>
      <c r="E1126" s="71">
        <f t="shared" si="1115"/>
        <v>43183</v>
      </c>
      <c r="F1126" s="72">
        <f t="shared" ref="F1126:H1126" si="1180">F1087</f>
        <v>0.33333333333333331</v>
      </c>
      <c r="G1126" s="72">
        <f t="shared" si="1180"/>
        <v>0.375</v>
      </c>
      <c r="H1126" s="72" t="str">
        <f t="shared" si="1180"/>
        <v>Gym Volontaire</v>
      </c>
    </row>
    <row r="1127" spans="1:8" x14ac:dyDescent="0.25">
      <c r="A1127">
        <f t="shared" si="1140"/>
        <v>12</v>
      </c>
      <c r="B1127" s="76">
        <f t="shared" si="1141"/>
        <v>24</v>
      </c>
      <c r="C1127" s="77">
        <f t="shared" si="1142"/>
        <v>3</v>
      </c>
      <c r="D1127">
        <f t="shared" si="1146"/>
        <v>2018</v>
      </c>
      <c r="E1127" s="71">
        <f t="shared" si="1115"/>
        <v>43183</v>
      </c>
      <c r="F1127" s="72">
        <f t="shared" ref="F1127:H1127" si="1181">F1088</f>
        <v>0.375</v>
      </c>
      <c r="G1127" s="72">
        <f t="shared" si="1181"/>
        <v>0.45833333333333331</v>
      </c>
      <c r="H1127" s="72" t="str">
        <f t="shared" si="1181"/>
        <v>Val Horizon</v>
      </c>
    </row>
    <row r="1128" spans="1:8" x14ac:dyDescent="0.25">
      <c r="A1128">
        <f t="shared" si="1140"/>
        <v>12</v>
      </c>
      <c r="B1128" s="76">
        <f t="shared" si="1141"/>
        <v>24</v>
      </c>
      <c r="C1128" s="77">
        <f t="shared" si="1142"/>
        <v>3</v>
      </c>
      <c r="D1128">
        <f t="shared" si="1146"/>
        <v>2018</v>
      </c>
      <c r="E1128" s="71">
        <f t="shared" si="1115"/>
        <v>43183</v>
      </c>
      <c r="F1128" s="72">
        <f t="shared" ref="F1128:H1128" si="1182">F1089</f>
        <v>0.45833333333333331</v>
      </c>
      <c r="G1128" s="72">
        <f t="shared" si="1182"/>
        <v>0.60416666666666663</v>
      </c>
      <c r="H1128" s="72" t="str">
        <f t="shared" si="1182"/>
        <v>CNT</v>
      </c>
    </row>
    <row r="1129" spans="1:8" x14ac:dyDescent="0.25">
      <c r="A1129">
        <f t="shared" si="1140"/>
        <v>12</v>
      </c>
      <c r="B1129" s="76">
        <f t="shared" si="1141"/>
        <v>24</v>
      </c>
      <c r="C1129" s="77">
        <f t="shared" si="1142"/>
        <v>3</v>
      </c>
      <c r="D1129">
        <f t="shared" si="1146"/>
        <v>2018</v>
      </c>
      <c r="E1129" s="71">
        <f t="shared" si="1115"/>
        <v>43183</v>
      </c>
      <c r="F1129" s="72">
        <f t="shared" ref="F1129:H1129" si="1183">F1090</f>
        <v>0.60416666666666663</v>
      </c>
      <c r="G1129" s="72">
        <f t="shared" si="1183"/>
        <v>0.79166666666666663</v>
      </c>
      <c r="H1129" s="72" t="str">
        <f t="shared" si="1183"/>
        <v>Public + SDIS ET/OU PSIG</v>
      </c>
    </row>
    <row r="1130" spans="1:8" x14ac:dyDescent="0.25">
      <c r="A1130">
        <f t="shared" si="1140"/>
        <v>12</v>
      </c>
      <c r="B1130" s="76">
        <f t="shared" si="1141"/>
        <v>24</v>
      </c>
      <c r="C1130" s="77">
        <f t="shared" si="1142"/>
        <v>3</v>
      </c>
      <c r="D1130">
        <f t="shared" si="1146"/>
        <v>2018</v>
      </c>
      <c r="E1130" s="71">
        <f t="shared" ref="E1130:E1193" si="1184">E1091+7</f>
        <v>43183</v>
      </c>
      <c r="F1130" s="72">
        <f t="shared" ref="F1130:H1130" si="1185">F1091</f>
        <v>0.79166666666666663</v>
      </c>
      <c r="G1130" s="72">
        <f t="shared" si="1185"/>
        <v>0.84375</v>
      </c>
      <c r="H1130" s="72" t="str">
        <f t="shared" si="1185"/>
        <v>Plongeurs masqués</v>
      </c>
    </row>
    <row r="1131" spans="1:8" x14ac:dyDescent="0.25">
      <c r="A1131">
        <f t="shared" si="1140"/>
        <v>13</v>
      </c>
      <c r="B1131" s="76">
        <f t="shared" si="1141"/>
        <v>25</v>
      </c>
      <c r="C1131" s="77">
        <f t="shared" si="1142"/>
        <v>3</v>
      </c>
      <c r="D1131">
        <f t="shared" si="1146"/>
        <v>2018</v>
      </c>
      <c r="E1131" s="71">
        <f t="shared" si="1184"/>
        <v>43184</v>
      </c>
      <c r="F1131" s="72">
        <f t="shared" ref="F1131:H1131" si="1186">F1092</f>
        <v>0.3125</v>
      </c>
      <c r="G1131" s="72">
        <f t="shared" si="1186"/>
        <v>0.41666666666666669</v>
      </c>
      <c r="H1131" s="72" t="str">
        <f t="shared" si="1186"/>
        <v>CNT</v>
      </c>
    </row>
    <row r="1132" spans="1:8" x14ac:dyDescent="0.25">
      <c r="A1132">
        <f t="shared" si="1140"/>
        <v>13</v>
      </c>
      <c r="B1132" s="76">
        <f t="shared" si="1141"/>
        <v>25</v>
      </c>
      <c r="C1132" s="77">
        <f t="shared" si="1142"/>
        <v>3</v>
      </c>
      <c r="D1132">
        <f t="shared" si="1146"/>
        <v>2018</v>
      </c>
      <c r="E1132" s="71">
        <f t="shared" si="1184"/>
        <v>43184</v>
      </c>
      <c r="F1132" s="72">
        <f t="shared" ref="F1132:H1132" si="1187">F1093</f>
        <v>0.41666666666666669</v>
      </c>
      <c r="G1132" s="72">
        <f t="shared" si="1187"/>
        <v>0.5625</v>
      </c>
      <c r="H1132" s="72" t="str">
        <f t="shared" si="1187"/>
        <v>Public</v>
      </c>
    </row>
    <row r="1133" spans="1:8" x14ac:dyDescent="0.25">
      <c r="A1133">
        <f t="shared" si="1140"/>
        <v>13</v>
      </c>
      <c r="B1133" s="76">
        <f t="shared" si="1141"/>
        <v>26</v>
      </c>
      <c r="C1133" s="77">
        <f t="shared" si="1142"/>
        <v>3</v>
      </c>
      <c r="D1133">
        <f t="shared" si="1146"/>
        <v>2018</v>
      </c>
      <c r="E1133" s="71">
        <f t="shared" si="1184"/>
        <v>43185</v>
      </c>
      <c r="F1133" s="72">
        <f t="shared" ref="F1133:H1133" si="1188">F1094</f>
        <v>0.41666666666666669</v>
      </c>
      <c r="G1133" s="72">
        <f t="shared" si="1188"/>
        <v>0.5</v>
      </c>
      <c r="H1133" s="72" t="str">
        <f t="shared" si="1188"/>
        <v>Lycée</v>
      </c>
    </row>
    <row r="1134" spans="1:8" x14ac:dyDescent="0.25">
      <c r="A1134">
        <f t="shared" si="1140"/>
        <v>13</v>
      </c>
      <c r="B1134" s="76">
        <f t="shared" si="1141"/>
        <v>26</v>
      </c>
      <c r="C1134" s="77">
        <f t="shared" si="1142"/>
        <v>3</v>
      </c>
      <c r="D1134">
        <f t="shared" si="1146"/>
        <v>2018</v>
      </c>
      <c r="E1134" s="71">
        <f t="shared" si="1184"/>
        <v>43185</v>
      </c>
      <c r="F1134" s="72">
        <f t="shared" ref="F1134:H1134" si="1189">F1095</f>
        <v>0.5</v>
      </c>
      <c r="G1134" s="72">
        <f t="shared" si="1189"/>
        <v>0.5625</v>
      </c>
      <c r="H1134" s="72" t="str">
        <f t="shared" si="1189"/>
        <v>Gym Volontaire</v>
      </c>
    </row>
    <row r="1135" spans="1:8" x14ac:dyDescent="0.25">
      <c r="A1135">
        <f t="shared" si="1140"/>
        <v>13</v>
      </c>
      <c r="B1135" s="76">
        <f t="shared" si="1141"/>
        <v>26</v>
      </c>
      <c r="C1135" s="77">
        <f t="shared" si="1142"/>
        <v>3</v>
      </c>
      <c r="D1135">
        <f t="shared" si="1146"/>
        <v>2018</v>
      </c>
      <c r="E1135" s="71">
        <f t="shared" si="1184"/>
        <v>43185</v>
      </c>
      <c r="F1135" s="72">
        <f t="shared" ref="F1135:H1135" si="1190">F1096</f>
        <v>0.58333333333333337</v>
      </c>
      <c r="G1135" s="72">
        <f t="shared" si="1190"/>
        <v>0.64583333333333337</v>
      </c>
      <c r="H1135" s="72" t="str">
        <f t="shared" si="1190"/>
        <v>Collège A</v>
      </c>
    </row>
    <row r="1136" spans="1:8" x14ac:dyDescent="0.25">
      <c r="A1136">
        <f t="shared" si="1140"/>
        <v>13</v>
      </c>
      <c r="B1136" s="76">
        <f t="shared" si="1141"/>
        <v>26</v>
      </c>
      <c r="C1136" s="77">
        <f t="shared" si="1142"/>
        <v>3</v>
      </c>
      <c r="D1136">
        <f t="shared" si="1146"/>
        <v>2018</v>
      </c>
      <c r="E1136" s="71">
        <f t="shared" si="1184"/>
        <v>43185</v>
      </c>
      <c r="F1136" s="72">
        <f t="shared" ref="F1136:H1136" si="1191">F1097</f>
        <v>0.64583333333333337</v>
      </c>
      <c r="G1136" s="72">
        <f t="shared" si="1191"/>
        <v>0.70833333333333337</v>
      </c>
      <c r="H1136" s="72" t="str">
        <f t="shared" si="1191"/>
        <v>Collège B</v>
      </c>
    </row>
    <row r="1137" spans="1:8" x14ac:dyDescent="0.25">
      <c r="A1137">
        <f t="shared" si="1140"/>
        <v>13</v>
      </c>
      <c r="B1137" s="76">
        <f t="shared" si="1141"/>
        <v>26</v>
      </c>
      <c r="C1137" s="77">
        <f t="shared" si="1142"/>
        <v>3</v>
      </c>
      <c r="D1137">
        <f t="shared" si="1146"/>
        <v>2018</v>
      </c>
      <c r="E1137" s="71">
        <f t="shared" si="1184"/>
        <v>43185</v>
      </c>
      <c r="F1137" s="72">
        <f t="shared" ref="F1137:H1137" si="1192">F1098</f>
        <v>0.70833333333333337</v>
      </c>
      <c r="G1137" s="72">
        <f t="shared" si="1192"/>
        <v>0.75</v>
      </c>
      <c r="H1137" s="72" t="str">
        <f t="shared" si="1192"/>
        <v>Gym Volontaire</v>
      </c>
    </row>
    <row r="1138" spans="1:8" x14ac:dyDescent="0.25">
      <c r="A1138">
        <f t="shared" si="1140"/>
        <v>13</v>
      </c>
      <c r="B1138" s="76">
        <f t="shared" si="1141"/>
        <v>26</v>
      </c>
      <c r="C1138" s="77">
        <f t="shared" si="1142"/>
        <v>3</v>
      </c>
      <c r="D1138">
        <f t="shared" si="1146"/>
        <v>2018</v>
      </c>
      <c r="E1138" s="71">
        <f t="shared" si="1184"/>
        <v>43185</v>
      </c>
      <c r="F1138" s="72">
        <f t="shared" ref="F1138:H1138" si="1193">F1099</f>
        <v>0.75</v>
      </c>
      <c r="G1138" s="72">
        <f t="shared" si="1193"/>
        <v>0.9375</v>
      </c>
      <c r="H1138" s="72" t="str">
        <f t="shared" si="1193"/>
        <v>CNT</v>
      </c>
    </row>
    <row r="1139" spans="1:8" x14ac:dyDescent="0.25">
      <c r="A1139">
        <f t="shared" si="1140"/>
        <v>13</v>
      </c>
      <c r="B1139" s="76">
        <f t="shared" si="1141"/>
        <v>27</v>
      </c>
      <c r="C1139" s="77">
        <f t="shared" si="1142"/>
        <v>3</v>
      </c>
      <c r="D1139">
        <f t="shared" si="1146"/>
        <v>2018</v>
      </c>
      <c r="E1139" s="71">
        <f t="shared" si="1184"/>
        <v>43186</v>
      </c>
      <c r="F1139" s="72">
        <f t="shared" ref="F1139:H1139" si="1194">F1100</f>
        <v>0.3125</v>
      </c>
      <c r="G1139" s="72">
        <f t="shared" si="1194"/>
        <v>0.34375</v>
      </c>
      <c r="H1139" s="72" t="str">
        <f t="shared" si="1194"/>
        <v>SDIS et/OU PSIG</v>
      </c>
    </row>
    <row r="1140" spans="1:8" x14ac:dyDescent="0.25">
      <c r="A1140">
        <f t="shared" si="1140"/>
        <v>13</v>
      </c>
      <c r="B1140" s="76">
        <f t="shared" si="1141"/>
        <v>27</v>
      </c>
      <c r="C1140" s="77">
        <f t="shared" si="1142"/>
        <v>3</v>
      </c>
      <c r="D1140">
        <f t="shared" si="1146"/>
        <v>2018</v>
      </c>
      <c r="E1140" s="71">
        <f t="shared" si="1184"/>
        <v>43186</v>
      </c>
      <c r="F1140" s="72">
        <f t="shared" ref="F1140:H1140" si="1195">F1101</f>
        <v>0.35416666666666669</v>
      </c>
      <c r="G1140" s="72">
        <f t="shared" si="1195"/>
        <v>0.5</v>
      </c>
      <c r="H1140" s="72" t="str">
        <f t="shared" si="1195"/>
        <v>Collège C</v>
      </c>
    </row>
    <row r="1141" spans="1:8" x14ac:dyDescent="0.25">
      <c r="A1141">
        <f t="shared" si="1140"/>
        <v>13</v>
      </c>
      <c r="B1141" s="76">
        <f t="shared" si="1141"/>
        <v>27</v>
      </c>
      <c r="C1141" s="77">
        <f t="shared" si="1142"/>
        <v>3</v>
      </c>
      <c r="D1141">
        <f t="shared" si="1146"/>
        <v>2018</v>
      </c>
      <c r="E1141" s="71">
        <f t="shared" si="1184"/>
        <v>43186</v>
      </c>
      <c r="F1141" s="72">
        <f t="shared" ref="F1141:H1141" si="1196">F1102</f>
        <v>0.52083333333333337</v>
      </c>
      <c r="G1141" s="72">
        <f t="shared" si="1196"/>
        <v>0.5625</v>
      </c>
      <c r="H1141" s="72" t="str">
        <f t="shared" si="1196"/>
        <v>Maison Des Cèdres</v>
      </c>
    </row>
    <row r="1142" spans="1:8" x14ac:dyDescent="0.25">
      <c r="A1142">
        <f t="shared" si="1140"/>
        <v>13</v>
      </c>
      <c r="B1142" s="76">
        <f t="shared" si="1141"/>
        <v>27</v>
      </c>
      <c r="C1142" s="77">
        <f t="shared" si="1142"/>
        <v>3</v>
      </c>
      <c r="D1142">
        <f t="shared" si="1146"/>
        <v>2018</v>
      </c>
      <c r="E1142" s="71">
        <f t="shared" si="1184"/>
        <v>43186</v>
      </c>
      <c r="F1142" s="72">
        <f t="shared" ref="F1142:H1142" si="1197">F1103</f>
        <v>0.58333333333333337</v>
      </c>
      <c r="G1142" s="72">
        <f t="shared" si="1197"/>
        <v>0.75</v>
      </c>
      <c r="H1142" s="72" t="str">
        <f t="shared" si="1197"/>
        <v>Lycée</v>
      </c>
    </row>
    <row r="1143" spans="1:8" x14ac:dyDescent="0.25">
      <c r="A1143">
        <f t="shared" si="1140"/>
        <v>13</v>
      </c>
      <c r="B1143" s="76">
        <f t="shared" si="1141"/>
        <v>27</v>
      </c>
      <c r="C1143" s="77">
        <f t="shared" si="1142"/>
        <v>3</v>
      </c>
      <c r="D1143">
        <f t="shared" si="1146"/>
        <v>2018</v>
      </c>
      <c r="E1143" s="71">
        <f t="shared" si="1184"/>
        <v>43186</v>
      </c>
      <c r="F1143" s="72">
        <f t="shared" ref="F1143:H1143" si="1198">F1104</f>
        <v>0.75</v>
      </c>
      <c r="G1143" s="72">
        <f t="shared" si="1198"/>
        <v>0.83333333333333337</v>
      </c>
      <c r="H1143" s="72" t="str">
        <f t="shared" si="1198"/>
        <v>Public</v>
      </c>
    </row>
    <row r="1144" spans="1:8" x14ac:dyDescent="0.25">
      <c r="A1144">
        <f t="shared" si="1140"/>
        <v>13</v>
      </c>
      <c r="B1144" s="76">
        <f t="shared" si="1141"/>
        <v>27</v>
      </c>
      <c r="C1144" s="77">
        <f t="shared" si="1142"/>
        <v>3</v>
      </c>
      <c r="D1144">
        <f t="shared" si="1146"/>
        <v>2018</v>
      </c>
      <c r="E1144" s="71">
        <f t="shared" si="1184"/>
        <v>43186</v>
      </c>
      <c r="F1144" s="72">
        <f t="shared" ref="F1144:H1144" si="1199">F1105</f>
        <v>0.83333333333333337</v>
      </c>
      <c r="G1144" s="72">
        <f t="shared" si="1199"/>
        <v>0.9375</v>
      </c>
      <c r="H1144" s="72" t="str">
        <f t="shared" si="1199"/>
        <v>CNT</v>
      </c>
    </row>
    <row r="1145" spans="1:8" x14ac:dyDescent="0.25">
      <c r="A1145">
        <f t="shared" si="1140"/>
        <v>13</v>
      </c>
      <c r="B1145" s="76">
        <f t="shared" si="1141"/>
        <v>28</v>
      </c>
      <c r="C1145" s="77">
        <f t="shared" si="1142"/>
        <v>3</v>
      </c>
      <c r="D1145">
        <f t="shared" si="1146"/>
        <v>2018</v>
      </c>
      <c r="E1145" s="71">
        <f t="shared" si="1184"/>
        <v>43187</v>
      </c>
      <c r="F1145" s="72">
        <f t="shared" ref="F1145:H1145" si="1200">F1106</f>
        <v>0.33333333333333331</v>
      </c>
      <c r="G1145" s="72">
        <f t="shared" si="1200"/>
        <v>0.41666666666666669</v>
      </c>
      <c r="H1145" s="72" t="str">
        <f t="shared" si="1200"/>
        <v>Lycée</v>
      </c>
    </row>
    <row r="1146" spans="1:8" x14ac:dyDescent="0.25">
      <c r="A1146">
        <f t="shared" si="1140"/>
        <v>13</v>
      </c>
      <c r="B1146" s="76">
        <f t="shared" si="1141"/>
        <v>28</v>
      </c>
      <c r="C1146" s="77">
        <f t="shared" si="1142"/>
        <v>3</v>
      </c>
      <c r="D1146">
        <f t="shared" si="1146"/>
        <v>2018</v>
      </c>
      <c r="E1146" s="71">
        <f t="shared" si="1184"/>
        <v>43187</v>
      </c>
      <c r="F1146" s="72">
        <f t="shared" ref="F1146:H1146" si="1201">F1107</f>
        <v>0.5</v>
      </c>
      <c r="G1146" s="72">
        <f t="shared" si="1201"/>
        <v>0.5</v>
      </c>
      <c r="H1146" s="72" t="str">
        <f t="shared" si="1201"/>
        <v>Lycée</v>
      </c>
    </row>
    <row r="1147" spans="1:8" x14ac:dyDescent="0.25">
      <c r="A1147">
        <f t="shared" si="1140"/>
        <v>13</v>
      </c>
      <c r="B1147" s="76">
        <f t="shared" si="1141"/>
        <v>28</v>
      </c>
      <c r="C1147" s="77">
        <f t="shared" si="1142"/>
        <v>3</v>
      </c>
      <c r="D1147">
        <f t="shared" si="1146"/>
        <v>2018</v>
      </c>
      <c r="E1147" s="71">
        <f t="shared" si="1184"/>
        <v>43187</v>
      </c>
      <c r="F1147" s="72">
        <f t="shared" ref="F1147:H1147" si="1202">F1108</f>
        <v>0.52083333333333337</v>
      </c>
      <c r="G1147" s="72">
        <f t="shared" si="1202"/>
        <v>0.60416666666666663</v>
      </c>
      <c r="H1147" s="72" t="str">
        <f t="shared" si="1202"/>
        <v>CNT</v>
      </c>
    </row>
    <row r="1148" spans="1:8" x14ac:dyDescent="0.25">
      <c r="A1148">
        <f t="shared" si="1140"/>
        <v>13</v>
      </c>
      <c r="B1148" s="76">
        <f t="shared" si="1141"/>
        <v>28</v>
      </c>
      <c r="C1148" s="77">
        <f t="shared" si="1142"/>
        <v>3</v>
      </c>
      <c r="D1148">
        <f t="shared" si="1146"/>
        <v>2018</v>
      </c>
      <c r="E1148" s="71">
        <f t="shared" si="1184"/>
        <v>43187</v>
      </c>
      <c r="F1148" s="72">
        <f t="shared" ref="F1148:H1148" si="1203">F1109</f>
        <v>0.60416666666666663</v>
      </c>
      <c r="G1148" s="72">
        <f t="shared" si="1203"/>
        <v>0.79166666666666663</v>
      </c>
      <c r="H1148" s="72" t="str">
        <f t="shared" si="1203"/>
        <v>Public</v>
      </c>
    </row>
    <row r="1149" spans="1:8" x14ac:dyDescent="0.25">
      <c r="A1149">
        <f t="shared" si="1140"/>
        <v>13</v>
      </c>
      <c r="B1149" s="76">
        <f t="shared" si="1141"/>
        <v>28</v>
      </c>
      <c r="C1149" s="77">
        <f t="shared" si="1142"/>
        <v>3</v>
      </c>
      <c r="D1149">
        <f t="shared" si="1146"/>
        <v>2018</v>
      </c>
      <c r="E1149" s="71">
        <f t="shared" si="1184"/>
        <v>43187</v>
      </c>
      <c r="F1149" s="72">
        <f t="shared" ref="F1149:H1149" si="1204">F1110</f>
        <v>0.79166666666666663</v>
      </c>
      <c r="G1149" s="72">
        <f t="shared" si="1204"/>
        <v>0.83333333333333337</v>
      </c>
      <c r="H1149" s="72" t="str">
        <f t="shared" si="1204"/>
        <v>CNT</v>
      </c>
    </row>
    <row r="1150" spans="1:8" x14ac:dyDescent="0.25">
      <c r="A1150">
        <f t="shared" si="1140"/>
        <v>13</v>
      </c>
      <c r="B1150" s="76">
        <f t="shared" si="1141"/>
        <v>28</v>
      </c>
      <c r="C1150" s="77">
        <f t="shared" si="1142"/>
        <v>3</v>
      </c>
      <c r="D1150">
        <f t="shared" si="1146"/>
        <v>2018</v>
      </c>
      <c r="E1150" s="71">
        <f t="shared" si="1184"/>
        <v>43187</v>
      </c>
      <c r="F1150" s="72">
        <f t="shared" ref="F1150:H1150" si="1205">F1111</f>
        <v>0.83333333333333337</v>
      </c>
      <c r="G1150" s="72">
        <f t="shared" si="1205"/>
        <v>0.9375</v>
      </c>
      <c r="H1150" s="72" t="str">
        <f t="shared" si="1205"/>
        <v>Plongeurs masqués</v>
      </c>
    </row>
    <row r="1151" spans="1:8" x14ac:dyDescent="0.25">
      <c r="A1151">
        <f t="shared" si="1140"/>
        <v>13</v>
      </c>
      <c r="B1151" s="76">
        <f t="shared" si="1141"/>
        <v>29</v>
      </c>
      <c r="C1151" s="77">
        <f t="shared" si="1142"/>
        <v>3</v>
      </c>
      <c r="D1151">
        <f t="shared" si="1146"/>
        <v>2018</v>
      </c>
      <c r="E1151" s="71">
        <f t="shared" si="1184"/>
        <v>43188</v>
      </c>
      <c r="F1151" s="72">
        <f t="shared" ref="F1151:H1151" si="1206">F1112</f>
        <v>0.35416666666666669</v>
      </c>
      <c r="G1151" s="72">
        <f t="shared" si="1206"/>
        <v>0.41666666666666669</v>
      </c>
      <c r="H1151" s="72" t="str">
        <f t="shared" si="1206"/>
        <v>Collège B</v>
      </c>
    </row>
    <row r="1152" spans="1:8" x14ac:dyDescent="0.25">
      <c r="A1152">
        <f t="shared" si="1140"/>
        <v>13</v>
      </c>
      <c r="B1152" s="76">
        <f t="shared" si="1141"/>
        <v>29</v>
      </c>
      <c r="C1152" s="77">
        <f t="shared" si="1142"/>
        <v>3</v>
      </c>
      <c r="D1152">
        <f t="shared" si="1146"/>
        <v>2018</v>
      </c>
      <c r="E1152" s="71">
        <f t="shared" si="1184"/>
        <v>43188</v>
      </c>
      <c r="F1152" s="72">
        <f t="shared" ref="F1152:H1152" si="1207">F1113</f>
        <v>0.52083333333333337</v>
      </c>
      <c r="G1152" s="72">
        <f t="shared" si="1207"/>
        <v>0.5625</v>
      </c>
      <c r="H1152" s="72" t="str">
        <f t="shared" si="1207"/>
        <v>Inss</v>
      </c>
    </row>
    <row r="1153" spans="1:8" x14ac:dyDescent="0.25">
      <c r="A1153">
        <f t="shared" si="1140"/>
        <v>13</v>
      </c>
      <c r="B1153" s="76">
        <f t="shared" si="1141"/>
        <v>29</v>
      </c>
      <c r="C1153" s="77">
        <f t="shared" si="1142"/>
        <v>3</v>
      </c>
      <c r="D1153">
        <f t="shared" si="1146"/>
        <v>2018</v>
      </c>
      <c r="E1153" s="71">
        <f t="shared" si="1184"/>
        <v>43188</v>
      </c>
      <c r="F1153" s="72">
        <f t="shared" ref="F1153:H1153" si="1208">F1114</f>
        <v>0.58333333333333337</v>
      </c>
      <c r="G1153" s="72">
        <f t="shared" si="1208"/>
        <v>0.61111111111111105</v>
      </c>
      <c r="H1153" s="72" t="str">
        <f t="shared" si="1208"/>
        <v>Ecole Primaire A</v>
      </c>
    </row>
    <row r="1154" spans="1:8" x14ac:dyDescent="0.25">
      <c r="A1154">
        <f t="shared" ref="A1154:A1217" si="1209">WEEKNUM(E1154)</f>
        <v>13</v>
      </c>
      <c r="B1154" s="76">
        <f t="shared" ref="B1154:B1217" si="1210">DAY(E1154)</f>
        <v>29</v>
      </c>
      <c r="C1154" s="77">
        <f t="shared" ref="C1154:C1217" si="1211">MONTH(E1154)</f>
        <v>3</v>
      </c>
      <c r="D1154">
        <f t="shared" si="1146"/>
        <v>2018</v>
      </c>
      <c r="E1154" s="71">
        <f t="shared" si="1184"/>
        <v>43188</v>
      </c>
      <c r="F1154" s="72">
        <f t="shared" ref="F1154:H1154" si="1212">F1115</f>
        <v>0.61458333333333337</v>
      </c>
      <c r="G1154" s="72">
        <f t="shared" si="1212"/>
        <v>0.64236111111111105</v>
      </c>
      <c r="H1154" s="72" t="str">
        <f t="shared" si="1212"/>
        <v>Ecole Primaire A</v>
      </c>
    </row>
    <row r="1155" spans="1:8" x14ac:dyDescent="0.25">
      <c r="A1155">
        <f t="shared" si="1209"/>
        <v>13</v>
      </c>
      <c r="B1155" s="76">
        <f t="shared" si="1210"/>
        <v>29</v>
      </c>
      <c r="C1155" s="77">
        <f t="shared" si="1211"/>
        <v>3</v>
      </c>
      <c r="D1155">
        <f t="shared" si="1146"/>
        <v>2018</v>
      </c>
      <c r="E1155" s="71">
        <f t="shared" si="1184"/>
        <v>43188</v>
      </c>
      <c r="F1155" s="72">
        <f t="shared" ref="F1155:H1155" si="1213">F1116</f>
        <v>0.66666666666666663</v>
      </c>
      <c r="G1155" s="72">
        <f t="shared" si="1213"/>
        <v>0.75</v>
      </c>
      <c r="H1155" s="72" t="str">
        <f t="shared" si="1213"/>
        <v>Lycée</v>
      </c>
    </row>
    <row r="1156" spans="1:8" x14ac:dyDescent="0.25">
      <c r="A1156">
        <f t="shared" si="1209"/>
        <v>13</v>
      </c>
      <c r="B1156" s="76">
        <f t="shared" si="1210"/>
        <v>29</v>
      </c>
      <c r="C1156" s="77">
        <f t="shared" si="1211"/>
        <v>3</v>
      </c>
      <c r="D1156">
        <f t="shared" si="1146"/>
        <v>2018</v>
      </c>
      <c r="E1156" s="71">
        <f t="shared" si="1184"/>
        <v>43188</v>
      </c>
      <c r="F1156" s="72">
        <f t="shared" ref="F1156:H1156" si="1214">F1117</f>
        <v>0.75</v>
      </c>
      <c r="G1156" s="72">
        <f t="shared" si="1214"/>
        <v>0.83333333333333337</v>
      </c>
      <c r="H1156" s="72" t="str">
        <f t="shared" si="1214"/>
        <v>Public</v>
      </c>
    </row>
    <row r="1157" spans="1:8" x14ac:dyDescent="0.25">
      <c r="A1157">
        <f t="shared" si="1209"/>
        <v>13</v>
      </c>
      <c r="B1157" s="76">
        <f t="shared" si="1210"/>
        <v>29</v>
      </c>
      <c r="C1157" s="77">
        <f t="shared" si="1211"/>
        <v>3</v>
      </c>
      <c r="D1157">
        <f t="shared" ref="D1157:D1220" si="1215">YEAR(E1157)</f>
        <v>2018</v>
      </c>
      <c r="E1157" s="71">
        <f t="shared" si="1184"/>
        <v>43188</v>
      </c>
      <c r="F1157" s="72">
        <f t="shared" ref="F1157:H1157" si="1216">F1118</f>
        <v>0.83333333333333337</v>
      </c>
      <c r="G1157" s="72">
        <f t="shared" si="1216"/>
        <v>0.9375</v>
      </c>
      <c r="H1157" s="72" t="str">
        <f t="shared" si="1216"/>
        <v>CNT</v>
      </c>
    </row>
    <row r="1158" spans="1:8" x14ac:dyDescent="0.25">
      <c r="A1158">
        <f t="shared" si="1209"/>
        <v>13</v>
      </c>
      <c r="B1158" s="76">
        <f t="shared" si="1210"/>
        <v>30</v>
      </c>
      <c r="C1158" s="77">
        <f t="shared" si="1211"/>
        <v>3</v>
      </c>
      <c r="D1158">
        <f t="shared" si="1215"/>
        <v>2018</v>
      </c>
      <c r="E1158" s="71">
        <f t="shared" si="1184"/>
        <v>43189</v>
      </c>
      <c r="F1158" s="72">
        <f t="shared" ref="F1158:H1158" si="1217">F1119</f>
        <v>0.375</v>
      </c>
      <c r="G1158" s="72">
        <f t="shared" si="1217"/>
        <v>0.47916666666666669</v>
      </c>
      <c r="H1158" s="72" t="str">
        <f t="shared" si="1217"/>
        <v>Ecole Primaire B</v>
      </c>
    </row>
    <row r="1159" spans="1:8" x14ac:dyDescent="0.25">
      <c r="A1159">
        <f t="shared" si="1209"/>
        <v>13</v>
      </c>
      <c r="B1159" s="76">
        <f t="shared" si="1210"/>
        <v>30</v>
      </c>
      <c r="C1159" s="77">
        <f t="shared" si="1211"/>
        <v>3</v>
      </c>
      <c r="D1159">
        <f t="shared" si="1215"/>
        <v>2018</v>
      </c>
      <c r="E1159" s="71">
        <f t="shared" si="1184"/>
        <v>43189</v>
      </c>
      <c r="F1159" s="72">
        <f t="shared" ref="F1159:H1159" si="1218">F1120</f>
        <v>0.52083333333333337</v>
      </c>
      <c r="G1159" s="72">
        <f t="shared" si="1218"/>
        <v>0.5625</v>
      </c>
      <c r="H1159" s="72" t="str">
        <f t="shared" si="1218"/>
        <v>Maison Des Cèdres</v>
      </c>
    </row>
    <row r="1160" spans="1:8" x14ac:dyDescent="0.25">
      <c r="A1160">
        <f t="shared" si="1209"/>
        <v>13</v>
      </c>
      <c r="B1160" s="76">
        <f t="shared" si="1210"/>
        <v>30</v>
      </c>
      <c r="C1160" s="77">
        <f t="shared" si="1211"/>
        <v>3</v>
      </c>
      <c r="D1160">
        <f t="shared" si="1215"/>
        <v>2018</v>
      </c>
      <c r="E1160" s="71">
        <f t="shared" si="1184"/>
        <v>43189</v>
      </c>
      <c r="F1160" s="72">
        <f t="shared" ref="F1160:H1160" si="1219">F1121</f>
        <v>0.58333333333333337</v>
      </c>
      <c r="G1160" s="72">
        <f t="shared" si="1219"/>
        <v>0.66666666666666663</v>
      </c>
      <c r="H1160" s="72" t="str">
        <f t="shared" si="1219"/>
        <v>Lycée</v>
      </c>
    </row>
    <row r="1161" spans="1:8" x14ac:dyDescent="0.25">
      <c r="A1161">
        <f t="shared" si="1209"/>
        <v>13</v>
      </c>
      <c r="B1161" s="76">
        <f t="shared" si="1210"/>
        <v>30</v>
      </c>
      <c r="C1161" s="77">
        <f t="shared" si="1211"/>
        <v>3</v>
      </c>
      <c r="D1161">
        <f t="shared" si="1215"/>
        <v>2018</v>
      </c>
      <c r="E1161" s="71">
        <f t="shared" si="1184"/>
        <v>43189</v>
      </c>
      <c r="F1161" s="72">
        <f t="shared" ref="F1161:H1161" si="1220">F1122</f>
        <v>0.66666666666666663</v>
      </c>
      <c r="G1161" s="72">
        <f t="shared" si="1220"/>
        <v>0.75</v>
      </c>
      <c r="H1161" s="72" t="str">
        <f t="shared" si="1220"/>
        <v>Lycée</v>
      </c>
    </row>
    <row r="1162" spans="1:8" x14ac:dyDescent="0.25">
      <c r="A1162">
        <f t="shared" si="1209"/>
        <v>13</v>
      </c>
      <c r="B1162" s="76">
        <f t="shared" si="1210"/>
        <v>30</v>
      </c>
      <c r="C1162" s="77">
        <f t="shared" si="1211"/>
        <v>3</v>
      </c>
      <c r="D1162">
        <f t="shared" si="1215"/>
        <v>2018</v>
      </c>
      <c r="E1162" s="71">
        <f t="shared" si="1184"/>
        <v>43189</v>
      </c>
      <c r="F1162" s="72">
        <f t="shared" ref="F1162:H1162" si="1221">F1123</f>
        <v>0.75</v>
      </c>
      <c r="G1162" s="72">
        <f t="shared" si="1221"/>
        <v>0.83333333333333337</v>
      </c>
      <c r="H1162" s="72" t="str">
        <f t="shared" si="1221"/>
        <v>Public</v>
      </c>
    </row>
    <row r="1163" spans="1:8" x14ac:dyDescent="0.25">
      <c r="A1163">
        <f t="shared" si="1209"/>
        <v>13</v>
      </c>
      <c r="B1163" s="76">
        <f t="shared" si="1210"/>
        <v>30</v>
      </c>
      <c r="C1163" s="77">
        <f t="shared" si="1211"/>
        <v>3</v>
      </c>
      <c r="D1163">
        <f t="shared" si="1215"/>
        <v>2018</v>
      </c>
      <c r="E1163" s="71">
        <f t="shared" si="1184"/>
        <v>43189</v>
      </c>
      <c r="F1163" s="72">
        <f t="shared" ref="F1163:H1163" si="1222">F1124</f>
        <v>0.83333333333333337</v>
      </c>
      <c r="G1163" s="72">
        <f t="shared" si="1222"/>
        <v>0.875</v>
      </c>
      <c r="H1163" s="72" t="str">
        <f t="shared" si="1222"/>
        <v>CNT</v>
      </c>
    </row>
    <row r="1164" spans="1:8" x14ac:dyDescent="0.25">
      <c r="A1164">
        <f t="shared" si="1209"/>
        <v>13</v>
      </c>
      <c r="B1164" s="76">
        <f t="shared" si="1210"/>
        <v>30</v>
      </c>
      <c r="C1164" s="77">
        <f t="shared" si="1211"/>
        <v>3</v>
      </c>
      <c r="D1164">
        <f t="shared" si="1215"/>
        <v>2018</v>
      </c>
      <c r="E1164" s="71">
        <f t="shared" si="1184"/>
        <v>43189</v>
      </c>
      <c r="F1164" s="72">
        <f t="shared" ref="F1164:H1164" si="1223">F1125</f>
        <v>0.875</v>
      </c>
      <c r="G1164" s="72">
        <f t="shared" si="1223"/>
        <v>0.9375</v>
      </c>
      <c r="H1164" s="72" t="str">
        <f t="shared" si="1223"/>
        <v>TVSV</v>
      </c>
    </row>
    <row r="1165" spans="1:8" x14ac:dyDescent="0.25">
      <c r="A1165">
        <f t="shared" si="1209"/>
        <v>13</v>
      </c>
      <c r="B1165" s="76">
        <f t="shared" si="1210"/>
        <v>31</v>
      </c>
      <c r="C1165" s="77">
        <f t="shared" si="1211"/>
        <v>3</v>
      </c>
      <c r="D1165">
        <f t="shared" si="1215"/>
        <v>2018</v>
      </c>
      <c r="E1165" s="71">
        <f t="shared" si="1184"/>
        <v>43190</v>
      </c>
      <c r="F1165" s="72">
        <f t="shared" ref="F1165:H1165" si="1224">F1126</f>
        <v>0.33333333333333331</v>
      </c>
      <c r="G1165" s="72">
        <f t="shared" si="1224"/>
        <v>0.375</v>
      </c>
      <c r="H1165" s="72" t="str">
        <f t="shared" si="1224"/>
        <v>Gym Volontaire</v>
      </c>
    </row>
    <row r="1166" spans="1:8" x14ac:dyDescent="0.25">
      <c r="A1166">
        <f t="shared" si="1209"/>
        <v>13</v>
      </c>
      <c r="B1166" s="76">
        <f t="shared" si="1210"/>
        <v>31</v>
      </c>
      <c r="C1166" s="77">
        <f t="shared" si="1211"/>
        <v>3</v>
      </c>
      <c r="D1166">
        <f t="shared" si="1215"/>
        <v>2018</v>
      </c>
      <c r="E1166" s="71">
        <f t="shared" si="1184"/>
        <v>43190</v>
      </c>
      <c r="F1166" s="72">
        <f t="shared" ref="F1166:H1166" si="1225">F1127</f>
        <v>0.375</v>
      </c>
      <c r="G1166" s="72">
        <f t="shared" si="1225"/>
        <v>0.45833333333333331</v>
      </c>
      <c r="H1166" s="72" t="str">
        <f t="shared" si="1225"/>
        <v>Val Horizon</v>
      </c>
    </row>
    <row r="1167" spans="1:8" x14ac:dyDescent="0.25">
      <c r="A1167">
        <f t="shared" si="1209"/>
        <v>13</v>
      </c>
      <c r="B1167" s="76">
        <f t="shared" si="1210"/>
        <v>31</v>
      </c>
      <c r="C1167" s="77">
        <f t="shared" si="1211"/>
        <v>3</v>
      </c>
      <c r="D1167">
        <f t="shared" si="1215"/>
        <v>2018</v>
      </c>
      <c r="E1167" s="71">
        <f t="shared" si="1184"/>
        <v>43190</v>
      </c>
      <c r="F1167" s="72">
        <f t="shared" ref="F1167:H1167" si="1226">F1128</f>
        <v>0.45833333333333331</v>
      </c>
      <c r="G1167" s="72">
        <f t="shared" si="1226"/>
        <v>0.60416666666666663</v>
      </c>
      <c r="H1167" s="72" t="str">
        <f t="shared" si="1226"/>
        <v>CNT</v>
      </c>
    </row>
    <row r="1168" spans="1:8" x14ac:dyDescent="0.25">
      <c r="A1168">
        <f t="shared" si="1209"/>
        <v>13</v>
      </c>
      <c r="B1168" s="76">
        <f t="shared" si="1210"/>
        <v>31</v>
      </c>
      <c r="C1168" s="77">
        <f t="shared" si="1211"/>
        <v>3</v>
      </c>
      <c r="D1168">
        <f t="shared" si="1215"/>
        <v>2018</v>
      </c>
      <c r="E1168" s="71">
        <f t="shared" si="1184"/>
        <v>43190</v>
      </c>
      <c r="F1168" s="72">
        <f t="shared" ref="F1168:H1168" si="1227">F1129</f>
        <v>0.60416666666666663</v>
      </c>
      <c r="G1168" s="72">
        <f t="shared" si="1227"/>
        <v>0.79166666666666663</v>
      </c>
      <c r="H1168" s="72" t="str">
        <f t="shared" si="1227"/>
        <v>Public + SDIS ET/OU PSIG</v>
      </c>
    </row>
    <row r="1169" spans="1:8" x14ac:dyDescent="0.25">
      <c r="A1169">
        <f t="shared" si="1209"/>
        <v>13</v>
      </c>
      <c r="B1169" s="76">
        <f t="shared" si="1210"/>
        <v>31</v>
      </c>
      <c r="C1169" s="77">
        <f t="shared" si="1211"/>
        <v>3</v>
      </c>
      <c r="D1169">
        <f t="shared" si="1215"/>
        <v>2018</v>
      </c>
      <c r="E1169" s="71">
        <f t="shared" si="1184"/>
        <v>43190</v>
      </c>
      <c r="F1169" s="72">
        <f t="shared" ref="F1169:H1169" si="1228">F1130</f>
        <v>0.79166666666666663</v>
      </c>
      <c r="G1169" s="72">
        <f t="shared" si="1228"/>
        <v>0.84375</v>
      </c>
      <c r="H1169" s="72" t="str">
        <f t="shared" si="1228"/>
        <v>Plongeurs masqués</v>
      </c>
    </row>
    <row r="1170" spans="1:8" x14ac:dyDescent="0.25">
      <c r="A1170">
        <f t="shared" si="1209"/>
        <v>14</v>
      </c>
      <c r="B1170" s="76">
        <f t="shared" si="1210"/>
        <v>1</v>
      </c>
      <c r="C1170" s="77">
        <f t="shared" si="1211"/>
        <v>4</v>
      </c>
      <c r="D1170">
        <f t="shared" si="1215"/>
        <v>2018</v>
      </c>
      <c r="E1170" s="71">
        <f t="shared" si="1184"/>
        <v>43191</v>
      </c>
      <c r="F1170" s="72">
        <f t="shared" ref="F1170:H1170" si="1229">F1131</f>
        <v>0.3125</v>
      </c>
      <c r="G1170" s="72">
        <f t="shared" si="1229"/>
        <v>0.41666666666666669</v>
      </c>
      <c r="H1170" s="72" t="str">
        <f t="shared" si="1229"/>
        <v>CNT</v>
      </c>
    </row>
    <row r="1171" spans="1:8" x14ac:dyDescent="0.25">
      <c r="A1171">
        <f t="shared" si="1209"/>
        <v>14</v>
      </c>
      <c r="B1171" s="76">
        <f t="shared" si="1210"/>
        <v>1</v>
      </c>
      <c r="C1171" s="77">
        <f t="shared" si="1211"/>
        <v>4</v>
      </c>
      <c r="D1171">
        <f t="shared" si="1215"/>
        <v>2018</v>
      </c>
      <c r="E1171" s="71">
        <f t="shared" si="1184"/>
        <v>43191</v>
      </c>
      <c r="F1171" s="72">
        <f t="shared" ref="F1171:H1171" si="1230">F1132</f>
        <v>0.41666666666666669</v>
      </c>
      <c r="G1171" s="72">
        <f t="shared" si="1230"/>
        <v>0.5625</v>
      </c>
      <c r="H1171" s="72" t="str">
        <f t="shared" si="1230"/>
        <v>Public</v>
      </c>
    </row>
    <row r="1172" spans="1:8" x14ac:dyDescent="0.25">
      <c r="A1172">
        <f t="shared" si="1209"/>
        <v>14</v>
      </c>
      <c r="B1172" s="76">
        <f t="shared" si="1210"/>
        <v>2</v>
      </c>
      <c r="C1172" s="77">
        <f t="shared" si="1211"/>
        <v>4</v>
      </c>
      <c r="D1172">
        <f t="shared" si="1215"/>
        <v>2018</v>
      </c>
      <c r="E1172" s="71">
        <f t="shared" si="1184"/>
        <v>43192</v>
      </c>
      <c r="F1172" s="72">
        <f t="shared" ref="F1172:H1172" si="1231">F1133</f>
        <v>0.41666666666666669</v>
      </c>
      <c r="G1172" s="72">
        <f t="shared" si="1231"/>
        <v>0.5</v>
      </c>
      <c r="H1172" s="72" t="str">
        <f t="shared" si="1231"/>
        <v>Lycée</v>
      </c>
    </row>
    <row r="1173" spans="1:8" x14ac:dyDescent="0.25">
      <c r="A1173">
        <f t="shared" si="1209"/>
        <v>14</v>
      </c>
      <c r="B1173" s="76">
        <f t="shared" si="1210"/>
        <v>2</v>
      </c>
      <c r="C1173" s="77">
        <f t="shared" si="1211"/>
        <v>4</v>
      </c>
      <c r="D1173">
        <f t="shared" si="1215"/>
        <v>2018</v>
      </c>
      <c r="E1173" s="71">
        <f t="shared" si="1184"/>
        <v>43192</v>
      </c>
      <c r="F1173" s="72">
        <f t="shared" ref="F1173:H1173" si="1232">F1134</f>
        <v>0.5</v>
      </c>
      <c r="G1173" s="72">
        <f t="shared" si="1232"/>
        <v>0.5625</v>
      </c>
      <c r="H1173" s="72" t="str">
        <f t="shared" si="1232"/>
        <v>Gym Volontaire</v>
      </c>
    </row>
    <row r="1174" spans="1:8" x14ac:dyDescent="0.25">
      <c r="A1174">
        <f t="shared" si="1209"/>
        <v>14</v>
      </c>
      <c r="B1174" s="76">
        <f t="shared" si="1210"/>
        <v>2</v>
      </c>
      <c r="C1174" s="77">
        <f t="shared" si="1211"/>
        <v>4</v>
      </c>
      <c r="D1174">
        <f t="shared" si="1215"/>
        <v>2018</v>
      </c>
      <c r="E1174" s="71">
        <f t="shared" si="1184"/>
        <v>43192</v>
      </c>
      <c r="F1174" s="72">
        <f t="shared" ref="F1174:H1174" si="1233">F1135</f>
        <v>0.58333333333333337</v>
      </c>
      <c r="G1174" s="72">
        <f t="shared" si="1233"/>
        <v>0.64583333333333337</v>
      </c>
      <c r="H1174" s="72" t="str">
        <f t="shared" si="1233"/>
        <v>Collège A</v>
      </c>
    </row>
    <row r="1175" spans="1:8" x14ac:dyDescent="0.25">
      <c r="A1175">
        <f t="shared" si="1209"/>
        <v>14</v>
      </c>
      <c r="B1175" s="76">
        <f t="shared" si="1210"/>
        <v>2</v>
      </c>
      <c r="C1175" s="77">
        <f t="shared" si="1211"/>
        <v>4</v>
      </c>
      <c r="D1175">
        <f t="shared" si="1215"/>
        <v>2018</v>
      </c>
      <c r="E1175" s="71">
        <f t="shared" si="1184"/>
        <v>43192</v>
      </c>
      <c r="F1175" s="72">
        <f t="shared" ref="F1175:H1175" si="1234">F1136</f>
        <v>0.64583333333333337</v>
      </c>
      <c r="G1175" s="72">
        <f t="shared" si="1234"/>
        <v>0.70833333333333337</v>
      </c>
      <c r="H1175" s="72" t="str">
        <f t="shared" si="1234"/>
        <v>Collège B</v>
      </c>
    </row>
    <row r="1176" spans="1:8" x14ac:dyDescent="0.25">
      <c r="A1176">
        <f t="shared" si="1209"/>
        <v>14</v>
      </c>
      <c r="B1176" s="76">
        <f t="shared" si="1210"/>
        <v>2</v>
      </c>
      <c r="C1176" s="77">
        <f t="shared" si="1211"/>
        <v>4</v>
      </c>
      <c r="D1176">
        <f t="shared" si="1215"/>
        <v>2018</v>
      </c>
      <c r="E1176" s="71">
        <f t="shared" si="1184"/>
        <v>43192</v>
      </c>
      <c r="F1176" s="72">
        <f t="shared" ref="F1176:H1176" si="1235">F1137</f>
        <v>0.70833333333333337</v>
      </c>
      <c r="G1176" s="72">
        <f t="shared" si="1235"/>
        <v>0.75</v>
      </c>
      <c r="H1176" s="72" t="str">
        <f t="shared" si="1235"/>
        <v>Gym Volontaire</v>
      </c>
    </row>
    <row r="1177" spans="1:8" x14ac:dyDescent="0.25">
      <c r="A1177">
        <f t="shared" si="1209"/>
        <v>14</v>
      </c>
      <c r="B1177" s="76">
        <f t="shared" si="1210"/>
        <v>2</v>
      </c>
      <c r="C1177" s="77">
        <f t="shared" si="1211"/>
        <v>4</v>
      </c>
      <c r="D1177">
        <f t="shared" si="1215"/>
        <v>2018</v>
      </c>
      <c r="E1177" s="71">
        <f t="shared" si="1184"/>
        <v>43192</v>
      </c>
      <c r="F1177" s="72">
        <f t="shared" ref="F1177:H1177" si="1236">F1138</f>
        <v>0.75</v>
      </c>
      <c r="G1177" s="72">
        <f t="shared" si="1236"/>
        <v>0.9375</v>
      </c>
      <c r="H1177" s="72" t="str">
        <f t="shared" si="1236"/>
        <v>CNT</v>
      </c>
    </row>
    <row r="1178" spans="1:8" x14ac:dyDescent="0.25">
      <c r="A1178">
        <f t="shared" si="1209"/>
        <v>14</v>
      </c>
      <c r="B1178" s="76">
        <f t="shared" si="1210"/>
        <v>3</v>
      </c>
      <c r="C1178" s="77">
        <f t="shared" si="1211"/>
        <v>4</v>
      </c>
      <c r="D1178">
        <f t="shared" si="1215"/>
        <v>2018</v>
      </c>
      <c r="E1178" s="71">
        <f t="shared" si="1184"/>
        <v>43193</v>
      </c>
      <c r="F1178" s="72">
        <f t="shared" ref="F1178:H1178" si="1237">F1139</f>
        <v>0.3125</v>
      </c>
      <c r="G1178" s="72">
        <f t="shared" si="1237"/>
        <v>0.34375</v>
      </c>
      <c r="H1178" s="72" t="str">
        <f t="shared" si="1237"/>
        <v>SDIS et/OU PSIG</v>
      </c>
    </row>
    <row r="1179" spans="1:8" x14ac:dyDescent="0.25">
      <c r="A1179">
        <f t="shared" si="1209"/>
        <v>14</v>
      </c>
      <c r="B1179" s="76">
        <f t="shared" si="1210"/>
        <v>3</v>
      </c>
      <c r="C1179" s="77">
        <f t="shared" si="1211"/>
        <v>4</v>
      </c>
      <c r="D1179">
        <f t="shared" si="1215"/>
        <v>2018</v>
      </c>
      <c r="E1179" s="71">
        <f t="shared" si="1184"/>
        <v>43193</v>
      </c>
      <c r="F1179" s="72">
        <f t="shared" ref="F1179:H1179" si="1238">F1140</f>
        <v>0.35416666666666669</v>
      </c>
      <c r="G1179" s="72">
        <f t="shared" si="1238"/>
        <v>0.5</v>
      </c>
      <c r="H1179" s="72" t="str">
        <f t="shared" si="1238"/>
        <v>Collège C</v>
      </c>
    </row>
    <row r="1180" spans="1:8" x14ac:dyDescent="0.25">
      <c r="A1180">
        <f t="shared" si="1209"/>
        <v>14</v>
      </c>
      <c r="B1180" s="76">
        <f t="shared" si="1210"/>
        <v>3</v>
      </c>
      <c r="C1180" s="77">
        <f t="shared" si="1211"/>
        <v>4</v>
      </c>
      <c r="D1180">
        <f t="shared" si="1215"/>
        <v>2018</v>
      </c>
      <c r="E1180" s="71">
        <f t="shared" si="1184"/>
        <v>43193</v>
      </c>
      <c r="F1180" s="72">
        <f t="shared" ref="F1180:H1180" si="1239">F1141</f>
        <v>0.52083333333333337</v>
      </c>
      <c r="G1180" s="72">
        <f t="shared" si="1239"/>
        <v>0.5625</v>
      </c>
      <c r="H1180" s="72" t="str">
        <f t="shared" si="1239"/>
        <v>Maison Des Cèdres</v>
      </c>
    </row>
    <row r="1181" spans="1:8" x14ac:dyDescent="0.25">
      <c r="A1181">
        <f t="shared" si="1209"/>
        <v>14</v>
      </c>
      <c r="B1181" s="76">
        <f t="shared" si="1210"/>
        <v>3</v>
      </c>
      <c r="C1181" s="77">
        <f t="shared" si="1211"/>
        <v>4</v>
      </c>
      <c r="D1181">
        <f t="shared" si="1215"/>
        <v>2018</v>
      </c>
      <c r="E1181" s="71">
        <f t="shared" si="1184"/>
        <v>43193</v>
      </c>
      <c r="F1181" s="72">
        <f t="shared" ref="F1181:H1181" si="1240">F1142</f>
        <v>0.58333333333333337</v>
      </c>
      <c r="G1181" s="72">
        <f t="shared" si="1240"/>
        <v>0.75</v>
      </c>
      <c r="H1181" s="72" t="str">
        <f t="shared" si="1240"/>
        <v>Lycée</v>
      </c>
    </row>
    <row r="1182" spans="1:8" x14ac:dyDescent="0.25">
      <c r="A1182">
        <f t="shared" si="1209"/>
        <v>14</v>
      </c>
      <c r="B1182" s="76">
        <f t="shared" si="1210"/>
        <v>3</v>
      </c>
      <c r="C1182" s="77">
        <f t="shared" si="1211"/>
        <v>4</v>
      </c>
      <c r="D1182">
        <f t="shared" si="1215"/>
        <v>2018</v>
      </c>
      <c r="E1182" s="71">
        <f t="shared" si="1184"/>
        <v>43193</v>
      </c>
      <c r="F1182" s="72">
        <f t="shared" ref="F1182:H1182" si="1241">F1143</f>
        <v>0.75</v>
      </c>
      <c r="G1182" s="72">
        <f t="shared" si="1241"/>
        <v>0.83333333333333337</v>
      </c>
      <c r="H1182" s="72" t="str">
        <f t="shared" si="1241"/>
        <v>Public</v>
      </c>
    </row>
    <row r="1183" spans="1:8" x14ac:dyDescent="0.25">
      <c r="A1183">
        <f t="shared" si="1209"/>
        <v>14</v>
      </c>
      <c r="B1183" s="76">
        <f t="shared" si="1210"/>
        <v>3</v>
      </c>
      <c r="C1183" s="77">
        <f t="shared" si="1211"/>
        <v>4</v>
      </c>
      <c r="D1183">
        <f t="shared" si="1215"/>
        <v>2018</v>
      </c>
      <c r="E1183" s="71">
        <f t="shared" si="1184"/>
        <v>43193</v>
      </c>
      <c r="F1183" s="72">
        <f t="shared" ref="F1183:H1183" si="1242">F1144</f>
        <v>0.83333333333333337</v>
      </c>
      <c r="G1183" s="72">
        <f t="shared" si="1242"/>
        <v>0.9375</v>
      </c>
      <c r="H1183" s="72" t="str">
        <f t="shared" si="1242"/>
        <v>CNT</v>
      </c>
    </row>
    <row r="1184" spans="1:8" x14ac:dyDescent="0.25">
      <c r="A1184">
        <f t="shared" si="1209"/>
        <v>14</v>
      </c>
      <c r="B1184" s="76">
        <f t="shared" si="1210"/>
        <v>4</v>
      </c>
      <c r="C1184" s="77">
        <f t="shared" si="1211"/>
        <v>4</v>
      </c>
      <c r="D1184">
        <f t="shared" si="1215"/>
        <v>2018</v>
      </c>
      <c r="E1184" s="71">
        <f t="shared" si="1184"/>
        <v>43194</v>
      </c>
      <c r="F1184" s="72">
        <f t="shared" ref="F1184:H1184" si="1243">F1145</f>
        <v>0.33333333333333331</v>
      </c>
      <c r="G1184" s="72">
        <f t="shared" si="1243"/>
        <v>0.41666666666666669</v>
      </c>
      <c r="H1184" s="72" t="str">
        <f t="shared" si="1243"/>
        <v>Lycée</v>
      </c>
    </row>
    <row r="1185" spans="1:8" x14ac:dyDescent="0.25">
      <c r="A1185">
        <f t="shared" si="1209"/>
        <v>14</v>
      </c>
      <c r="B1185" s="76">
        <f t="shared" si="1210"/>
        <v>4</v>
      </c>
      <c r="C1185" s="77">
        <f t="shared" si="1211"/>
        <v>4</v>
      </c>
      <c r="D1185">
        <f t="shared" si="1215"/>
        <v>2018</v>
      </c>
      <c r="E1185" s="71">
        <f t="shared" si="1184"/>
        <v>43194</v>
      </c>
      <c r="F1185" s="72">
        <f t="shared" ref="F1185:H1185" si="1244">F1146</f>
        <v>0.5</v>
      </c>
      <c r="G1185" s="72">
        <f t="shared" si="1244"/>
        <v>0.5</v>
      </c>
      <c r="H1185" s="72" t="str">
        <f t="shared" si="1244"/>
        <v>Lycée</v>
      </c>
    </row>
    <row r="1186" spans="1:8" x14ac:dyDescent="0.25">
      <c r="A1186">
        <f t="shared" si="1209"/>
        <v>14</v>
      </c>
      <c r="B1186" s="76">
        <f t="shared" si="1210"/>
        <v>4</v>
      </c>
      <c r="C1186" s="77">
        <f t="shared" si="1211"/>
        <v>4</v>
      </c>
      <c r="D1186">
        <f t="shared" si="1215"/>
        <v>2018</v>
      </c>
      <c r="E1186" s="71">
        <f t="shared" si="1184"/>
        <v>43194</v>
      </c>
      <c r="F1186" s="72">
        <f t="shared" ref="F1186:H1186" si="1245">F1147</f>
        <v>0.52083333333333337</v>
      </c>
      <c r="G1186" s="72">
        <f t="shared" si="1245"/>
        <v>0.60416666666666663</v>
      </c>
      <c r="H1186" s="72" t="str">
        <f t="shared" si="1245"/>
        <v>CNT</v>
      </c>
    </row>
    <row r="1187" spans="1:8" x14ac:dyDescent="0.25">
      <c r="A1187">
        <f t="shared" si="1209"/>
        <v>14</v>
      </c>
      <c r="B1187" s="76">
        <f t="shared" si="1210"/>
        <v>4</v>
      </c>
      <c r="C1187" s="77">
        <f t="shared" si="1211"/>
        <v>4</v>
      </c>
      <c r="D1187">
        <f t="shared" si="1215"/>
        <v>2018</v>
      </c>
      <c r="E1187" s="71">
        <f t="shared" si="1184"/>
        <v>43194</v>
      </c>
      <c r="F1187" s="72">
        <f t="shared" ref="F1187:H1187" si="1246">F1148</f>
        <v>0.60416666666666663</v>
      </c>
      <c r="G1187" s="72">
        <f t="shared" si="1246"/>
        <v>0.79166666666666663</v>
      </c>
      <c r="H1187" s="72" t="str">
        <f t="shared" si="1246"/>
        <v>Public</v>
      </c>
    </row>
    <row r="1188" spans="1:8" x14ac:dyDescent="0.25">
      <c r="A1188">
        <f t="shared" si="1209"/>
        <v>14</v>
      </c>
      <c r="B1188" s="76">
        <f t="shared" si="1210"/>
        <v>4</v>
      </c>
      <c r="C1188" s="77">
        <f t="shared" si="1211"/>
        <v>4</v>
      </c>
      <c r="D1188">
        <f t="shared" si="1215"/>
        <v>2018</v>
      </c>
      <c r="E1188" s="71">
        <f t="shared" si="1184"/>
        <v>43194</v>
      </c>
      <c r="F1188" s="72">
        <f t="shared" ref="F1188:H1188" si="1247">F1149</f>
        <v>0.79166666666666663</v>
      </c>
      <c r="G1188" s="72">
        <f t="shared" si="1247"/>
        <v>0.83333333333333337</v>
      </c>
      <c r="H1188" s="72" t="str">
        <f t="shared" si="1247"/>
        <v>CNT</v>
      </c>
    </row>
    <row r="1189" spans="1:8" x14ac:dyDescent="0.25">
      <c r="A1189">
        <f t="shared" si="1209"/>
        <v>14</v>
      </c>
      <c r="B1189" s="76">
        <f t="shared" si="1210"/>
        <v>4</v>
      </c>
      <c r="C1189" s="77">
        <f t="shared" si="1211"/>
        <v>4</v>
      </c>
      <c r="D1189">
        <f t="shared" si="1215"/>
        <v>2018</v>
      </c>
      <c r="E1189" s="71">
        <f t="shared" si="1184"/>
        <v>43194</v>
      </c>
      <c r="F1189" s="72">
        <f t="shared" ref="F1189:H1189" si="1248">F1150</f>
        <v>0.83333333333333337</v>
      </c>
      <c r="G1189" s="72">
        <f t="shared" si="1248"/>
        <v>0.9375</v>
      </c>
      <c r="H1189" s="72" t="str">
        <f t="shared" si="1248"/>
        <v>Plongeurs masqués</v>
      </c>
    </row>
    <row r="1190" spans="1:8" x14ac:dyDescent="0.25">
      <c r="A1190">
        <f t="shared" si="1209"/>
        <v>14</v>
      </c>
      <c r="B1190" s="76">
        <f t="shared" si="1210"/>
        <v>5</v>
      </c>
      <c r="C1190" s="77">
        <f t="shared" si="1211"/>
        <v>4</v>
      </c>
      <c r="D1190">
        <f t="shared" si="1215"/>
        <v>2018</v>
      </c>
      <c r="E1190" s="71">
        <f t="shared" si="1184"/>
        <v>43195</v>
      </c>
      <c r="F1190" s="72">
        <f t="shared" ref="F1190:H1190" si="1249">F1151</f>
        <v>0.35416666666666669</v>
      </c>
      <c r="G1190" s="72">
        <f t="shared" si="1249"/>
        <v>0.41666666666666669</v>
      </c>
      <c r="H1190" s="72" t="str">
        <f t="shared" si="1249"/>
        <v>Collège B</v>
      </c>
    </row>
    <row r="1191" spans="1:8" x14ac:dyDescent="0.25">
      <c r="A1191">
        <f t="shared" si="1209"/>
        <v>14</v>
      </c>
      <c r="B1191" s="76">
        <f t="shared" si="1210"/>
        <v>5</v>
      </c>
      <c r="C1191" s="77">
        <f t="shared" si="1211"/>
        <v>4</v>
      </c>
      <c r="D1191">
        <f t="shared" si="1215"/>
        <v>2018</v>
      </c>
      <c r="E1191" s="71">
        <f t="shared" si="1184"/>
        <v>43195</v>
      </c>
      <c r="F1191" s="72">
        <f t="shared" ref="F1191:H1191" si="1250">F1152</f>
        <v>0.52083333333333337</v>
      </c>
      <c r="G1191" s="72">
        <f t="shared" si="1250"/>
        <v>0.5625</v>
      </c>
      <c r="H1191" s="72" t="str">
        <f t="shared" si="1250"/>
        <v>Inss</v>
      </c>
    </row>
    <row r="1192" spans="1:8" x14ac:dyDescent="0.25">
      <c r="A1192">
        <f t="shared" si="1209"/>
        <v>14</v>
      </c>
      <c r="B1192" s="76">
        <f t="shared" si="1210"/>
        <v>5</v>
      </c>
      <c r="C1192" s="77">
        <f t="shared" si="1211"/>
        <v>4</v>
      </c>
      <c r="D1192">
        <f t="shared" si="1215"/>
        <v>2018</v>
      </c>
      <c r="E1192" s="71">
        <f t="shared" si="1184"/>
        <v>43195</v>
      </c>
      <c r="F1192" s="72">
        <f t="shared" ref="F1192:H1192" si="1251">F1153</f>
        <v>0.58333333333333337</v>
      </c>
      <c r="G1192" s="72">
        <f t="shared" si="1251"/>
        <v>0.61111111111111105</v>
      </c>
      <c r="H1192" s="72" t="str">
        <f t="shared" si="1251"/>
        <v>Ecole Primaire A</v>
      </c>
    </row>
    <row r="1193" spans="1:8" x14ac:dyDescent="0.25">
      <c r="A1193">
        <f t="shared" si="1209"/>
        <v>14</v>
      </c>
      <c r="B1193" s="76">
        <f t="shared" si="1210"/>
        <v>5</v>
      </c>
      <c r="C1193" s="77">
        <f t="shared" si="1211"/>
        <v>4</v>
      </c>
      <c r="D1193">
        <f t="shared" si="1215"/>
        <v>2018</v>
      </c>
      <c r="E1193" s="71">
        <f t="shared" si="1184"/>
        <v>43195</v>
      </c>
      <c r="F1193" s="72">
        <f t="shared" ref="F1193:H1193" si="1252">F1154</f>
        <v>0.61458333333333337</v>
      </c>
      <c r="G1193" s="72">
        <f t="shared" si="1252"/>
        <v>0.64236111111111105</v>
      </c>
      <c r="H1193" s="72" t="str">
        <f t="shared" si="1252"/>
        <v>Ecole Primaire A</v>
      </c>
    </row>
    <row r="1194" spans="1:8" x14ac:dyDescent="0.25">
      <c r="A1194">
        <f t="shared" si="1209"/>
        <v>14</v>
      </c>
      <c r="B1194" s="76">
        <f t="shared" si="1210"/>
        <v>5</v>
      </c>
      <c r="C1194" s="77">
        <f t="shared" si="1211"/>
        <v>4</v>
      </c>
      <c r="D1194">
        <f t="shared" si="1215"/>
        <v>2018</v>
      </c>
      <c r="E1194" s="71">
        <f t="shared" ref="E1194:E1257" si="1253">E1155+7</f>
        <v>43195</v>
      </c>
      <c r="F1194" s="72">
        <f t="shared" ref="F1194:H1194" si="1254">F1155</f>
        <v>0.66666666666666663</v>
      </c>
      <c r="G1194" s="72">
        <f t="shared" si="1254"/>
        <v>0.75</v>
      </c>
      <c r="H1194" s="72" t="str">
        <f t="shared" si="1254"/>
        <v>Lycée</v>
      </c>
    </row>
    <row r="1195" spans="1:8" x14ac:dyDescent="0.25">
      <c r="A1195">
        <f t="shared" si="1209"/>
        <v>14</v>
      </c>
      <c r="B1195" s="76">
        <f t="shared" si="1210"/>
        <v>5</v>
      </c>
      <c r="C1195" s="77">
        <f t="shared" si="1211"/>
        <v>4</v>
      </c>
      <c r="D1195">
        <f t="shared" si="1215"/>
        <v>2018</v>
      </c>
      <c r="E1195" s="71">
        <f t="shared" si="1253"/>
        <v>43195</v>
      </c>
      <c r="F1195" s="72">
        <f t="shared" ref="F1195:H1195" si="1255">F1156</f>
        <v>0.75</v>
      </c>
      <c r="G1195" s="72">
        <f t="shared" si="1255"/>
        <v>0.83333333333333337</v>
      </c>
      <c r="H1195" s="72" t="str">
        <f t="shared" si="1255"/>
        <v>Public</v>
      </c>
    </row>
    <row r="1196" spans="1:8" x14ac:dyDescent="0.25">
      <c r="A1196">
        <f t="shared" si="1209"/>
        <v>14</v>
      </c>
      <c r="B1196" s="76">
        <f t="shared" si="1210"/>
        <v>5</v>
      </c>
      <c r="C1196" s="77">
        <f t="shared" si="1211"/>
        <v>4</v>
      </c>
      <c r="D1196">
        <f t="shared" si="1215"/>
        <v>2018</v>
      </c>
      <c r="E1196" s="71">
        <f t="shared" si="1253"/>
        <v>43195</v>
      </c>
      <c r="F1196" s="72">
        <f t="shared" ref="F1196:H1196" si="1256">F1157</f>
        <v>0.83333333333333337</v>
      </c>
      <c r="G1196" s="72">
        <f t="shared" si="1256"/>
        <v>0.9375</v>
      </c>
      <c r="H1196" s="72" t="str">
        <f t="shared" si="1256"/>
        <v>CNT</v>
      </c>
    </row>
    <row r="1197" spans="1:8" x14ac:dyDescent="0.25">
      <c r="A1197">
        <f t="shared" si="1209"/>
        <v>14</v>
      </c>
      <c r="B1197" s="76">
        <f t="shared" si="1210"/>
        <v>6</v>
      </c>
      <c r="C1197" s="77">
        <f t="shared" si="1211"/>
        <v>4</v>
      </c>
      <c r="D1197">
        <f t="shared" si="1215"/>
        <v>2018</v>
      </c>
      <c r="E1197" s="71">
        <f t="shared" si="1253"/>
        <v>43196</v>
      </c>
      <c r="F1197" s="72">
        <f t="shared" ref="F1197:H1197" si="1257">F1158</f>
        <v>0.375</v>
      </c>
      <c r="G1197" s="72">
        <f t="shared" si="1257"/>
        <v>0.47916666666666669</v>
      </c>
      <c r="H1197" s="72" t="str">
        <f t="shared" si="1257"/>
        <v>Ecole Primaire B</v>
      </c>
    </row>
    <row r="1198" spans="1:8" x14ac:dyDescent="0.25">
      <c r="A1198">
        <f t="shared" si="1209"/>
        <v>14</v>
      </c>
      <c r="B1198" s="76">
        <f t="shared" si="1210"/>
        <v>6</v>
      </c>
      <c r="C1198" s="77">
        <f t="shared" si="1211"/>
        <v>4</v>
      </c>
      <c r="D1198">
        <f t="shared" si="1215"/>
        <v>2018</v>
      </c>
      <c r="E1198" s="71">
        <f t="shared" si="1253"/>
        <v>43196</v>
      </c>
      <c r="F1198" s="72">
        <f t="shared" ref="F1198:H1198" si="1258">F1159</f>
        <v>0.52083333333333337</v>
      </c>
      <c r="G1198" s="72">
        <f t="shared" si="1258"/>
        <v>0.5625</v>
      </c>
      <c r="H1198" s="72" t="str">
        <f t="shared" si="1258"/>
        <v>Maison Des Cèdres</v>
      </c>
    </row>
    <row r="1199" spans="1:8" x14ac:dyDescent="0.25">
      <c r="A1199">
        <f t="shared" si="1209"/>
        <v>14</v>
      </c>
      <c r="B1199" s="76">
        <f t="shared" si="1210"/>
        <v>6</v>
      </c>
      <c r="C1199" s="77">
        <f t="shared" si="1211"/>
        <v>4</v>
      </c>
      <c r="D1199">
        <f t="shared" si="1215"/>
        <v>2018</v>
      </c>
      <c r="E1199" s="71">
        <f t="shared" si="1253"/>
        <v>43196</v>
      </c>
      <c r="F1199" s="72">
        <f t="shared" ref="F1199:H1199" si="1259">F1160</f>
        <v>0.58333333333333337</v>
      </c>
      <c r="G1199" s="72">
        <f t="shared" si="1259"/>
        <v>0.66666666666666663</v>
      </c>
      <c r="H1199" s="72" t="str">
        <f t="shared" si="1259"/>
        <v>Lycée</v>
      </c>
    </row>
    <row r="1200" spans="1:8" x14ac:dyDescent="0.25">
      <c r="A1200">
        <f t="shared" si="1209"/>
        <v>14</v>
      </c>
      <c r="B1200" s="76">
        <f t="shared" si="1210"/>
        <v>6</v>
      </c>
      <c r="C1200" s="77">
        <f t="shared" si="1211"/>
        <v>4</v>
      </c>
      <c r="D1200">
        <f t="shared" si="1215"/>
        <v>2018</v>
      </c>
      <c r="E1200" s="71">
        <f t="shared" si="1253"/>
        <v>43196</v>
      </c>
      <c r="F1200" s="72">
        <f t="shared" ref="F1200:H1200" si="1260">F1161</f>
        <v>0.66666666666666663</v>
      </c>
      <c r="G1200" s="72">
        <f t="shared" si="1260"/>
        <v>0.75</v>
      </c>
      <c r="H1200" s="72" t="str">
        <f t="shared" si="1260"/>
        <v>Lycée</v>
      </c>
    </row>
    <row r="1201" spans="1:8" x14ac:dyDescent="0.25">
      <c r="A1201">
        <f t="shared" si="1209"/>
        <v>14</v>
      </c>
      <c r="B1201" s="76">
        <f t="shared" si="1210"/>
        <v>6</v>
      </c>
      <c r="C1201" s="77">
        <f t="shared" si="1211"/>
        <v>4</v>
      </c>
      <c r="D1201">
        <f t="shared" si="1215"/>
        <v>2018</v>
      </c>
      <c r="E1201" s="71">
        <f t="shared" si="1253"/>
        <v>43196</v>
      </c>
      <c r="F1201" s="72">
        <f t="shared" ref="F1201:H1201" si="1261">F1162</f>
        <v>0.75</v>
      </c>
      <c r="G1201" s="72">
        <f t="shared" si="1261"/>
        <v>0.83333333333333337</v>
      </c>
      <c r="H1201" s="72" t="str">
        <f t="shared" si="1261"/>
        <v>Public</v>
      </c>
    </row>
    <row r="1202" spans="1:8" x14ac:dyDescent="0.25">
      <c r="A1202">
        <f t="shared" si="1209"/>
        <v>14</v>
      </c>
      <c r="B1202" s="76">
        <f t="shared" si="1210"/>
        <v>6</v>
      </c>
      <c r="C1202" s="77">
        <f t="shared" si="1211"/>
        <v>4</v>
      </c>
      <c r="D1202">
        <f t="shared" si="1215"/>
        <v>2018</v>
      </c>
      <c r="E1202" s="71">
        <f t="shared" si="1253"/>
        <v>43196</v>
      </c>
      <c r="F1202" s="72">
        <f t="shared" ref="F1202:H1202" si="1262">F1163</f>
        <v>0.83333333333333337</v>
      </c>
      <c r="G1202" s="72">
        <f t="shared" si="1262"/>
        <v>0.875</v>
      </c>
      <c r="H1202" s="72" t="str">
        <f t="shared" si="1262"/>
        <v>CNT</v>
      </c>
    </row>
    <row r="1203" spans="1:8" x14ac:dyDescent="0.25">
      <c r="A1203">
        <f t="shared" si="1209"/>
        <v>14</v>
      </c>
      <c r="B1203" s="76">
        <f t="shared" si="1210"/>
        <v>6</v>
      </c>
      <c r="C1203" s="77">
        <f t="shared" si="1211"/>
        <v>4</v>
      </c>
      <c r="D1203">
        <f t="shared" si="1215"/>
        <v>2018</v>
      </c>
      <c r="E1203" s="71">
        <f t="shared" si="1253"/>
        <v>43196</v>
      </c>
      <c r="F1203" s="72">
        <f t="shared" ref="F1203:H1203" si="1263">F1164</f>
        <v>0.875</v>
      </c>
      <c r="G1203" s="72">
        <f t="shared" si="1263"/>
        <v>0.9375</v>
      </c>
      <c r="H1203" s="72" t="str">
        <f t="shared" si="1263"/>
        <v>TVSV</v>
      </c>
    </row>
    <row r="1204" spans="1:8" x14ac:dyDescent="0.25">
      <c r="A1204">
        <f t="shared" si="1209"/>
        <v>14</v>
      </c>
      <c r="B1204" s="76">
        <f t="shared" si="1210"/>
        <v>7</v>
      </c>
      <c r="C1204" s="77">
        <f t="shared" si="1211"/>
        <v>4</v>
      </c>
      <c r="D1204">
        <f t="shared" si="1215"/>
        <v>2018</v>
      </c>
      <c r="E1204" s="71">
        <f t="shared" si="1253"/>
        <v>43197</v>
      </c>
      <c r="F1204" s="72">
        <f t="shared" ref="F1204:H1204" si="1264">F1165</f>
        <v>0.33333333333333331</v>
      </c>
      <c r="G1204" s="72">
        <f t="shared" si="1264"/>
        <v>0.375</v>
      </c>
      <c r="H1204" s="72" t="str">
        <f t="shared" si="1264"/>
        <v>Gym Volontaire</v>
      </c>
    </row>
    <row r="1205" spans="1:8" x14ac:dyDescent="0.25">
      <c r="A1205">
        <f t="shared" si="1209"/>
        <v>14</v>
      </c>
      <c r="B1205" s="76">
        <f t="shared" si="1210"/>
        <v>7</v>
      </c>
      <c r="C1205" s="77">
        <f t="shared" si="1211"/>
        <v>4</v>
      </c>
      <c r="D1205">
        <f t="shared" si="1215"/>
        <v>2018</v>
      </c>
      <c r="E1205" s="71">
        <f t="shared" si="1253"/>
        <v>43197</v>
      </c>
      <c r="F1205" s="72">
        <f t="shared" ref="F1205:H1205" si="1265">F1166</f>
        <v>0.375</v>
      </c>
      <c r="G1205" s="72">
        <f t="shared" si="1265"/>
        <v>0.45833333333333331</v>
      </c>
      <c r="H1205" s="72" t="str">
        <f t="shared" si="1265"/>
        <v>Val Horizon</v>
      </c>
    </row>
    <row r="1206" spans="1:8" x14ac:dyDescent="0.25">
      <c r="A1206">
        <f t="shared" si="1209"/>
        <v>14</v>
      </c>
      <c r="B1206" s="76">
        <f t="shared" si="1210"/>
        <v>7</v>
      </c>
      <c r="C1206" s="77">
        <f t="shared" si="1211"/>
        <v>4</v>
      </c>
      <c r="D1206">
        <f t="shared" si="1215"/>
        <v>2018</v>
      </c>
      <c r="E1206" s="71">
        <f t="shared" si="1253"/>
        <v>43197</v>
      </c>
      <c r="F1206" s="72">
        <f t="shared" ref="F1206:H1206" si="1266">F1167</f>
        <v>0.45833333333333331</v>
      </c>
      <c r="G1206" s="72">
        <f t="shared" si="1266"/>
        <v>0.60416666666666663</v>
      </c>
      <c r="H1206" s="72" t="str">
        <f t="shared" si="1266"/>
        <v>CNT</v>
      </c>
    </row>
    <row r="1207" spans="1:8" x14ac:dyDescent="0.25">
      <c r="A1207">
        <f t="shared" si="1209"/>
        <v>14</v>
      </c>
      <c r="B1207" s="76">
        <f t="shared" si="1210"/>
        <v>7</v>
      </c>
      <c r="C1207" s="77">
        <f t="shared" si="1211"/>
        <v>4</v>
      </c>
      <c r="D1207">
        <f t="shared" si="1215"/>
        <v>2018</v>
      </c>
      <c r="E1207" s="71">
        <f t="shared" si="1253"/>
        <v>43197</v>
      </c>
      <c r="F1207" s="72">
        <f t="shared" ref="F1207:H1207" si="1267">F1168</f>
        <v>0.60416666666666663</v>
      </c>
      <c r="G1207" s="72">
        <f t="shared" si="1267"/>
        <v>0.79166666666666663</v>
      </c>
      <c r="H1207" s="72" t="str">
        <f t="shared" si="1267"/>
        <v>Public + SDIS ET/OU PSIG</v>
      </c>
    </row>
    <row r="1208" spans="1:8" x14ac:dyDescent="0.25">
      <c r="A1208">
        <f t="shared" si="1209"/>
        <v>14</v>
      </c>
      <c r="B1208" s="76">
        <f t="shared" si="1210"/>
        <v>7</v>
      </c>
      <c r="C1208" s="77">
        <f t="shared" si="1211"/>
        <v>4</v>
      </c>
      <c r="D1208">
        <f t="shared" si="1215"/>
        <v>2018</v>
      </c>
      <c r="E1208" s="71">
        <f t="shared" si="1253"/>
        <v>43197</v>
      </c>
      <c r="F1208" s="72">
        <f t="shared" ref="F1208:H1208" si="1268">F1169</f>
        <v>0.79166666666666663</v>
      </c>
      <c r="G1208" s="72">
        <f t="shared" si="1268"/>
        <v>0.84375</v>
      </c>
      <c r="H1208" s="72" t="str">
        <f t="shared" si="1268"/>
        <v>Plongeurs masqués</v>
      </c>
    </row>
    <row r="1209" spans="1:8" x14ac:dyDescent="0.25">
      <c r="A1209">
        <f t="shared" si="1209"/>
        <v>15</v>
      </c>
      <c r="B1209" s="76">
        <f t="shared" si="1210"/>
        <v>8</v>
      </c>
      <c r="C1209" s="77">
        <f t="shared" si="1211"/>
        <v>4</v>
      </c>
      <c r="D1209">
        <f t="shared" si="1215"/>
        <v>2018</v>
      </c>
      <c r="E1209" s="71">
        <f t="shared" si="1253"/>
        <v>43198</v>
      </c>
      <c r="F1209" s="72">
        <f t="shared" ref="F1209:H1209" si="1269">F1170</f>
        <v>0.3125</v>
      </c>
      <c r="G1209" s="72">
        <f t="shared" si="1269"/>
        <v>0.41666666666666669</v>
      </c>
      <c r="H1209" s="72" t="str">
        <f t="shared" si="1269"/>
        <v>CNT</v>
      </c>
    </row>
    <row r="1210" spans="1:8" x14ac:dyDescent="0.25">
      <c r="A1210">
        <f t="shared" si="1209"/>
        <v>15</v>
      </c>
      <c r="B1210" s="76">
        <f t="shared" si="1210"/>
        <v>8</v>
      </c>
      <c r="C1210" s="77">
        <f t="shared" si="1211"/>
        <v>4</v>
      </c>
      <c r="D1210">
        <f t="shared" si="1215"/>
        <v>2018</v>
      </c>
      <c r="E1210" s="71">
        <f t="shared" si="1253"/>
        <v>43198</v>
      </c>
      <c r="F1210" s="72">
        <f t="shared" ref="F1210:H1210" si="1270">F1171</f>
        <v>0.41666666666666669</v>
      </c>
      <c r="G1210" s="72">
        <f t="shared" si="1270"/>
        <v>0.5625</v>
      </c>
      <c r="H1210" s="72" t="str">
        <f t="shared" si="1270"/>
        <v>Public</v>
      </c>
    </row>
    <row r="1211" spans="1:8" x14ac:dyDescent="0.25">
      <c r="A1211">
        <f t="shared" si="1209"/>
        <v>15</v>
      </c>
      <c r="B1211" s="76">
        <f t="shared" si="1210"/>
        <v>9</v>
      </c>
      <c r="C1211" s="77">
        <f t="shared" si="1211"/>
        <v>4</v>
      </c>
      <c r="D1211">
        <f t="shared" si="1215"/>
        <v>2018</v>
      </c>
      <c r="E1211" s="71">
        <f t="shared" si="1253"/>
        <v>43199</v>
      </c>
      <c r="F1211" s="72">
        <f t="shared" ref="F1211:H1211" si="1271">F1172</f>
        <v>0.41666666666666669</v>
      </c>
      <c r="G1211" s="72">
        <f t="shared" si="1271"/>
        <v>0.5</v>
      </c>
      <c r="H1211" s="72" t="str">
        <f t="shared" si="1271"/>
        <v>Lycée</v>
      </c>
    </row>
    <row r="1212" spans="1:8" x14ac:dyDescent="0.25">
      <c r="A1212">
        <f t="shared" si="1209"/>
        <v>15</v>
      </c>
      <c r="B1212" s="76">
        <f t="shared" si="1210"/>
        <v>9</v>
      </c>
      <c r="C1212" s="77">
        <f t="shared" si="1211"/>
        <v>4</v>
      </c>
      <c r="D1212">
        <f t="shared" si="1215"/>
        <v>2018</v>
      </c>
      <c r="E1212" s="71">
        <f t="shared" si="1253"/>
        <v>43199</v>
      </c>
      <c r="F1212" s="72">
        <f t="shared" ref="F1212:H1212" si="1272">F1173</f>
        <v>0.5</v>
      </c>
      <c r="G1212" s="72">
        <f t="shared" si="1272"/>
        <v>0.5625</v>
      </c>
      <c r="H1212" s="72" t="str">
        <f t="shared" si="1272"/>
        <v>Gym Volontaire</v>
      </c>
    </row>
    <row r="1213" spans="1:8" x14ac:dyDescent="0.25">
      <c r="A1213">
        <f t="shared" si="1209"/>
        <v>15</v>
      </c>
      <c r="B1213" s="76">
        <f t="shared" si="1210"/>
        <v>9</v>
      </c>
      <c r="C1213" s="77">
        <f t="shared" si="1211"/>
        <v>4</v>
      </c>
      <c r="D1213">
        <f t="shared" si="1215"/>
        <v>2018</v>
      </c>
      <c r="E1213" s="71">
        <f t="shared" si="1253"/>
        <v>43199</v>
      </c>
      <c r="F1213" s="72">
        <f t="shared" ref="F1213:H1213" si="1273">F1174</f>
        <v>0.58333333333333337</v>
      </c>
      <c r="G1213" s="72">
        <f t="shared" si="1273"/>
        <v>0.64583333333333337</v>
      </c>
      <c r="H1213" s="72" t="str">
        <f t="shared" si="1273"/>
        <v>Collège A</v>
      </c>
    </row>
    <row r="1214" spans="1:8" x14ac:dyDescent="0.25">
      <c r="A1214">
        <f t="shared" si="1209"/>
        <v>15</v>
      </c>
      <c r="B1214" s="76">
        <f t="shared" si="1210"/>
        <v>9</v>
      </c>
      <c r="C1214" s="77">
        <f t="shared" si="1211"/>
        <v>4</v>
      </c>
      <c r="D1214">
        <f t="shared" si="1215"/>
        <v>2018</v>
      </c>
      <c r="E1214" s="71">
        <f t="shared" si="1253"/>
        <v>43199</v>
      </c>
      <c r="F1214" s="72">
        <f t="shared" ref="F1214:H1214" si="1274">F1175</f>
        <v>0.64583333333333337</v>
      </c>
      <c r="G1214" s="72">
        <f t="shared" si="1274"/>
        <v>0.70833333333333337</v>
      </c>
      <c r="H1214" s="72" t="str">
        <f t="shared" si="1274"/>
        <v>Collège B</v>
      </c>
    </row>
    <row r="1215" spans="1:8" x14ac:dyDescent="0.25">
      <c r="A1215">
        <f t="shared" si="1209"/>
        <v>15</v>
      </c>
      <c r="B1215" s="76">
        <f t="shared" si="1210"/>
        <v>9</v>
      </c>
      <c r="C1215" s="77">
        <f t="shared" si="1211"/>
        <v>4</v>
      </c>
      <c r="D1215">
        <f t="shared" si="1215"/>
        <v>2018</v>
      </c>
      <c r="E1215" s="71">
        <f t="shared" si="1253"/>
        <v>43199</v>
      </c>
      <c r="F1215" s="72">
        <f t="shared" ref="F1215:H1215" si="1275">F1176</f>
        <v>0.70833333333333337</v>
      </c>
      <c r="G1215" s="72">
        <f t="shared" si="1275"/>
        <v>0.75</v>
      </c>
      <c r="H1215" s="72" t="str">
        <f t="shared" si="1275"/>
        <v>Gym Volontaire</v>
      </c>
    </row>
    <row r="1216" spans="1:8" x14ac:dyDescent="0.25">
      <c r="A1216">
        <f t="shared" si="1209"/>
        <v>15</v>
      </c>
      <c r="B1216" s="76">
        <f t="shared" si="1210"/>
        <v>9</v>
      </c>
      <c r="C1216" s="77">
        <f t="shared" si="1211"/>
        <v>4</v>
      </c>
      <c r="D1216">
        <f t="shared" si="1215"/>
        <v>2018</v>
      </c>
      <c r="E1216" s="71">
        <f t="shared" si="1253"/>
        <v>43199</v>
      </c>
      <c r="F1216" s="72">
        <f t="shared" ref="F1216:H1216" si="1276">F1177</f>
        <v>0.75</v>
      </c>
      <c r="G1216" s="72">
        <f t="shared" si="1276"/>
        <v>0.9375</v>
      </c>
      <c r="H1216" s="72" t="str">
        <f t="shared" si="1276"/>
        <v>CNT</v>
      </c>
    </row>
    <row r="1217" spans="1:8" x14ac:dyDescent="0.25">
      <c r="A1217">
        <f t="shared" si="1209"/>
        <v>15</v>
      </c>
      <c r="B1217" s="76">
        <f t="shared" si="1210"/>
        <v>10</v>
      </c>
      <c r="C1217" s="77">
        <f t="shared" si="1211"/>
        <v>4</v>
      </c>
      <c r="D1217">
        <f t="shared" si="1215"/>
        <v>2018</v>
      </c>
      <c r="E1217" s="71">
        <f t="shared" si="1253"/>
        <v>43200</v>
      </c>
      <c r="F1217" s="72">
        <f t="shared" ref="F1217:H1217" si="1277">F1178</f>
        <v>0.3125</v>
      </c>
      <c r="G1217" s="72">
        <f t="shared" si="1277"/>
        <v>0.34375</v>
      </c>
      <c r="H1217" s="72" t="str">
        <f t="shared" si="1277"/>
        <v>SDIS et/OU PSIG</v>
      </c>
    </row>
    <row r="1218" spans="1:8" x14ac:dyDescent="0.25">
      <c r="A1218">
        <f t="shared" ref="A1218:A1281" si="1278">WEEKNUM(E1218)</f>
        <v>15</v>
      </c>
      <c r="B1218" s="76">
        <f t="shared" ref="B1218:B1281" si="1279">DAY(E1218)</f>
        <v>10</v>
      </c>
      <c r="C1218" s="77">
        <f t="shared" ref="C1218:C1281" si="1280">MONTH(E1218)</f>
        <v>4</v>
      </c>
      <c r="D1218">
        <f t="shared" si="1215"/>
        <v>2018</v>
      </c>
      <c r="E1218" s="71">
        <f t="shared" si="1253"/>
        <v>43200</v>
      </c>
      <c r="F1218" s="72">
        <f t="shared" ref="F1218:H1218" si="1281">F1179</f>
        <v>0.35416666666666669</v>
      </c>
      <c r="G1218" s="72">
        <f t="shared" si="1281"/>
        <v>0.5</v>
      </c>
      <c r="H1218" s="72" t="str">
        <f t="shared" si="1281"/>
        <v>Collège C</v>
      </c>
    </row>
    <row r="1219" spans="1:8" x14ac:dyDescent="0.25">
      <c r="A1219">
        <f t="shared" si="1278"/>
        <v>15</v>
      </c>
      <c r="B1219" s="76">
        <f t="shared" si="1279"/>
        <v>10</v>
      </c>
      <c r="C1219" s="77">
        <f t="shared" si="1280"/>
        <v>4</v>
      </c>
      <c r="D1219">
        <f t="shared" si="1215"/>
        <v>2018</v>
      </c>
      <c r="E1219" s="71">
        <f t="shared" si="1253"/>
        <v>43200</v>
      </c>
      <c r="F1219" s="72">
        <f t="shared" ref="F1219:H1219" si="1282">F1180</f>
        <v>0.52083333333333337</v>
      </c>
      <c r="G1219" s="72">
        <f t="shared" si="1282"/>
        <v>0.5625</v>
      </c>
      <c r="H1219" s="72" t="str">
        <f t="shared" si="1282"/>
        <v>Maison Des Cèdres</v>
      </c>
    </row>
    <row r="1220" spans="1:8" x14ac:dyDescent="0.25">
      <c r="A1220">
        <f t="shared" si="1278"/>
        <v>15</v>
      </c>
      <c r="B1220" s="76">
        <f t="shared" si="1279"/>
        <v>10</v>
      </c>
      <c r="C1220" s="77">
        <f t="shared" si="1280"/>
        <v>4</v>
      </c>
      <c r="D1220">
        <f t="shared" si="1215"/>
        <v>2018</v>
      </c>
      <c r="E1220" s="71">
        <f t="shared" si="1253"/>
        <v>43200</v>
      </c>
      <c r="F1220" s="72">
        <f t="shared" ref="F1220:H1220" si="1283">F1181</f>
        <v>0.58333333333333337</v>
      </c>
      <c r="G1220" s="72">
        <f t="shared" si="1283"/>
        <v>0.75</v>
      </c>
      <c r="H1220" s="72" t="str">
        <f t="shared" si="1283"/>
        <v>Lycée</v>
      </c>
    </row>
    <row r="1221" spans="1:8" x14ac:dyDescent="0.25">
      <c r="A1221">
        <f t="shared" si="1278"/>
        <v>15</v>
      </c>
      <c r="B1221" s="76">
        <f t="shared" si="1279"/>
        <v>10</v>
      </c>
      <c r="C1221" s="77">
        <f t="shared" si="1280"/>
        <v>4</v>
      </c>
      <c r="D1221">
        <f t="shared" ref="D1221:D1284" si="1284">YEAR(E1221)</f>
        <v>2018</v>
      </c>
      <c r="E1221" s="71">
        <f t="shared" si="1253"/>
        <v>43200</v>
      </c>
      <c r="F1221" s="72">
        <f t="shared" ref="F1221:H1221" si="1285">F1182</f>
        <v>0.75</v>
      </c>
      <c r="G1221" s="72">
        <f t="shared" si="1285"/>
        <v>0.83333333333333337</v>
      </c>
      <c r="H1221" s="72" t="str">
        <f t="shared" si="1285"/>
        <v>Public</v>
      </c>
    </row>
    <row r="1222" spans="1:8" x14ac:dyDescent="0.25">
      <c r="A1222">
        <f t="shared" si="1278"/>
        <v>15</v>
      </c>
      <c r="B1222" s="76">
        <f t="shared" si="1279"/>
        <v>10</v>
      </c>
      <c r="C1222" s="77">
        <f t="shared" si="1280"/>
        <v>4</v>
      </c>
      <c r="D1222">
        <f t="shared" si="1284"/>
        <v>2018</v>
      </c>
      <c r="E1222" s="71">
        <f t="shared" si="1253"/>
        <v>43200</v>
      </c>
      <c r="F1222" s="72">
        <f t="shared" ref="F1222:H1222" si="1286">F1183</f>
        <v>0.83333333333333337</v>
      </c>
      <c r="G1222" s="72">
        <f t="shared" si="1286"/>
        <v>0.9375</v>
      </c>
      <c r="H1222" s="72" t="str">
        <f t="shared" si="1286"/>
        <v>CNT</v>
      </c>
    </row>
    <row r="1223" spans="1:8" x14ac:dyDescent="0.25">
      <c r="A1223">
        <f t="shared" si="1278"/>
        <v>15</v>
      </c>
      <c r="B1223" s="76">
        <f t="shared" si="1279"/>
        <v>11</v>
      </c>
      <c r="C1223" s="77">
        <f t="shared" si="1280"/>
        <v>4</v>
      </c>
      <c r="D1223">
        <f t="shared" si="1284"/>
        <v>2018</v>
      </c>
      <c r="E1223" s="71">
        <f t="shared" si="1253"/>
        <v>43201</v>
      </c>
      <c r="F1223" s="72">
        <f t="shared" ref="F1223:H1223" si="1287">F1184</f>
        <v>0.33333333333333331</v>
      </c>
      <c r="G1223" s="72">
        <f t="shared" si="1287"/>
        <v>0.41666666666666669</v>
      </c>
      <c r="H1223" s="72" t="str">
        <f t="shared" si="1287"/>
        <v>Lycée</v>
      </c>
    </row>
    <row r="1224" spans="1:8" x14ac:dyDescent="0.25">
      <c r="A1224">
        <f t="shared" si="1278"/>
        <v>15</v>
      </c>
      <c r="B1224" s="76">
        <f t="shared" si="1279"/>
        <v>11</v>
      </c>
      <c r="C1224" s="77">
        <f t="shared" si="1280"/>
        <v>4</v>
      </c>
      <c r="D1224">
        <f t="shared" si="1284"/>
        <v>2018</v>
      </c>
      <c r="E1224" s="71">
        <f t="shared" si="1253"/>
        <v>43201</v>
      </c>
      <c r="F1224" s="72">
        <f t="shared" ref="F1224:H1224" si="1288">F1185</f>
        <v>0.5</v>
      </c>
      <c r="G1224" s="72">
        <f t="shared" si="1288"/>
        <v>0.5</v>
      </c>
      <c r="H1224" s="72" t="str">
        <f t="shared" si="1288"/>
        <v>Lycée</v>
      </c>
    </row>
    <row r="1225" spans="1:8" x14ac:dyDescent="0.25">
      <c r="A1225">
        <f t="shared" si="1278"/>
        <v>15</v>
      </c>
      <c r="B1225" s="76">
        <f t="shared" si="1279"/>
        <v>11</v>
      </c>
      <c r="C1225" s="77">
        <f t="shared" si="1280"/>
        <v>4</v>
      </c>
      <c r="D1225">
        <f t="shared" si="1284"/>
        <v>2018</v>
      </c>
      <c r="E1225" s="71">
        <f t="shared" si="1253"/>
        <v>43201</v>
      </c>
      <c r="F1225" s="72">
        <f t="shared" ref="F1225:H1225" si="1289">F1186</f>
        <v>0.52083333333333337</v>
      </c>
      <c r="G1225" s="72">
        <f t="shared" si="1289"/>
        <v>0.60416666666666663</v>
      </c>
      <c r="H1225" s="72" t="str">
        <f t="shared" si="1289"/>
        <v>CNT</v>
      </c>
    </row>
    <row r="1226" spans="1:8" x14ac:dyDescent="0.25">
      <c r="A1226">
        <f t="shared" si="1278"/>
        <v>15</v>
      </c>
      <c r="B1226" s="76">
        <f t="shared" si="1279"/>
        <v>11</v>
      </c>
      <c r="C1226" s="77">
        <f t="shared" si="1280"/>
        <v>4</v>
      </c>
      <c r="D1226">
        <f t="shared" si="1284"/>
        <v>2018</v>
      </c>
      <c r="E1226" s="71">
        <f t="shared" si="1253"/>
        <v>43201</v>
      </c>
      <c r="F1226" s="72">
        <f t="shared" ref="F1226:H1226" si="1290">F1187</f>
        <v>0.60416666666666663</v>
      </c>
      <c r="G1226" s="72">
        <f t="shared" si="1290"/>
        <v>0.79166666666666663</v>
      </c>
      <c r="H1226" s="72" t="str">
        <f t="shared" si="1290"/>
        <v>Public</v>
      </c>
    </row>
    <row r="1227" spans="1:8" x14ac:dyDescent="0.25">
      <c r="A1227">
        <f t="shared" si="1278"/>
        <v>15</v>
      </c>
      <c r="B1227" s="76">
        <f t="shared" si="1279"/>
        <v>11</v>
      </c>
      <c r="C1227" s="77">
        <f t="shared" si="1280"/>
        <v>4</v>
      </c>
      <c r="D1227">
        <f t="shared" si="1284"/>
        <v>2018</v>
      </c>
      <c r="E1227" s="71">
        <f t="shared" si="1253"/>
        <v>43201</v>
      </c>
      <c r="F1227" s="72">
        <f t="shared" ref="F1227:H1227" si="1291">F1188</f>
        <v>0.79166666666666663</v>
      </c>
      <c r="G1227" s="72">
        <f t="shared" si="1291"/>
        <v>0.83333333333333337</v>
      </c>
      <c r="H1227" s="72" t="str">
        <f t="shared" si="1291"/>
        <v>CNT</v>
      </c>
    </row>
    <row r="1228" spans="1:8" x14ac:dyDescent="0.25">
      <c r="A1228">
        <f t="shared" si="1278"/>
        <v>15</v>
      </c>
      <c r="B1228" s="76">
        <f t="shared" si="1279"/>
        <v>11</v>
      </c>
      <c r="C1228" s="77">
        <f t="shared" si="1280"/>
        <v>4</v>
      </c>
      <c r="D1228">
        <f t="shared" si="1284"/>
        <v>2018</v>
      </c>
      <c r="E1228" s="71">
        <f t="shared" si="1253"/>
        <v>43201</v>
      </c>
      <c r="F1228" s="72">
        <f t="shared" ref="F1228:H1228" si="1292">F1189</f>
        <v>0.83333333333333337</v>
      </c>
      <c r="G1228" s="72">
        <f t="shared" si="1292"/>
        <v>0.9375</v>
      </c>
      <c r="H1228" s="72" t="str">
        <f t="shared" si="1292"/>
        <v>Plongeurs masqués</v>
      </c>
    </row>
    <row r="1229" spans="1:8" x14ac:dyDescent="0.25">
      <c r="A1229">
        <f t="shared" si="1278"/>
        <v>15</v>
      </c>
      <c r="B1229" s="76">
        <f t="shared" si="1279"/>
        <v>12</v>
      </c>
      <c r="C1229" s="77">
        <f t="shared" si="1280"/>
        <v>4</v>
      </c>
      <c r="D1229">
        <f t="shared" si="1284"/>
        <v>2018</v>
      </c>
      <c r="E1229" s="71">
        <f t="shared" si="1253"/>
        <v>43202</v>
      </c>
      <c r="F1229" s="72">
        <f t="shared" ref="F1229:H1229" si="1293">F1190</f>
        <v>0.35416666666666669</v>
      </c>
      <c r="G1229" s="72">
        <f t="shared" si="1293"/>
        <v>0.41666666666666669</v>
      </c>
      <c r="H1229" s="72" t="str">
        <f t="shared" si="1293"/>
        <v>Collège B</v>
      </c>
    </row>
    <row r="1230" spans="1:8" x14ac:dyDescent="0.25">
      <c r="A1230">
        <f t="shared" si="1278"/>
        <v>15</v>
      </c>
      <c r="B1230" s="76">
        <f t="shared" si="1279"/>
        <v>12</v>
      </c>
      <c r="C1230" s="77">
        <f t="shared" si="1280"/>
        <v>4</v>
      </c>
      <c r="D1230">
        <f t="shared" si="1284"/>
        <v>2018</v>
      </c>
      <c r="E1230" s="71">
        <f t="shared" si="1253"/>
        <v>43202</v>
      </c>
      <c r="F1230" s="72">
        <f t="shared" ref="F1230:H1230" si="1294">F1191</f>
        <v>0.52083333333333337</v>
      </c>
      <c r="G1230" s="72">
        <f t="shared" si="1294"/>
        <v>0.5625</v>
      </c>
      <c r="H1230" s="72" t="str">
        <f t="shared" si="1294"/>
        <v>Inss</v>
      </c>
    </row>
    <row r="1231" spans="1:8" x14ac:dyDescent="0.25">
      <c r="A1231">
        <f t="shared" si="1278"/>
        <v>15</v>
      </c>
      <c r="B1231" s="76">
        <f t="shared" si="1279"/>
        <v>12</v>
      </c>
      <c r="C1231" s="77">
        <f t="shared" si="1280"/>
        <v>4</v>
      </c>
      <c r="D1231">
        <f t="shared" si="1284"/>
        <v>2018</v>
      </c>
      <c r="E1231" s="71">
        <f t="shared" si="1253"/>
        <v>43202</v>
      </c>
      <c r="F1231" s="72">
        <f t="shared" ref="F1231:H1231" si="1295">F1192</f>
        <v>0.58333333333333337</v>
      </c>
      <c r="G1231" s="72">
        <f t="shared" si="1295"/>
        <v>0.61111111111111105</v>
      </c>
      <c r="H1231" s="72" t="str">
        <f t="shared" si="1295"/>
        <v>Ecole Primaire A</v>
      </c>
    </row>
    <row r="1232" spans="1:8" x14ac:dyDescent="0.25">
      <c r="A1232">
        <f t="shared" si="1278"/>
        <v>15</v>
      </c>
      <c r="B1232" s="76">
        <f t="shared" si="1279"/>
        <v>12</v>
      </c>
      <c r="C1232" s="77">
        <f t="shared" si="1280"/>
        <v>4</v>
      </c>
      <c r="D1232">
        <f t="shared" si="1284"/>
        <v>2018</v>
      </c>
      <c r="E1232" s="71">
        <f t="shared" si="1253"/>
        <v>43202</v>
      </c>
      <c r="F1232" s="72">
        <f t="shared" ref="F1232:H1232" si="1296">F1193</f>
        <v>0.61458333333333337</v>
      </c>
      <c r="G1232" s="72">
        <f t="shared" si="1296"/>
        <v>0.64236111111111105</v>
      </c>
      <c r="H1232" s="72" t="str">
        <f t="shared" si="1296"/>
        <v>Ecole Primaire A</v>
      </c>
    </row>
    <row r="1233" spans="1:8" x14ac:dyDescent="0.25">
      <c r="A1233">
        <f t="shared" si="1278"/>
        <v>15</v>
      </c>
      <c r="B1233" s="76">
        <f t="shared" si="1279"/>
        <v>12</v>
      </c>
      <c r="C1233" s="77">
        <f t="shared" si="1280"/>
        <v>4</v>
      </c>
      <c r="D1233">
        <f t="shared" si="1284"/>
        <v>2018</v>
      </c>
      <c r="E1233" s="71">
        <f t="shared" si="1253"/>
        <v>43202</v>
      </c>
      <c r="F1233" s="72">
        <f t="shared" ref="F1233:H1233" si="1297">F1194</f>
        <v>0.66666666666666663</v>
      </c>
      <c r="G1233" s="72">
        <f t="shared" si="1297"/>
        <v>0.75</v>
      </c>
      <c r="H1233" s="72" t="str">
        <f t="shared" si="1297"/>
        <v>Lycée</v>
      </c>
    </row>
    <row r="1234" spans="1:8" x14ac:dyDescent="0.25">
      <c r="A1234">
        <f t="shared" si="1278"/>
        <v>15</v>
      </c>
      <c r="B1234" s="76">
        <f t="shared" si="1279"/>
        <v>12</v>
      </c>
      <c r="C1234" s="77">
        <f t="shared" si="1280"/>
        <v>4</v>
      </c>
      <c r="D1234">
        <f t="shared" si="1284"/>
        <v>2018</v>
      </c>
      <c r="E1234" s="71">
        <f t="shared" si="1253"/>
        <v>43202</v>
      </c>
      <c r="F1234" s="72">
        <f t="shared" ref="F1234:H1234" si="1298">F1195</f>
        <v>0.75</v>
      </c>
      <c r="G1234" s="72">
        <f t="shared" si="1298"/>
        <v>0.83333333333333337</v>
      </c>
      <c r="H1234" s="72" t="str">
        <f t="shared" si="1298"/>
        <v>Public</v>
      </c>
    </row>
    <row r="1235" spans="1:8" x14ac:dyDescent="0.25">
      <c r="A1235">
        <f t="shared" si="1278"/>
        <v>15</v>
      </c>
      <c r="B1235" s="76">
        <f t="shared" si="1279"/>
        <v>12</v>
      </c>
      <c r="C1235" s="77">
        <f t="shared" si="1280"/>
        <v>4</v>
      </c>
      <c r="D1235">
        <f t="shared" si="1284"/>
        <v>2018</v>
      </c>
      <c r="E1235" s="71">
        <f t="shared" si="1253"/>
        <v>43202</v>
      </c>
      <c r="F1235" s="72">
        <f t="shared" ref="F1235:H1235" si="1299">F1196</f>
        <v>0.83333333333333337</v>
      </c>
      <c r="G1235" s="72">
        <f t="shared" si="1299"/>
        <v>0.9375</v>
      </c>
      <c r="H1235" s="72" t="str">
        <f t="shared" si="1299"/>
        <v>CNT</v>
      </c>
    </row>
    <row r="1236" spans="1:8" x14ac:dyDescent="0.25">
      <c r="A1236">
        <f t="shared" si="1278"/>
        <v>15</v>
      </c>
      <c r="B1236" s="76">
        <f t="shared" si="1279"/>
        <v>13</v>
      </c>
      <c r="C1236" s="77">
        <f t="shared" si="1280"/>
        <v>4</v>
      </c>
      <c r="D1236">
        <f t="shared" si="1284"/>
        <v>2018</v>
      </c>
      <c r="E1236" s="71">
        <f t="shared" si="1253"/>
        <v>43203</v>
      </c>
      <c r="F1236" s="72">
        <f t="shared" ref="F1236:H1236" si="1300">F1197</f>
        <v>0.375</v>
      </c>
      <c r="G1236" s="72">
        <f t="shared" si="1300"/>
        <v>0.47916666666666669</v>
      </c>
      <c r="H1236" s="72" t="str">
        <f t="shared" si="1300"/>
        <v>Ecole Primaire B</v>
      </c>
    </row>
    <row r="1237" spans="1:8" x14ac:dyDescent="0.25">
      <c r="A1237">
        <f t="shared" si="1278"/>
        <v>15</v>
      </c>
      <c r="B1237" s="76">
        <f t="shared" si="1279"/>
        <v>13</v>
      </c>
      <c r="C1237" s="77">
        <f t="shared" si="1280"/>
        <v>4</v>
      </c>
      <c r="D1237">
        <f t="shared" si="1284"/>
        <v>2018</v>
      </c>
      <c r="E1237" s="71">
        <f t="shared" si="1253"/>
        <v>43203</v>
      </c>
      <c r="F1237" s="72">
        <f t="shared" ref="F1237:H1237" si="1301">F1198</f>
        <v>0.52083333333333337</v>
      </c>
      <c r="G1237" s="72">
        <f t="shared" si="1301"/>
        <v>0.5625</v>
      </c>
      <c r="H1237" s="72" t="str">
        <f t="shared" si="1301"/>
        <v>Maison Des Cèdres</v>
      </c>
    </row>
    <row r="1238" spans="1:8" x14ac:dyDescent="0.25">
      <c r="A1238">
        <f t="shared" si="1278"/>
        <v>15</v>
      </c>
      <c r="B1238" s="76">
        <f t="shared" si="1279"/>
        <v>13</v>
      </c>
      <c r="C1238" s="77">
        <f t="shared" si="1280"/>
        <v>4</v>
      </c>
      <c r="D1238">
        <f t="shared" si="1284"/>
        <v>2018</v>
      </c>
      <c r="E1238" s="71">
        <f t="shared" si="1253"/>
        <v>43203</v>
      </c>
      <c r="F1238" s="72">
        <f t="shared" ref="F1238:H1238" si="1302">F1199</f>
        <v>0.58333333333333337</v>
      </c>
      <c r="G1238" s="72">
        <f t="shared" si="1302"/>
        <v>0.66666666666666663</v>
      </c>
      <c r="H1238" s="72" t="str">
        <f t="shared" si="1302"/>
        <v>Lycée</v>
      </c>
    </row>
    <row r="1239" spans="1:8" x14ac:dyDescent="0.25">
      <c r="A1239">
        <f t="shared" si="1278"/>
        <v>15</v>
      </c>
      <c r="B1239" s="76">
        <f t="shared" si="1279"/>
        <v>13</v>
      </c>
      <c r="C1239" s="77">
        <f t="shared" si="1280"/>
        <v>4</v>
      </c>
      <c r="D1239">
        <f t="shared" si="1284"/>
        <v>2018</v>
      </c>
      <c r="E1239" s="71">
        <f t="shared" si="1253"/>
        <v>43203</v>
      </c>
      <c r="F1239" s="72">
        <f t="shared" ref="F1239:H1239" si="1303">F1200</f>
        <v>0.66666666666666663</v>
      </c>
      <c r="G1239" s="72">
        <f t="shared" si="1303"/>
        <v>0.75</v>
      </c>
      <c r="H1239" s="72" t="str">
        <f t="shared" si="1303"/>
        <v>Lycée</v>
      </c>
    </row>
    <row r="1240" spans="1:8" x14ac:dyDescent="0.25">
      <c r="A1240">
        <f t="shared" si="1278"/>
        <v>15</v>
      </c>
      <c r="B1240" s="76">
        <f t="shared" si="1279"/>
        <v>13</v>
      </c>
      <c r="C1240" s="77">
        <f t="shared" si="1280"/>
        <v>4</v>
      </c>
      <c r="D1240">
        <f t="shared" si="1284"/>
        <v>2018</v>
      </c>
      <c r="E1240" s="71">
        <f t="shared" si="1253"/>
        <v>43203</v>
      </c>
      <c r="F1240" s="72">
        <f t="shared" ref="F1240:H1240" si="1304">F1201</f>
        <v>0.75</v>
      </c>
      <c r="G1240" s="72">
        <f t="shared" si="1304"/>
        <v>0.83333333333333337</v>
      </c>
      <c r="H1240" s="72" t="str">
        <f t="shared" si="1304"/>
        <v>Public</v>
      </c>
    </row>
    <row r="1241" spans="1:8" x14ac:dyDescent="0.25">
      <c r="A1241">
        <f t="shared" si="1278"/>
        <v>15</v>
      </c>
      <c r="B1241" s="76">
        <f t="shared" si="1279"/>
        <v>13</v>
      </c>
      <c r="C1241" s="77">
        <f t="shared" si="1280"/>
        <v>4</v>
      </c>
      <c r="D1241">
        <f t="shared" si="1284"/>
        <v>2018</v>
      </c>
      <c r="E1241" s="71">
        <f t="shared" si="1253"/>
        <v>43203</v>
      </c>
      <c r="F1241" s="72">
        <f t="shared" ref="F1241:H1241" si="1305">F1202</f>
        <v>0.83333333333333337</v>
      </c>
      <c r="G1241" s="72">
        <f t="shared" si="1305"/>
        <v>0.875</v>
      </c>
      <c r="H1241" s="72" t="str">
        <f t="shared" si="1305"/>
        <v>CNT</v>
      </c>
    </row>
    <row r="1242" spans="1:8" x14ac:dyDescent="0.25">
      <c r="A1242">
        <f t="shared" si="1278"/>
        <v>15</v>
      </c>
      <c r="B1242" s="76">
        <f t="shared" si="1279"/>
        <v>13</v>
      </c>
      <c r="C1242" s="77">
        <f t="shared" si="1280"/>
        <v>4</v>
      </c>
      <c r="D1242">
        <f t="shared" si="1284"/>
        <v>2018</v>
      </c>
      <c r="E1242" s="71">
        <f t="shared" si="1253"/>
        <v>43203</v>
      </c>
      <c r="F1242" s="72">
        <f t="shared" ref="F1242:H1242" si="1306">F1203</f>
        <v>0.875</v>
      </c>
      <c r="G1242" s="72">
        <f t="shared" si="1306"/>
        <v>0.9375</v>
      </c>
      <c r="H1242" s="72" t="str">
        <f t="shared" si="1306"/>
        <v>TVSV</v>
      </c>
    </row>
    <row r="1243" spans="1:8" x14ac:dyDescent="0.25">
      <c r="A1243">
        <f t="shared" si="1278"/>
        <v>15</v>
      </c>
      <c r="B1243" s="76">
        <f t="shared" si="1279"/>
        <v>14</v>
      </c>
      <c r="C1243" s="77">
        <f t="shared" si="1280"/>
        <v>4</v>
      </c>
      <c r="D1243">
        <f t="shared" si="1284"/>
        <v>2018</v>
      </c>
      <c r="E1243" s="71">
        <f t="shared" si="1253"/>
        <v>43204</v>
      </c>
      <c r="F1243" s="72">
        <f t="shared" ref="F1243:H1243" si="1307">F1204</f>
        <v>0.33333333333333331</v>
      </c>
      <c r="G1243" s="72">
        <f t="shared" si="1307"/>
        <v>0.375</v>
      </c>
      <c r="H1243" s="72" t="str">
        <f t="shared" si="1307"/>
        <v>Gym Volontaire</v>
      </c>
    </row>
    <row r="1244" spans="1:8" x14ac:dyDescent="0.25">
      <c r="A1244">
        <f t="shared" si="1278"/>
        <v>15</v>
      </c>
      <c r="B1244" s="76">
        <f t="shared" si="1279"/>
        <v>14</v>
      </c>
      <c r="C1244" s="77">
        <f t="shared" si="1280"/>
        <v>4</v>
      </c>
      <c r="D1244">
        <f t="shared" si="1284"/>
        <v>2018</v>
      </c>
      <c r="E1244" s="71">
        <f t="shared" si="1253"/>
        <v>43204</v>
      </c>
      <c r="F1244" s="72">
        <f t="shared" ref="F1244:H1244" si="1308">F1205</f>
        <v>0.375</v>
      </c>
      <c r="G1244" s="72">
        <f t="shared" si="1308"/>
        <v>0.45833333333333331</v>
      </c>
      <c r="H1244" s="72" t="str">
        <f t="shared" si="1308"/>
        <v>Val Horizon</v>
      </c>
    </row>
    <row r="1245" spans="1:8" x14ac:dyDescent="0.25">
      <c r="A1245">
        <f t="shared" si="1278"/>
        <v>15</v>
      </c>
      <c r="B1245" s="76">
        <f t="shared" si="1279"/>
        <v>14</v>
      </c>
      <c r="C1245" s="77">
        <f t="shared" si="1280"/>
        <v>4</v>
      </c>
      <c r="D1245">
        <f t="shared" si="1284"/>
        <v>2018</v>
      </c>
      <c r="E1245" s="71">
        <f t="shared" si="1253"/>
        <v>43204</v>
      </c>
      <c r="F1245" s="72">
        <f t="shared" ref="F1245:H1245" si="1309">F1206</f>
        <v>0.45833333333333331</v>
      </c>
      <c r="G1245" s="72">
        <f t="shared" si="1309"/>
        <v>0.60416666666666663</v>
      </c>
      <c r="H1245" s="72" t="str">
        <f t="shared" si="1309"/>
        <v>CNT</v>
      </c>
    </row>
    <row r="1246" spans="1:8" x14ac:dyDescent="0.25">
      <c r="A1246">
        <f t="shared" si="1278"/>
        <v>15</v>
      </c>
      <c r="B1246" s="76">
        <f t="shared" si="1279"/>
        <v>14</v>
      </c>
      <c r="C1246" s="77">
        <f t="shared" si="1280"/>
        <v>4</v>
      </c>
      <c r="D1246">
        <f t="shared" si="1284"/>
        <v>2018</v>
      </c>
      <c r="E1246" s="71">
        <f t="shared" si="1253"/>
        <v>43204</v>
      </c>
      <c r="F1246" s="72">
        <f t="shared" ref="F1246:H1246" si="1310">F1207</f>
        <v>0.60416666666666663</v>
      </c>
      <c r="G1246" s="72">
        <f t="shared" si="1310"/>
        <v>0.79166666666666663</v>
      </c>
      <c r="H1246" s="72" t="str">
        <f t="shared" si="1310"/>
        <v>Public + SDIS ET/OU PSIG</v>
      </c>
    </row>
    <row r="1247" spans="1:8" x14ac:dyDescent="0.25">
      <c r="A1247">
        <f t="shared" si="1278"/>
        <v>15</v>
      </c>
      <c r="B1247" s="76">
        <f t="shared" si="1279"/>
        <v>14</v>
      </c>
      <c r="C1247" s="77">
        <f t="shared" si="1280"/>
        <v>4</v>
      </c>
      <c r="D1247">
        <f t="shared" si="1284"/>
        <v>2018</v>
      </c>
      <c r="E1247" s="71">
        <f t="shared" si="1253"/>
        <v>43204</v>
      </c>
      <c r="F1247" s="72">
        <f t="shared" ref="F1247:H1247" si="1311">F1208</f>
        <v>0.79166666666666663</v>
      </c>
      <c r="G1247" s="72">
        <f t="shared" si="1311"/>
        <v>0.84375</v>
      </c>
      <c r="H1247" s="72" t="str">
        <f t="shared" si="1311"/>
        <v>Plongeurs masqués</v>
      </c>
    </row>
    <row r="1248" spans="1:8" x14ac:dyDescent="0.25">
      <c r="A1248">
        <f t="shared" si="1278"/>
        <v>16</v>
      </c>
      <c r="B1248" s="76">
        <f t="shared" si="1279"/>
        <v>15</v>
      </c>
      <c r="C1248" s="77">
        <f t="shared" si="1280"/>
        <v>4</v>
      </c>
      <c r="D1248">
        <f t="shared" si="1284"/>
        <v>2018</v>
      </c>
      <c r="E1248" s="71">
        <f t="shared" si="1253"/>
        <v>43205</v>
      </c>
      <c r="F1248" s="72">
        <f t="shared" ref="F1248:H1248" si="1312">F1209</f>
        <v>0.3125</v>
      </c>
      <c r="G1248" s="72">
        <f t="shared" si="1312"/>
        <v>0.41666666666666669</v>
      </c>
      <c r="H1248" s="72" t="str">
        <f t="shared" si="1312"/>
        <v>CNT</v>
      </c>
    </row>
    <row r="1249" spans="1:8" x14ac:dyDescent="0.25">
      <c r="A1249">
        <f t="shared" si="1278"/>
        <v>16</v>
      </c>
      <c r="B1249" s="76">
        <f t="shared" si="1279"/>
        <v>15</v>
      </c>
      <c r="C1249" s="77">
        <f t="shared" si="1280"/>
        <v>4</v>
      </c>
      <c r="D1249">
        <f t="shared" si="1284"/>
        <v>2018</v>
      </c>
      <c r="E1249" s="71">
        <f t="shared" si="1253"/>
        <v>43205</v>
      </c>
      <c r="F1249" s="72">
        <f t="shared" ref="F1249:H1249" si="1313">F1210</f>
        <v>0.41666666666666669</v>
      </c>
      <c r="G1249" s="72">
        <f t="shared" si="1313"/>
        <v>0.5625</v>
      </c>
      <c r="H1249" s="72" t="str">
        <f t="shared" si="1313"/>
        <v>Public</v>
      </c>
    </row>
    <row r="1250" spans="1:8" x14ac:dyDescent="0.25">
      <c r="A1250">
        <f t="shared" si="1278"/>
        <v>16</v>
      </c>
      <c r="B1250" s="76">
        <f t="shared" si="1279"/>
        <v>16</v>
      </c>
      <c r="C1250" s="77">
        <f t="shared" si="1280"/>
        <v>4</v>
      </c>
      <c r="D1250">
        <f t="shared" si="1284"/>
        <v>2018</v>
      </c>
      <c r="E1250" s="71">
        <f t="shared" si="1253"/>
        <v>43206</v>
      </c>
      <c r="F1250" s="72">
        <f t="shared" ref="F1250:H1250" si="1314">F1211</f>
        <v>0.41666666666666669</v>
      </c>
      <c r="G1250" s="72">
        <f t="shared" si="1314"/>
        <v>0.5</v>
      </c>
      <c r="H1250" s="72" t="str">
        <f t="shared" si="1314"/>
        <v>Lycée</v>
      </c>
    </row>
    <row r="1251" spans="1:8" x14ac:dyDescent="0.25">
      <c r="A1251">
        <f t="shared" si="1278"/>
        <v>16</v>
      </c>
      <c r="B1251" s="76">
        <f t="shared" si="1279"/>
        <v>16</v>
      </c>
      <c r="C1251" s="77">
        <f t="shared" si="1280"/>
        <v>4</v>
      </c>
      <c r="D1251">
        <f t="shared" si="1284"/>
        <v>2018</v>
      </c>
      <c r="E1251" s="71">
        <f t="shared" si="1253"/>
        <v>43206</v>
      </c>
      <c r="F1251" s="72">
        <f t="shared" ref="F1251:H1251" si="1315">F1212</f>
        <v>0.5</v>
      </c>
      <c r="G1251" s="72">
        <f t="shared" si="1315"/>
        <v>0.5625</v>
      </c>
      <c r="H1251" s="72" t="str">
        <f t="shared" si="1315"/>
        <v>Gym Volontaire</v>
      </c>
    </row>
    <row r="1252" spans="1:8" x14ac:dyDescent="0.25">
      <c r="A1252">
        <f t="shared" si="1278"/>
        <v>16</v>
      </c>
      <c r="B1252" s="76">
        <f t="shared" si="1279"/>
        <v>16</v>
      </c>
      <c r="C1252" s="77">
        <f t="shared" si="1280"/>
        <v>4</v>
      </c>
      <c r="D1252">
        <f t="shared" si="1284"/>
        <v>2018</v>
      </c>
      <c r="E1252" s="71">
        <f t="shared" si="1253"/>
        <v>43206</v>
      </c>
      <c r="F1252" s="72">
        <f t="shared" ref="F1252:H1252" si="1316">F1213</f>
        <v>0.58333333333333337</v>
      </c>
      <c r="G1252" s="72">
        <f t="shared" si="1316"/>
        <v>0.64583333333333337</v>
      </c>
      <c r="H1252" s="72" t="str">
        <f t="shared" si="1316"/>
        <v>Collège A</v>
      </c>
    </row>
    <row r="1253" spans="1:8" x14ac:dyDescent="0.25">
      <c r="A1253">
        <f t="shared" si="1278"/>
        <v>16</v>
      </c>
      <c r="B1253" s="76">
        <f t="shared" si="1279"/>
        <v>16</v>
      </c>
      <c r="C1253" s="77">
        <f t="shared" si="1280"/>
        <v>4</v>
      </c>
      <c r="D1253">
        <f t="shared" si="1284"/>
        <v>2018</v>
      </c>
      <c r="E1253" s="71">
        <f t="shared" si="1253"/>
        <v>43206</v>
      </c>
      <c r="F1253" s="72">
        <f t="shared" ref="F1253:H1253" si="1317">F1214</f>
        <v>0.64583333333333337</v>
      </c>
      <c r="G1253" s="72">
        <f t="shared" si="1317"/>
        <v>0.70833333333333337</v>
      </c>
      <c r="H1253" s="72" t="str">
        <f t="shared" si="1317"/>
        <v>Collège B</v>
      </c>
    </row>
    <row r="1254" spans="1:8" x14ac:dyDescent="0.25">
      <c r="A1254">
        <f t="shared" si="1278"/>
        <v>16</v>
      </c>
      <c r="B1254" s="76">
        <f t="shared" si="1279"/>
        <v>16</v>
      </c>
      <c r="C1254" s="77">
        <f t="shared" si="1280"/>
        <v>4</v>
      </c>
      <c r="D1254">
        <f t="shared" si="1284"/>
        <v>2018</v>
      </c>
      <c r="E1254" s="71">
        <f t="shared" si="1253"/>
        <v>43206</v>
      </c>
      <c r="F1254" s="72">
        <f t="shared" ref="F1254:H1254" si="1318">F1215</f>
        <v>0.70833333333333337</v>
      </c>
      <c r="G1254" s="72">
        <f t="shared" si="1318"/>
        <v>0.75</v>
      </c>
      <c r="H1254" s="72" t="str">
        <f t="shared" si="1318"/>
        <v>Gym Volontaire</v>
      </c>
    </row>
    <row r="1255" spans="1:8" x14ac:dyDescent="0.25">
      <c r="A1255">
        <f t="shared" si="1278"/>
        <v>16</v>
      </c>
      <c r="B1255" s="76">
        <f t="shared" si="1279"/>
        <v>16</v>
      </c>
      <c r="C1255" s="77">
        <f t="shared" si="1280"/>
        <v>4</v>
      </c>
      <c r="D1255">
        <f t="shared" si="1284"/>
        <v>2018</v>
      </c>
      <c r="E1255" s="71">
        <f t="shared" si="1253"/>
        <v>43206</v>
      </c>
      <c r="F1255" s="72">
        <f t="shared" ref="F1255:H1255" si="1319">F1216</f>
        <v>0.75</v>
      </c>
      <c r="G1255" s="72">
        <f t="shared" si="1319"/>
        <v>0.9375</v>
      </c>
      <c r="H1255" s="72" t="str">
        <f t="shared" si="1319"/>
        <v>CNT</v>
      </c>
    </row>
    <row r="1256" spans="1:8" x14ac:dyDescent="0.25">
      <c r="A1256">
        <f t="shared" si="1278"/>
        <v>16</v>
      </c>
      <c r="B1256" s="76">
        <f t="shared" si="1279"/>
        <v>17</v>
      </c>
      <c r="C1256" s="77">
        <f t="shared" si="1280"/>
        <v>4</v>
      </c>
      <c r="D1256">
        <f t="shared" si="1284"/>
        <v>2018</v>
      </c>
      <c r="E1256" s="71">
        <f t="shared" si="1253"/>
        <v>43207</v>
      </c>
      <c r="F1256" s="72">
        <f t="shared" ref="F1256:H1256" si="1320">F1217</f>
        <v>0.3125</v>
      </c>
      <c r="G1256" s="72">
        <f t="shared" si="1320"/>
        <v>0.34375</v>
      </c>
      <c r="H1256" s="72" t="str">
        <f t="shared" si="1320"/>
        <v>SDIS et/OU PSIG</v>
      </c>
    </row>
    <row r="1257" spans="1:8" x14ac:dyDescent="0.25">
      <c r="A1257">
        <f t="shared" si="1278"/>
        <v>16</v>
      </c>
      <c r="B1257" s="76">
        <f t="shared" si="1279"/>
        <v>17</v>
      </c>
      <c r="C1257" s="77">
        <f t="shared" si="1280"/>
        <v>4</v>
      </c>
      <c r="D1257">
        <f t="shared" si="1284"/>
        <v>2018</v>
      </c>
      <c r="E1257" s="71">
        <f t="shared" si="1253"/>
        <v>43207</v>
      </c>
      <c r="F1257" s="72">
        <f t="shared" ref="F1257:H1257" si="1321">F1218</f>
        <v>0.35416666666666669</v>
      </c>
      <c r="G1257" s="72">
        <f t="shared" si="1321"/>
        <v>0.5</v>
      </c>
      <c r="H1257" s="72" t="str">
        <f t="shared" si="1321"/>
        <v>Collège C</v>
      </c>
    </row>
    <row r="1258" spans="1:8" x14ac:dyDescent="0.25">
      <c r="A1258">
        <f t="shared" si="1278"/>
        <v>16</v>
      </c>
      <c r="B1258" s="76">
        <f t="shared" si="1279"/>
        <v>17</v>
      </c>
      <c r="C1258" s="77">
        <f t="shared" si="1280"/>
        <v>4</v>
      </c>
      <c r="D1258">
        <f t="shared" si="1284"/>
        <v>2018</v>
      </c>
      <c r="E1258" s="71">
        <f t="shared" ref="E1258:E1318" si="1322">E1219+7</f>
        <v>43207</v>
      </c>
      <c r="F1258" s="72">
        <f t="shared" ref="F1258:H1258" si="1323">F1219</f>
        <v>0.52083333333333337</v>
      </c>
      <c r="G1258" s="72">
        <f t="shared" si="1323"/>
        <v>0.5625</v>
      </c>
      <c r="H1258" s="72" t="str">
        <f t="shared" si="1323"/>
        <v>Maison Des Cèdres</v>
      </c>
    </row>
    <row r="1259" spans="1:8" x14ac:dyDescent="0.25">
      <c r="A1259">
        <f t="shared" si="1278"/>
        <v>16</v>
      </c>
      <c r="B1259" s="76">
        <f t="shared" si="1279"/>
        <v>17</v>
      </c>
      <c r="C1259" s="77">
        <f t="shared" si="1280"/>
        <v>4</v>
      </c>
      <c r="D1259">
        <f t="shared" si="1284"/>
        <v>2018</v>
      </c>
      <c r="E1259" s="71">
        <f t="shared" si="1322"/>
        <v>43207</v>
      </c>
      <c r="F1259" s="72">
        <f t="shared" ref="F1259:H1259" si="1324">F1220</f>
        <v>0.58333333333333337</v>
      </c>
      <c r="G1259" s="72">
        <f t="shared" si="1324"/>
        <v>0.75</v>
      </c>
      <c r="H1259" s="72" t="str">
        <f t="shared" si="1324"/>
        <v>Lycée</v>
      </c>
    </row>
    <row r="1260" spans="1:8" x14ac:dyDescent="0.25">
      <c r="A1260">
        <f t="shared" si="1278"/>
        <v>16</v>
      </c>
      <c r="B1260" s="76">
        <f t="shared" si="1279"/>
        <v>17</v>
      </c>
      <c r="C1260" s="77">
        <f t="shared" si="1280"/>
        <v>4</v>
      </c>
      <c r="D1260">
        <f t="shared" si="1284"/>
        <v>2018</v>
      </c>
      <c r="E1260" s="71">
        <f t="shared" si="1322"/>
        <v>43207</v>
      </c>
      <c r="F1260" s="72">
        <f t="shared" ref="F1260:H1260" si="1325">F1221</f>
        <v>0.75</v>
      </c>
      <c r="G1260" s="72">
        <f t="shared" si="1325"/>
        <v>0.83333333333333337</v>
      </c>
      <c r="H1260" s="72" t="str">
        <f t="shared" si="1325"/>
        <v>Public</v>
      </c>
    </row>
    <row r="1261" spans="1:8" x14ac:dyDescent="0.25">
      <c r="A1261">
        <f t="shared" si="1278"/>
        <v>16</v>
      </c>
      <c r="B1261" s="76">
        <f t="shared" si="1279"/>
        <v>17</v>
      </c>
      <c r="C1261" s="77">
        <f t="shared" si="1280"/>
        <v>4</v>
      </c>
      <c r="D1261">
        <f t="shared" si="1284"/>
        <v>2018</v>
      </c>
      <c r="E1261" s="71">
        <f t="shared" si="1322"/>
        <v>43207</v>
      </c>
      <c r="F1261" s="72">
        <f t="shared" ref="F1261:H1261" si="1326">F1222</f>
        <v>0.83333333333333337</v>
      </c>
      <c r="G1261" s="72">
        <f t="shared" si="1326"/>
        <v>0.9375</v>
      </c>
      <c r="H1261" s="72" t="str">
        <f t="shared" si="1326"/>
        <v>CNT</v>
      </c>
    </row>
    <row r="1262" spans="1:8" x14ac:dyDescent="0.25">
      <c r="A1262">
        <f t="shared" si="1278"/>
        <v>16</v>
      </c>
      <c r="B1262" s="76">
        <f t="shared" si="1279"/>
        <v>18</v>
      </c>
      <c r="C1262" s="77">
        <f t="shared" si="1280"/>
        <v>4</v>
      </c>
      <c r="D1262">
        <f t="shared" si="1284"/>
        <v>2018</v>
      </c>
      <c r="E1262" s="71">
        <f t="shared" si="1322"/>
        <v>43208</v>
      </c>
      <c r="F1262" s="72">
        <f t="shared" ref="F1262:H1262" si="1327">F1223</f>
        <v>0.33333333333333331</v>
      </c>
      <c r="G1262" s="72">
        <f t="shared" si="1327"/>
        <v>0.41666666666666669</v>
      </c>
      <c r="H1262" s="72" t="str">
        <f t="shared" si="1327"/>
        <v>Lycée</v>
      </c>
    </row>
    <row r="1263" spans="1:8" x14ac:dyDescent="0.25">
      <c r="A1263">
        <f t="shared" si="1278"/>
        <v>16</v>
      </c>
      <c r="B1263" s="76">
        <f t="shared" si="1279"/>
        <v>18</v>
      </c>
      <c r="C1263" s="77">
        <f t="shared" si="1280"/>
        <v>4</v>
      </c>
      <c r="D1263">
        <f t="shared" si="1284"/>
        <v>2018</v>
      </c>
      <c r="E1263" s="71">
        <f t="shared" si="1322"/>
        <v>43208</v>
      </c>
      <c r="F1263" s="72">
        <f t="shared" ref="F1263:H1263" si="1328">F1224</f>
        <v>0.5</v>
      </c>
      <c r="G1263" s="72">
        <f t="shared" si="1328"/>
        <v>0.5</v>
      </c>
      <c r="H1263" s="72" t="str">
        <f t="shared" si="1328"/>
        <v>Lycée</v>
      </c>
    </row>
    <row r="1264" spans="1:8" x14ac:dyDescent="0.25">
      <c r="A1264">
        <f t="shared" si="1278"/>
        <v>16</v>
      </c>
      <c r="B1264" s="76">
        <f t="shared" si="1279"/>
        <v>18</v>
      </c>
      <c r="C1264" s="77">
        <f t="shared" si="1280"/>
        <v>4</v>
      </c>
      <c r="D1264">
        <f t="shared" si="1284"/>
        <v>2018</v>
      </c>
      <c r="E1264" s="71">
        <f t="shared" si="1322"/>
        <v>43208</v>
      </c>
      <c r="F1264" s="72">
        <f t="shared" ref="F1264:H1264" si="1329">F1225</f>
        <v>0.52083333333333337</v>
      </c>
      <c r="G1264" s="72">
        <f t="shared" si="1329"/>
        <v>0.60416666666666663</v>
      </c>
      <c r="H1264" s="72" t="str">
        <f t="shared" si="1329"/>
        <v>CNT</v>
      </c>
    </row>
    <row r="1265" spans="1:8" x14ac:dyDescent="0.25">
      <c r="A1265">
        <f t="shared" si="1278"/>
        <v>16</v>
      </c>
      <c r="B1265" s="76">
        <f t="shared" si="1279"/>
        <v>18</v>
      </c>
      <c r="C1265" s="77">
        <f t="shared" si="1280"/>
        <v>4</v>
      </c>
      <c r="D1265">
        <f t="shared" si="1284"/>
        <v>2018</v>
      </c>
      <c r="E1265" s="71">
        <f t="shared" si="1322"/>
        <v>43208</v>
      </c>
      <c r="F1265" s="72">
        <f t="shared" ref="F1265:H1265" si="1330">F1226</f>
        <v>0.60416666666666663</v>
      </c>
      <c r="G1265" s="72">
        <f t="shared" si="1330"/>
        <v>0.79166666666666663</v>
      </c>
      <c r="H1265" s="72" t="str">
        <f t="shared" si="1330"/>
        <v>Public</v>
      </c>
    </row>
    <row r="1266" spans="1:8" x14ac:dyDescent="0.25">
      <c r="A1266">
        <f t="shared" si="1278"/>
        <v>16</v>
      </c>
      <c r="B1266" s="76">
        <f t="shared" si="1279"/>
        <v>18</v>
      </c>
      <c r="C1266" s="77">
        <f t="shared" si="1280"/>
        <v>4</v>
      </c>
      <c r="D1266">
        <f t="shared" si="1284"/>
        <v>2018</v>
      </c>
      <c r="E1266" s="71">
        <f t="shared" si="1322"/>
        <v>43208</v>
      </c>
      <c r="F1266" s="72">
        <f t="shared" ref="F1266:H1266" si="1331">F1227</f>
        <v>0.79166666666666663</v>
      </c>
      <c r="G1266" s="72">
        <f t="shared" si="1331"/>
        <v>0.83333333333333337</v>
      </c>
      <c r="H1266" s="72" t="str">
        <f t="shared" si="1331"/>
        <v>CNT</v>
      </c>
    </row>
    <row r="1267" spans="1:8" x14ac:dyDescent="0.25">
      <c r="A1267">
        <f t="shared" si="1278"/>
        <v>16</v>
      </c>
      <c r="B1267" s="76">
        <f t="shared" si="1279"/>
        <v>18</v>
      </c>
      <c r="C1267" s="77">
        <f t="shared" si="1280"/>
        <v>4</v>
      </c>
      <c r="D1267">
        <f t="shared" si="1284"/>
        <v>2018</v>
      </c>
      <c r="E1267" s="71">
        <f t="shared" si="1322"/>
        <v>43208</v>
      </c>
      <c r="F1267" s="72">
        <f t="shared" ref="F1267:H1267" si="1332">F1228</f>
        <v>0.83333333333333337</v>
      </c>
      <c r="G1267" s="72">
        <f t="shared" si="1332"/>
        <v>0.9375</v>
      </c>
      <c r="H1267" s="72" t="str">
        <f t="shared" si="1332"/>
        <v>Plongeurs masqués</v>
      </c>
    </row>
    <row r="1268" spans="1:8" x14ac:dyDescent="0.25">
      <c r="A1268">
        <f t="shared" si="1278"/>
        <v>16</v>
      </c>
      <c r="B1268" s="76">
        <f t="shared" si="1279"/>
        <v>19</v>
      </c>
      <c r="C1268" s="77">
        <f t="shared" si="1280"/>
        <v>4</v>
      </c>
      <c r="D1268">
        <f t="shared" si="1284"/>
        <v>2018</v>
      </c>
      <c r="E1268" s="71">
        <f t="shared" si="1322"/>
        <v>43209</v>
      </c>
      <c r="F1268" s="72">
        <f t="shared" ref="F1268:H1268" si="1333">F1229</f>
        <v>0.35416666666666669</v>
      </c>
      <c r="G1268" s="72">
        <f t="shared" si="1333"/>
        <v>0.41666666666666669</v>
      </c>
      <c r="H1268" s="72" t="str">
        <f t="shared" si="1333"/>
        <v>Collège B</v>
      </c>
    </row>
    <row r="1269" spans="1:8" x14ac:dyDescent="0.25">
      <c r="A1269">
        <f t="shared" si="1278"/>
        <v>16</v>
      </c>
      <c r="B1269" s="76">
        <f t="shared" si="1279"/>
        <v>19</v>
      </c>
      <c r="C1269" s="77">
        <f t="shared" si="1280"/>
        <v>4</v>
      </c>
      <c r="D1269">
        <f t="shared" si="1284"/>
        <v>2018</v>
      </c>
      <c r="E1269" s="71">
        <f t="shared" si="1322"/>
        <v>43209</v>
      </c>
      <c r="F1269" s="72">
        <f t="shared" ref="F1269:H1269" si="1334">F1230</f>
        <v>0.52083333333333337</v>
      </c>
      <c r="G1269" s="72">
        <f t="shared" si="1334"/>
        <v>0.5625</v>
      </c>
      <c r="H1269" s="72" t="str">
        <f t="shared" si="1334"/>
        <v>Inss</v>
      </c>
    </row>
    <row r="1270" spans="1:8" x14ac:dyDescent="0.25">
      <c r="A1270">
        <f t="shared" si="1278"/>
        <v>16</v>
      </c>
      <c r="B1270" s="76">
        <f t="shared" si="1279"/>
        <v>19</v>
      </c>
      <c r="C1270" s="77">
        <f t="shared" si="1280"/>
        <v>4</v>
      </c>
      <c r="D1270">
        <f t="shared" si="1284"/>
        <v>2018</v>
      </c>
      <c r="E1270" s="71">
        <f t="shared" si="1322"/>
        <v>43209</v>
      </c>
      <c r="F1270" s="72">
        <f t="shared" ref="F1270:H1270" si="1335">F1231</f>
        <v>0.58333333333333337</v>
      </c>
      <c r="G1270" s="72">
        <f t="shared" si="1335"/>
        <v>0.61111111111111105</v>
      </c>
      <c r="H1270" s="72" t="str">
        <f t="shared" si="1335"/>
        <v>Ecole Primaire A</v>
      </c>
    </row>
    <row r="1271" spans="1:8" x14ac:dyDescent="0.25">
      <c r="A1271">
        <f t="shared" si="1278"/>
        <v>16</v>
      </c>
      <c r="B1271" s="76">
        <f t="shared" si="1279"/>
        <v>19</v>
      </c>
      <c r="C1271" s="77">
        <f t="shared" si="1280"/>
        <v>4</v>
      </c>
      <c r="D1271">
        <f t="shared" si="1284"/>
        <v>2018</v>
      </c>
      <c r="E1271" s="71">
        <f t="shared" si="1322"/>
        <v>43209</v>
      </c>
      <c r="F1271" s="72">
        <f t="shared" ref="F1271:H1271" si="1336">F1232</f>
        <v>0.61458333333333337</v>
      </c>
      <c r="G1271" s="72">
        <f t="shared" si="1336"/>
        <v>0.64236111111111105</v>
      </c>
      <c r="H1271" s="72" t="str">
        <f t="shared" si="1336"/>
        <v>Ecole Primaire A</v>
      </c>
    </row>
    <row r="1272" spans="1:8" x14ac:dyDescent="0.25">
      <c r="A1272">
        <f t="shared" si="1278"/>
        <v>16</v>
      </c>
      <c r="B1272" s="76">
        <f t="shared" si="1279"/>
        <v>19</v>
      </c>
      <c r="C1272" s="77">
        <f t="shared" si="1280"/>
        <v>4</v>
      </c>
      <c r="D1272">
        <f t="shared" si="1284"/>
        <v>2018</v>
      </c>
      <c r="E1272" s="71">
        <f t="shared" si="1322"/>
        <v>43209</v>
      </c>
      <c r="F1272" s="72">
        <f t="shared" ref="F1272:H1272" si="1337">F1233</f>
        <v>0.66666666666666663</v>
      </c>
      <c r="G1272" s="72">
        <f t="shared" si="1337"/>
        <v>0.75</v>
      </c>
      <c r="H1272" s="72" t="str">
        <f t="shared" si="1337"/>
        <v>Lycée</v>
      </c>
    </row>
    <row r="1273" spans="1:8" x14ac:dyDescent="0.25">
      <c r="A1273">
        <f t="shared" si="1278"/>
        <v>16</v>
      </c>
      <c r="B1273" s="76">
        <f t="shared" si="1279"/>
        <v>19</v>
      </c>
      <c r="C1273" s="77">
        <f t="shared" si="1280"/>
        <v>4</v>
      </c>
      <c r="D1273">
        <f t="shared" si="1284"/>
        <v>2018</v>
      </c>
      <c r="E1273" s="71">
        <f t="shared" si="1322"/>
        <v>43209</v>
      </c>
      <c r="F1273" s="72">
        <f t="shared" ref="F1273:H1273" si="1338">F1234</f>
        <v>0.75</v>
      </c>
      <c r="G1273" s="72">
        <f t="shared" si="1338"/>
        <v>0.83333333333333337</v>
      </c>
      <c r="H1273" s="72" t="str">
        <f t="shared" si="1338"/>
        <v>Public</v>
      </c>
    </row>
    <row r="1274" spans="1:8" x14ac:dyDescent="0.25">
      <c r="A1274">
        <f t="shared" si="1278"/>
        <v>16</v>
      </c>
      <c r="B1274" s="76">
        <f t="shared" si="1279"/>
        <v>19</v>
      </c>
      <c r="C1274" s="77">
        <f t="shared" si="1280"/>
        <v>4</v>
      </c>
      <c r="D1274">
        <f t="shared" si="1284"/>
        <v>2018</v>
      </c>
      <c r="E1274" s="71">
        <f t="shared" si="1322"/>
        <v>43209</v>
      </c>
      <c r="F1274" s="72">
        <f t="shared" ref="F1274:H1274" si="1339">F1235</f>
        <v>0.83333333333333337</v>
      </c>
      <c r="G1274" s="72">
        <f t="shared" si="1339"/>
        <v>0.9375</v>
      </c>
      <c r="H1274" s="72" t="str">
        <f t="shared" si="1339"/>
        <v>CNT</v>
      </c>
    </row>
    <row r="1275" spans="1:8" x14ac:dyDescent="0.25">
      <c r="A1275">
        <f t="shared" si="1278"/>
        <v>16</v>
      </c>
      <c r="B1275" s="76">
        <f t="shared" si="1279"/>
        <v>20</v>
      </c>
      <c r="C1275" s="77">
        <f t="shared" si="1280"/>
        <v>4</v>
      </c>
      <c r="D1275">
        <f t="shared" si="1284"/>
        <v>2018</v>
      </c>
      <c r="E1275" s="71">
        <f t="shared" si="1322"/>
        <v>43210</v>
      </c>
      <c r="F1275" s="72">
        <f t="shared" ref="F1275:H1275" si="1340">F1236</f>
        <v>0.375</v>
      </c>
      <c r="G1275" s="72">
        <f t="shared" si="1340"/>
        <v>0.47916666666666669</v>
      </c>
      <c r="H1275" s="72" t="str">
        <f t="shared" si="1340"/>
        <v>Ecole Primaire B</v>
      </c>
    </row>
    <row r="1276" spans="1:8" x14ac:dyDescent="0.25">
      <c r="A1276">
        <f t="shared" si="1278"/>
        <v>16</v>
      </c>
      <c r="B1276" s="76">
        <f t="shared" si="1279"/>
        <v>20</v>
      </c>
      <c r="C1276" s="77">
        <f t="shared" si="1280"/>
        <v>4</v>
      </c>
      <c r="D1276">
        <f t="shared" si="1284"/>
        <v>2018</v>
      </c>
      <c r="E1276" s="71">
        <f t="shared" si="1322"/>
        <v>43210</v>
      </c>
      <c r="F1276" s="72">
        <f t="shared" ref="F1276:H1276" si="1341">F1237</f>
        <v>0.52083333333333337</v>
      </c>
      <c r="G1276" s="72">
        <f t="shared" si="1341"/>
        <v>0.5625</v>
      </c>
      <c r="H1276" s="72" t="str">
        <f t="shared" si="1341"/>
        <v>Maison Des Cèdres</v>
      </c>
    </row>
    <row r="1277" spans="1:8" x14ac:dyDescent="0.25">
      <c r="A1277">
        <f t="shared" si="1278"/>
        <v>16</v>
      </c>
      <c r="B1277" s="76">
        <f t="shared" si="1279"/>
        <v>20</v>
      </c>
      <c r="C1277" s="77">
        <f t="shared" si="1280"/>
        <v>4</v>
      </c>
      <c r="D1277">
        <f t="shared" si="1284"/>
        <v>2018</v>
      </c>
      <c r="E1277" s="71">
        <f t="shared" si="1322"/>
        <v>43210</v>
      </c>
      <c r="F1277" s="72">
        <f t="shared" ref="F1277:H1277" si="1342">F1238</f>
        <v>0.58333333333333337</v>
      </c>
      <c r="G1277" s="72">
        <f t="shared" si="1342"/>
        <v>0.66666666666666663</v>
      </c>
      <c r="H1277" s="72" t="str">
        <f t="shared" si="1342"/>
        <v>Lycée</v>
      </c>
    </row>
    <row r="1278" spans="1:8" x14ac:dyDescent="0.25">
      <c r="A1278">
        <f t="shared" si="1278"/>
        <v>16</v>
      </c>
      <c r="B1278" s="76">
        <f t="shared" si="1279"/>
        <v>20</v>
      </c>
      <c r="C1278" s="77">
        <f t="shared" si="1280"/>
        <v>4</v>
      </c>
      <c r="D1278">
        <f t="shared" si="1284"/>
        <v>2018</v>
      </c>
      <c r="E1278" s="71">
        <f t="shared" si="1322"/>
        <v>43210</v>
      </c>
      <c r="F1278" s="72">
        <f t="shared" ref="F1278:H1278" si="1343">F1239</f>
        <v>0.66666666666666663</v>
      </c>
      <c r="G1278" s="72">
        <f t="shared" si="1343"/>
        <v>0.75</v>
      </c>
      <c r="H1278" s="72" t="str">
        <f t="shared" si="1343"/>
        <v>Lycée</v>
      </c>
    </row>
    <row r="1279" spans="1:8" x14ac:dyDescent="0.25">
      <c r="A1279">
        <f t="shared" si="1278"/>
        <v>16</v>
      </c>
      <c r="B1279" s="76">
        <f t="shared" si="1279"/>
        <v>20</v>
      </c>
      <c r="C1279" s="77">
        <f t="shared" si="1280"/>
        <v>4</v>
      </c>
      <c r="D1279">
        <f t="shared" si="1284"/>
        <v>2018</v>
      </c>
      <c r="E1279" s="71">
        <f t="shared" si="1322"/>
        <v>43210</v>
      </c>
      <c r="F1279" s="72">
        <f t="shared" ref="F1279:H1279" si="1344">F1240</f>
        <v>0.75</v>
      </c>
      <c r="G1279" s="72">
        <f t="shared" si="1344"/>
        <v>0.83333333333333337</v>
      </c>
      <c r="H1279" s="72" t="str">
        <f t="shared" si="1344"/>
        <v>Public</v>
      </c>
    </row>
    <row r="1280" spans="1:8" x14ac:dyDescent="0.25">
      <c r="A1280">
        <f t="shared" si="1278"/>
        <v>16</v>
      </c>
      <c r="B1280" s="76">
        <f t="shared" si="1279"/>
        <v>20</v>
      </c>
      <c r="C1280" s="77">
        <f t="shared" si="1280"/>
        <v>4</v>
      </c>
      <c r="D1280">
        <f t="shared" si="1284"/>
        <v>2018</v>
      </c>
      <c r="E1280" s="71">
        <f t="shared" si="1322"/>
        <v>43210</v>
      </c>
      <c r="F1280" s="72">
        <f t="shared" ref="F1280:H1280" si="1345">F1241</f>
        <v>0.83333333333333337</v>
      </c>
      <c r="G1280" s="72">
        <f t="shared" si="1345"/>
        <v>0.875</v>
      </c>
      <c r="H1280" s="72" t="str">
        <f t="shared" si="1345"/>
        <v>CNT</v>
      </c>
    </row>
    <row r="1281" spans="1:8" x14ac:dyDescent="0.25">
      <c r="A1281">
        <f t="shared" si="1278"/>
        <v>16</v>
      </c>
      <c r="B1281" s="76">
        <f t="shared" si="1279"/>
        <v>20</v>
      </c>
      <c r="C1281" s="77">
        <f t="shared" si="1280"/>
        <v>4</v>
      </c>
      <c r="D1281">
        <f t="shared" si="1284"/>
        <v>2018</v>
      </c>
      <c r="E1281" s="71">
        <f t="shared" si="1322"/>
        <v>43210</v>
      </c>
      <c r="F1281" s="72">
        <f t="shared" ref="F1281:H1281" si="1346">F1242</f>
        <v>0.875</v>
      </c>
      <c r="G1281" s="72">
        <f t="shared" si="1346"/>
        <v>0.9375</v>
      </c>
      <c r="H1281" s="72" t="str">
        <f t="shared" si="1346"/>
        <v>TVSV</v>
      </c>
    </row>
    <row r="1282" spans="1:8" x14ac:dyDescent="0.25">
      <c r="A1282">
        <f t="shared" ref="A1282:A1318" si="1347">WEEKNUM(E1282)</f>
        <v>16</v>
      </c>
      <c r="B1282" s="76">
        <f t="shared" ref="B1282:B1318" si="1348">DAY(E1282)</f>
        <v>21</v>
      </c>
      <c r="C1282" s="77">
        <f t="shared" ref="C1282:C1318" si="1349">MONTH(E1282)</f>
        <v>4</v>
      </c>
      <c r="D1282">
        <f t="shared" si="1284"/>
        <v>2018</v>
      </c>
      <c r="E1282" s="71">
        <f t="shared" si="1322"/>
        <v>43211</v>
      </c>
      <c r="F1282" s="72">
        <f t="shared" ref="F1282:H1282" si="1350">F1243</f>
        <v>0.33333333333333331</v>
      </c>
      <c r="G1282" s="72">
        <f t="shared" si="1350"/>
        <v>0.375</v>
      </c>
      <c r="H1282" s="72" t="str">
        <f t="shared" si="1350"/>
        <v>Gym Volontaire</v>
      </c>
    </row>
    <row r="1283" spans="1:8" x14ac:dyDescent="0.25">
      <c r="A1283">
        <f t="shared" si="1347"/>
        <v>16</v>
      </c>
      <c r="B1283" s="76">
        <f t="shared" si="1348"/>
        <v>21</v>
      </c>
      <c r="C1283" s="77">
        <f t="shared" si="1349"/>
        <v>4</v>
      </c>
      <c r="D1283">
        <f t="shared" si="1284"/>
        <v>2018</v>
      </c>
      <c r="E1283" s="71">
        <f t="shared" si="1322"/>
        <v>43211</v>
      </c>
      <c r="F1283" s="72">
        <f t="shared" ref="F1283:H1283" si="1351">F1244</f>
        <v>0.375</v>
      </c>
      <c r="G1283" s="72">
        <f t="shared" si="1351"/>
        <v>0.45833333333333331</v>
      </c>
      <c r="H1283" s="72" t="str">
        <f t="shared" si="1351"/>
        <v>Val Horizon</v>
      </c>
    </row>
    <row r="1284" spans="1:8" x14ac:dyDescent="0.25">
      <c r="A1284">
        <f t="shared" si="1347"/>
        <v>16</v>
      </c>
      <c r="B1284" s="76">
        <f t="shared" si="1348"/>
        <v>21</v>
      </c>
      <c r="C1284" s="77">
        <f t="shared" si="1349"/>
        <v>4</v>
      </c>
      <c r="D1284">
        <f t="shared" si="1284"/>
        <v>2018</v>
      </c>
      <c r="E1284" s="71">
        <f t="shared" si="1322"/>
        <v>43211</v>
      </c>
      <c r="F1284" s="72">
        <f t="shared" ref="F1284:H1284" si="1352">F1245</f>
        <v>0.45833333333333331</v>
      </c>
      <c r="G1284" s="72">
        <f t="shared" si="1352"/>
        <v>0.60416666666666663</v>
      </c>
      <c r="H1284" s="72" t="str">
        <f t="shared" si="1352"/>
        <v>CNT</v>
      </c>
    </row>
    <row r="1285" spans="1:8" x14ac:dyDescent="0.25">
      <c r="A1285">
        <f t="shared" si="1347"/>
        <v>16</v>
      </c>
      <c r="B1285" s="76">
        <f t="shared" si="1348"/>
        <v>21</v>
      </c>
      <c r="C1285" s="77">
        <f t="shared" si="1349"/>
        <v>4</v>
      </c>
      <c r="D1285">
        <f t="shared" ref="D1285:D1318" si="1353">YEAR(E1285)</f>
        <v>2018</v>
      </c>
      <c r="E1285" s="71">
        <f t="shared" si="1322"/>
        <v>43211</v>
      </c>
      <c r="F1285" s="72">
        <f t="shared" ref="F1285:H1285" si="1354">F1246</f>
        <v>0.60416666666666663</v>
      </c>
      <c r="G1285" s="72">
        <f t="shared" si="1354"/>
        <v>0.79166666666666663</v>
      </c>
      <c r="H1285" s="72" t="str">
        <f t="shared" si="1354"/>
        <v>Public + SDIS ET/OU PSIG</v>
      </c>
    </row>
    <row r="1286" spans="1:8" x14ac:dyDescent="0.25">
      <c r="A1286">
        <f t="shared" si="1347"/>
        <v>16</v>
      </c>
      <c r="B1286" s="76">
        <f t="shared" si="1348"/>
        <v>21</v>
      </c>
      <c r="C1286" s="77">
        <f t="shared" si="1349"/>
        <v>4</v>
      </c>
      <c r="D1286">
        <f t="shared" si="1353"/>
        <v>2018</v>
      </c>
      <c r="E1286" s="71">
        <f t="shared" si="1322"/>
        <v>43211</v>
      </c>
      <c r="F1286" s="72">
        <f t="shared" ref="F1286:H1286" si="1355">F1247</f>
        <v>0.79166666666666663</v>
      </c>
      <c r="G1286" s="72">
        <f t="shared" si="1355"/>
        <v>0.84375</v>
      </c>
      <c r="H1286" s="72" t="str">
        <f t="shared" si="1355"/>
        <v>Plongeurs masqués</v>
      </c>
    </row>
    <row r="1287" spans="1:8" x14ac:dyDescent="0.25">
      <c r="A1287">
        <f t="shared" si="1347"/>
        <v>17</v>
      </c>
      <c r="B1287" s="76">
        <f t="shared" si="1348"/>
        <v>22</v>
      </c>
      <c r="C1287" s="77">
        <f t="shared" si="1349"/>
        <v>4</v>
      </c>
      <c r="D1287">
        <f t="shared" si="1353"/>
        <v>2018</v>
      </c>
      <c r="E1287" s="71">
        <f t="shared" si="1322"/>
        <v>43212</v>
      </c>
      <c r="F1287" s="72">
        <f t="shared" ref="F1287:H1287" si="1356">F1248</f>
        <v>0.3125</v>
      </c>
      <c r="G1287" s="72">
        <f t="shared" si="1356"/>
        <v>0.41666666666666669</v>
      </c>
      <c r="H1287" s="72" t="str">
        <f t="shared" si="1356"/>
        <v>CNT</v>
      </c>
    </row>
    <row r="1288" spans="1:8" x14ac:dyDescent="0.25">
      <c r="A1288">
        <f t="shared" si="1347"/>
        <v>17</v>
      </c>
      <c r="B1288" s="76">
        <f t="shared" si="1348"/>
        <v>22</v>
      </c>
      <c r="C1288" s="77">
        <f t="shared" si="1349"/>
        <v>4</v>
      </c>
      <c r="D1288">
        <f t="shared" si="1353"/>
        <v>2018</v>
      </c>
      <c r="E1288" s="71">
        <f t="shared" si="1322"/>
        <v>43212</v>
      </c>
      <c r="F1288" s="72">
        <f t="shared" ref="F1288:H1288" si="1357">F1249</f>
        <v>0.41666666666666669</v>
      </c>
      <c r="G1288" s="72">
        <f t="shared" si="1357"/>
        <v>0.5625</v>
      </c>
      <c r="H1288" s="72" t="str">
        <f t="shared" si="1357"/>
        <v>Public</v>
      </c>
    </row>
    <row r="1289" spans="1:8" x14ac:dyDescent="0.25">
      <c r="A1289">
        <f t="shared" si="1347"/>
        <v>17</v>
      </c>
      <c r="B1289" s="76">
        <f t="shared" si="1348"/>
        <v>23</v>
      </c>
      <c r="C1289" s="77">
        <f t="shared" si="1349"/>
        <v>4</v>
      </c>
      <c r="D1289">
        <f t="shared" si="1353"/>
        <v>2018</v>
      </c>
      <c r="E1289" s="71">
        <f t="shared" si="1322"/>
        <v>43213</v>
      </c>
      <c r="F1289" s="72">
        <f t="shared" ref="F1289:H1289" si="1358">F1250</f>
        <v>0.41666666666666669</v>
      </c>
      <c r="G1289" s="72">
        <f t="shared" si="1358"/>
        <v>0.5</v>
      </c>
      <c r="H1289" s="72" t="str">
        <f t="shared" si="1358"/>
        <v>Lycée</v>
      </c>
    </row>
    <row r="1290" spans="1:8" x14ac:dyDescent="0.25">
      <c r="A1290">
        <f t="shared" si="1347"/>
        <v>17</v>
      </c>
      <c r="B1290" s="76">
        <f t="shared" si="1348"/>
        <v>23</v>
      </c>
      <c r="C1290" s="77">
        <f t="shared" si="1349"/>
        <v>4</v>
      </c>
      <c r="D1290">
        <f t="shared" si="1353"/>
        <v>2018</v>
      </c>
      <c r="E1290" s="71">
        <f t="shared" si="1322"/>
        <v>43213</v>
      </c>
      <c r="F1290" s="72">
        <f t="shared" ref="F1290:H1290" si="1359">F1251</f>
        <v>0.5</v>
      </c>
      <c r="G1290" s="72">
        <f t="shared" si="1359"/>
        <v>0.5625</v>
      </c>
      <c r="H1290" s="72" t="str">
        <f t="shared" si="1359"/>
        <v>Gym Volontaire</v>
      </c>
    </row>
    <row r="1291" spans="1:8" x14ac:dyDescent="0.25">
      <c r="A1291">
        <f t="shared" si="1347"/>
        <v>17</v>
      </c>
      <c r="B1291" s="76">
        <f t="shared" si="1348"/>
        <v>23</v>
      </c>
      <c r="C1291" s="77">
        <f t="shared" si="1349"/>
        <v>4</v>
      </c>
      <c r="D1291">
        <f t="shared" si="1353"/>
        <v>2018</v>
      </c>
      <c r="E1291" s="71">
        <f t="shared" si="1322"/>
        <v>43213</v>
      </c>
      <c r="F1291" s="72">
        <f t="shared" ref="F1291:H1291" si="1360">F1252</f>
        <v>0.58333333333333337</v>
      </c>
      <c r="G1291" s="72">
        <f t="shared" si="1360"/>
        <v>0.64583333333333337</v>
      </c>
      <c r="H1291" s="72" t="str">
        <f t="shared" si="1360"/>
        <v>Collège A</v>
      </c>
    </row>
    <row r="1292" spans="1:8" x14ac:dyDescent="0.25">
      <c r="A1292">
        <f t="shared" si="1347"/>
        <v>17</v>
      </c>
      <c r="B1292" s="76">
        <f t="shared" si="1348"/>
        <v>23</v>
      </c>
      <c r="C1292" s="77">
        <f t="shared" si="1349"/>
        <v>4</v>
      </c>
      <c r="D1292">
        <f t="shared" si="1353"/>
        <v>2018</v>
      </c>
      <c r="E1292" s="71">
        <f t="shared" si="1322"/>
        <v>43213</v>
      </c>
      <c r="F1292" s="72">
        <f t="shared" ref="F1292:H1292" si="1361">F1253</f>
        <v>0.64583333333333337</v>
      </c>
      <c r="G1292" s="72">
        <f t="shared" si="1361"/>
        <v>0.70833333333333337</v>
      </c>
      <c r="H1292" s="72" t="str">
        <f t="shared" si="1361"/>
        <v>Collège B</v>
      </c>
    </row>
    <row r="1293" spans="1:8" x14ac:dyDescent="0.25">
      <c r="A1293">
        <f t="shared" si="1347"/>
        <v>17</v>
      </c>
      <c r="B1293" s="76">
        <f t="shared" si="1348"/>
        <v>23</v>
      </c>
      <c r="C1293" s="77">
        <f t="shared" si="1349"/>
        <v>4</v>
      </c>
      <c r="D1293">
        <f t="shared" si="1353"/>
        <v>2018</v>
      </c>
      <c r="E1293" s="71">
        <f t="shared" si="1322"/>
        <v>43213</v>
      </c>
      <c r="F1293" s="72">
        <f t="shared" ref="F1293:H1293" si="1362">F1254</f>
        <v>0.70833333333333337</v>
      </c>
      <c r="G1293" s="72">
        <f t="shared" si="1362"/>
        <v>0.75</v>
      </c>
      <c r="H1293" s="72" t="str">
        <f t="shared" si="1362"/>
        <v>Gym Volontaire</v>
      </c>
    </row>
    <row r="1294" spans="1:8" x14ac:dyDescent="0.25">
      <c r="A1294">
        <f t="shared" si="1347"/>
        <v>17</v>
      </c>
      <c r="B1294" s="76">
        <f t="shared" si="1348"/>
        <v>23</v>
      </c>
      <c r="C1294" s="77">
        <f t="shared" si="1349"/>
        <v>4</v>
      </c>
      <c r="D1294">
        <f t="shared" si="1353"/>
        <v>2018</v>
      </c>
      <c r="E1294" s="71">
        <f t="shared" si="1322"/>
        <v>43213</v>
      </c>
      <c r="F1294" s="72">
        <f t="shared" ref="F1294:H1294" si="1363">F1255</f>
        <v>0.75</v>
      </c>
      <c r="G1294" s="72">
        <f t="shared" si="1363"/>
        <v>0.9375</v>
      </c>
      <c r="H1294" s="72" t="str">
        <f t="shared" si="1363"/>
        <v>CNT</v>
      </c>
    </row>
    <row r="1295" spans="1:8" x14ac:dyDescent="0.25">
      <c r="A1295">
        <f t="shared" si="1347"/>
        <v>17</v>
      </c>
      <c r="B1295" s="76">
        <f t="shared" si="1348"/>
        <v>24</v>
      </c>
      <c r="C1295" s="77">
        <f t="shared" si="1349"/>
        <v>4</v>
      </c>
      <c r="D1295">
        <f t="shared" si="1353"/>
        <v>2018</v>
      </c>
      <c r="E1295" s="71">
        <f t="shared" si="1322"/>
        <v>43214</v>
      </c>
      <c r="F1295" s="72">
        <f t="shared" ref="F1295:H1295" si="1364">F1256</f>
        <v>0.3125</v>
      </c>
      <c r="G1295" s="72">
        <f t="shared" si="1364"/>
        <v>0.34375</v>
      </c>
      <c r="H1295" s="72" t="str">
        <f t="shared" si="1364"/>
        <v>SDIS et/OU PSIG</v>
      </c>
    </row>
    <row r="1296" spans="1:8" x14ac:dyDescent="0.25">
      <c r="A1296">
        <f t="shared" si="1347"/>
        <v>17</v>
      </c>
      <c r="B1296" s="76">
        <f t="shared" si="1348"/>
        <v>24</v>
      </c>
      <c r="C1296" s="77">
        <f t="shared" si="1349"/>
        <v>4</v>
      </c>
      <c r="D1296">
        <f t="shared" si="1353"/>
        <v>2018</v>
      </c>
      <c r="E1296" s="71">
        <f t="shared" si="1322"/>
        <v>43214</v>
      </c>
      <c r="F1296" s="72">
        <f t="shared" ref="F1296:H1296" si="1365">F1257</f>
        <v>0.35416666666666669</v>
      </c>
      <c r="G1296" s="72">
        <f t="shared" si="1365"/>
        <v>0.5</v>
      </c>
      <c r="H1296" s="72" t="str">
        <f t="shared" si="1365"/>
        <v>Collège C</v>
      </c>
    </row>
    <row r="1297" spans="1:8" x14ac:dyDescent="0.25">
      <c r="A1297">
        <f t="shared" si="1347"/>
        <v>17</v>
      </c>
      <c r="B1297" s="76">
        <f t="shared" si="1348"/>
        <v>24</v>
      </c>
      <c r="C1297" s="77">
        <f t="shared" si="1349"/>
        <v>4</v>
      </c>
      <c r="D1297">
        <f t="shared" si="1353"/>
        <v>2018</v>
      </c>
      <c r="E1297" s="71">
        <f t="shared" si="1322"/>
        <v>43214</v>
      </c>
      <c r="F1297" s="72">
        <f t="shared" ref="F1297:H1297" si="1366">F1258</f>
        <v>0.52083333333333337</v>
      </c>
      <c r="G1297" s="72">
        <f t="shared" si="1366"/>
        <v>0.5625</v>
      </c>
      <c r="H1297" s="72" t="str">
        <f t="shared" si="1366"/>
        <v>Maison Des Cèdres</v>
      </c>
    </row>
    <row r="1298" spans="1:8" x14ac:dyDescent="0.25">
      <c r="A1298">
        <f t="shared" si="1347"/>
        <v>17</v>
      </c>
      <c r="B1298" s="76">
        <f t="shared" si="1348"/>
        <v>24</v>
      </c>
      <c r="C1298" s="77">
        <f t="shared" si="1349"/>
        <v>4</v>
      </c>
      <c r="D1298">
        <f t="shared" si="1353"/>
        <v>2018</v>
      </c>
      <c r="E1298" s="71">
        <f t="shared" si="1322"/>
        <v>43214</v>
      </c>
      <c r="F1298" s="72">
        <f t="shared" ref="F1298:H1298" si="1367">F1259</f>
        <v>0.58333333333333337</v>
      </c>
      <c r="G1298" s="72">
        <f t="shared" si="1367"/>
        <v>0.75</v>
      </c>
      <c r="H1298" s="72" t="str">
        <f t="shared" si="1367"/>
        <v>Lycée</v>
      </c>
    </row>
    <row r="1299" spans="1:8" x14ac:dyDescent="0.25">
      <c r="A1299">
        <f t="shared" si="1347"/>
        <v>17</v>
      </c>
      <c r="B1299" s="76">
        <f t="shared" si="1348"/>
        <v>24</v>
      </c>
      <c r="C1299" s="77">
        <f t="shared" si="1349"/>
        <v>4</v>
      </c>
      <c r="D1299">
        <f t="shared" si="1353"/>
        <v>2018</v>
      </c>
      <c r="E1299" s="71">
        <f t="shared" si="1322"/>
        <v>43214</v>
      </c>
      <c r="F1299" s="72">
        <f t="shared" ref="F1299:H1299" si="1368">F1260</f>
        <v>0.75</v>
      </c>
      <c r="G1299" s="72">
        <f t="shared" si="1368"/>
        <v>0.83333333333333337</v>
      </c>
      <c r="H1299" s="72" t="str">
        <f t="shared" si="1368"/>
        <v>Public</v>
      </c>
    </row>
    <row r="1300" spans="1:8" x14ac:dyDescent="0.25">
      <c r="A1300">
        <f t="shared" si="1347"/>
        <v>17</v>
      </c>
      <c r="B1300" s="76">
        <f t="shared" si="1348"/>
        <v>24</v>
      </c>
      <c r="C1300" s="77">
        <f t="shared" si="1349"/>
        <v>4</v>
      </c>
      <c r="D1300">
        <f t="shared" si="1353"/>
        <v>2018</v>
      </c>
      <c r="E1300" s="71">
        <f t="shared" si="1322"/>
        <v>43214</v>
      </c>
      <c r="F1300" s="72">
        <f t="shared" ref="F1300:H1300" si="1369">F1261</f>
        <v>0.83333333333333337</v>
      </c>
      <c r="G1300" s="72">
        <f t="shared" si="1369"/>
        <v>0.9375</v>
      </c>
      <c r="H1300" s="72" t="str">
        <f t="shared" si="1369"/>
        <v>CNT</v>
      </c>
    </row>
    <row r="1301" spans="1:8" x14ac:dyDescent="0.25">
      <c r="A1301">
        <f t="shared" si="1347"/>
        <v>17</v>
      </c>
      <c r="B1301" s="76">
        <f t="shared" si="1348"/>
        <v>25</v>
      </c>
      <c r="C1301" s="77">
        <f t="shared" si="1349"/>
        <v>4</v>
      </c>
      <c r="D1301">
        <f t="shared" si="1353"/>
        <v>2018</v>
      </c>
      <c r="E1301" s="71">
        <f t="shared" si="1322"/>
        <v>43215</v>
      </c>
      <c r="F1301" s="72">
        <f t="shared" ref="F1301:H1301" si="1370">F1262</f>
        <v>0.33333333333333331</v>
      </c>
      <c r="G1301" s="72">
        <f t="shared" si="1370"/>
        <v>0.41666666666666669</v>
      </c>
      <c r="H1301" s="72" t="str">
        <f t="shared" si="1370"/>
        <v>Lycée</v>
      </c>
    </row>
    <row r="1302" spans="1:8" x14ac:dyDescent="0.25">
      <c r="A1302">
        <f t="shared" si="1347"/>
        <v>17</v>
      </c>
      <c r="B1302" s="76">
        <f t="shared" si="1348"/>
        <v>25</v>
      </c>
      <c r="C1302" s="77">
        <f t="shared" si="1349"/>
        <v>4</v>
      </c>
      <c r="D1302">
        <f t="shared" si="1353"/>
        <v>2018</v>
      </c>
      <c r="E1302" s="71">
        <f t="shared" si="1322"/>
        <v>43215</v>
      </c>
      <c r="F1302" s="72">
        <f t="shared" ref="F1302:H1302" si="1371">F1263</f>
        <v>0.5</v>
      </c>
      <c r="G1302" s="72">
        <f t="shared" si="1371"/>
        <v>0.5</v>
      </c>
      <c r="H1302" s="72" t="str">
        <f t="shared" si="1371"/>
        <v>Lycée</v>
      </c>
    </row>
    <row r="1303" spans="1:8" x14ac:dyDescent="0.25">
      <c r="A1303">
        <f t="shared" si="1347"/>
        <v>17</v>
      </c>
      <c r="B1303" s="76">
        <f t="shared" si="1348"/>
        <v>25</v>
      </c>
      <c r="C1303" s="77">
        <f t="shared" si="1349"/>
        <v>4</v>
      </c>
      <c r="D1303">
        <f t="shared" si="1353"/>
        <v>2018</v>
      </c>
      <c r="E1303" s="71">
        <f t="shared" si="1322"/>
        <v>43215</v>
      </c>
      <c r="F1303" s="72">
        <f t="shared" ref="F1303:H1303" si="1372">F1264</f>
        <v>0.52083333333333337</v>
      </c>
      <c r="G1303" s="72">
        <f t="shared" si="1372"/>
        <v>0.60416666666666663</v>
      </c>
      <c r="H1303" s="72" t="str">
        <f t="shared" si="1372"/>
        <v>CNT</v>
      </c>
    </row>
    <row r="1304" spans="1:8" x14ac:dyDescent="0.25">
      <c r="A1304">
        <f t="shared" si="1347"/>
        <v>17</v>
      </c>
      <c r="B1304" s="76">
        <f t="shared" si="1348"/>
        <v>25</v>
      </c>
      <c r="C1304" s="77">
        <f t="shared" si="1349"/>
        <v>4</v>
      </c>
      <c r="D1304">
        <f t="shared" si="1353"/>
        <v>2018</v>
      </c>
      <c r="E1304" s="71">
        <f t="shared" si="1322"/>
        <v>43215</v>
      </c>
      <c r="F1304" s="72">
        <f t="shared" ref="F1304:H1304" si="1373">F1265</f>
        <v>0.60416666666666663</v>
      </c>
      <c r="G1304" s="72">
        <f t="shared" si="1373"/>
        <v>0.79166666666666663</v>
      </c>
      <c r="H1304" s="72" t="str">
        <f t="shared" si="1373"/>
        <v>Public</v>
      </c>
    </row>
    <row r="1305" spans="1:8" x14ac:dyDescent="0.25">
      <c r="A1305">
        <f t="shared" si="1347"/>
        <v>17</v>
      </c>
      <c r="B1305" s="76">
        <f t="shared" si="1348"/>
        <v>25</v>
      </c>
      <c r="C1305" s="77">
        <f t="shared" si="1349"/>
        <v>4</v>
      </c>
      <c r="D1305">
        <f t="shared" si="1353"/>
        <v>2018</v>
      </c>
      <c r="E1305" s="71">
        <f t="shared" si="1322"/>
        <v>43215</v>
      </c>
      <c r="F1305" s="72">
        <f t="shared" ref="F1305:H1305" si="1374">F1266</f>
        <v>0.79166666666666663</v>
      </c>
      <c r="G1305" s="72">
        <f t="shared" si="1374"/>
        <v>0.83333333333333337</v>
      </c>
      <c r="H1305" s="72" t="str">
        <f t="shared" si="1374"/>
        <v>CNT</v>
      </c>
    </row>
    <row r="1306" spans="1:8" x14ac:dyDescent="0.25">
      <c r="A1306">
        <f t="shared" si="1347"/>
        <v>17</v>
      </c>
      <c r="B1306" s="76">
        <f t="shared" si="1348"/>
        <v>25</v>
      </c>
      <c r="C1306" s="77">
        <f t="shared" si="1349"/>
        <v>4</v>
      </c>
      <c r="D1306">
        <f t="shared" si="1353"/>
        <v>2018</v>
      </c>
      <c r="E1306" s="71">
        <f t="shared" si="1322"/>
        <v>43215</v>
      </c>
      <c r="F1306" s="72">
        <f t="shared" ref="F1306:H1306" si="1375">F1267</f>
        <v>0.83333333333333337</v>
      </c>
      <c r="G1306" s="72">
        <f t="shared" si="1375"/>
        <v>0.9375</v>
      </c>
      <c r="H1306" s="72" t="str">
        <f t="shared" si="1375"/>
        <v>Plongeurs masqués</v>
      </c>
    </row>
    <row r="1307" spans="1:8" x14ac:dyDescent="0.25">
      <c r="A1307">
        <f t="shared" si="1347"/>
        <v>17</v>
      </c>
      <c r="B1307" s="76">
        <f t="shared" si="1348"/>
        <v>26</v>
      </c>
      <c r="C1307" s="77">
        <f t="shared" si="1349"/>
        <v>4</v>
      </c>
      <c r="D1307">
        <f t="shared" si="1353"/>
        <v>2018</v>
      </c>
      <c r="E1307" s="71">
        <f t="shared" si="1322"/>
        <v>43216</v>
      </c>
      <c r="F1307" s="72">
        <f t="shared" ref="F1307:H1307" si="1376">F1268</f>
        <v>0.35416666666666669</v>
      </c>
      <c r="G1307" s="72">
        <f t="shared" si="1376"/>
        <v>0.41666666666666669</v>
      </c>
      <c r="H1307" s="72" t="str">
        <f t="shared" si="1376"/>
        <v>Collège B</v>
      </c>
    </row>
    <row r="1308" spans="1:8" x14ac:dyDescent="0.25">
      <c r="A1308">
        <f t="shared" si="1347"/>
        <v>17</v>
      </c>
      <c r="B1308" s="76">
        <f t="shared" si="1348"/>
        <v>26</v>
      </c>
      <c r="C1308" s="77">
        <f t="shared" si="1349"/>
        <v>4</v>
      </c>
      <c r="D1308">
        <f t="shared" si="1353"/>
        <v>2018</v>
      </c>
      <c r="E1308" s="71">
        <f t="shared" si="1322"/>
        <v>43216</v>
      </c>
      <c r="F1308" s="72">
        <f t="shared" ref="F1308:H1308" si="1377">F1269</f>
        <v>0.52083333333333337</v>
      </c>
      <c r="G1308" s="72">
        <f t="shared" si="1377"/>
        <v>0.5625</v>
      </c>
      <c r="H1308" s="72" t="str">
        <f t="shared" si="1377"/>
        <v>Inss</v>
      </c>
    </row>
    <row r="1309" spans="1:8" x14ac:dyDescent="0.25">
      <c r="A1309">
        <f t="shared" si="1347"/>
        <v>17</v>
      </c>
      <c r="B1309" s="76">
        <f t="shared" si="1348"/>
        <v>26</v>
      </c>
      <c r="C1309" s="77">
        <f t="shared" si="1349"/>
        <v>4</v>
      </c>
      <c r="D1309">
        <f t="shared" si="1353"/>
        <v>2018</v>
      </c>
      <c r="E1309" s="71">
        <f t="shared" si="1322"/>
        <v>43216</v>
      </c>
      <c r="F1309" s="72">
        <f t="shared" ref="F1309:H1309" si="1378">F1270</f>
        <v>0.58333333333333337</v>
      </c>
      <c r="G1309" s="72">
        <f t="shared" si="1378"/>
        <v>0.61111111111111105</v>
      </c>
      <c r="H1309" s="72" t="str">
        <f t="shared" si="1378"/>
        <v>Ecole Primaire A</v>
      </c>
    </row>
    <row r="1310" spans="1:8" x14ac:dyDescent="0.25">
      <c r="A1310">
        <f t="shared" si="1347"/>
        <v>17</v>
      </c>
      <c r="B1310" s="76">
        <f t="shared" si="1348"/>
        <v>26</v>
      </c>
      <c r="C1310" s="77">
        <f t="shared" si="1349"/>
        <v>4</v>
      </c>
      <c r="D1310">
        <f t="shared" si="1353"/>
        <v>2018</v>
      </c>
      <c r="E1310" s="71">
        <f t="shared" si="1322"/>
        <v>43216</v>
      </c>
      <c r="F1310" s="72">
        <f t="shared" ref="F1310:H1310" si="1379">F1271</f>
        <v>0.61458333333333337</v>
      </c>
      <c r="G1310" s="72">
        <f t="shared" si="1379"/>
        <v>0.64236111111111105</v>
      </c>
      <c r="H1310" s="72" t="str">
        <f t="shared" si="1379"/>
        <v>Ecole Primaire A</v>
      </c>
    </row>
    <row r="1311" spans="1:8" x14ac:dyDescent="0.25">
      <c r="A1311">
        <f t="shared" si="1347"/>
        <v>17</v>
      </c>
      <c r="B1311" s="76">
        <f t="shared" si="1348"/>
        <v>26</v>
      </c>
      <c r="C1311" s="77">
        <f t="shared" si="1349"/>
        <v>4</v>
      </c>
      <c r="D1311">
        <f t="shared" si="1353"/>
        <v>2018</v>
      </c>
      <c r="E1311" s="71">
        <f t="shared" si="1322"/>
        <v>43216</v>
      </c>
      <c r="F1311" s="72">
        <f t="shared" ref="F1311:H1311" si="1380">F1272</f>
        <v>0.66666666666666663</v>
      </c>
      <c r="G1311" s="72">
        <f t="shared" si="1380"/>
        <v>0.75</v>
      </c>
      <c r="H1311" s="72" t="str">
        <f t="shared" si="1380"/>
        <v>Lycée</v>
      </c>
    </row>
    <row r="1312" spans="1:8" x14ac:dyDescent="0.25">
      <c r="A1312">
        <f t="shared" si="1347"/>
        <v>17</v>
      </c>
      <c r="B1312" s="76">
        <f t="shared" si="1348"/>
        <v>26</v>
      </c>
      <c r="C1312" s="77">
        <f t="shared" si="1349"/>
        <v>4</v>
      </c>
      <c r="D1312">
        <f t="shared" si="1353"/>
        <v>2018</v>
      </c>
      <c r="E1312" s="71">
        <f t="shared" si="1322"/>
        <v>43216</v>
      </c>
      <c r="F1312" s="72">
        <f t="shared" ref="F1312:H1312" si="1381">F1273</f>
        <v>0.75</v>
      </c>
      <c r="G1312" s="72">
        <f t="shared" si="1381"/>
        <v>0.83333333333333337</v>
      </c>
      <c r="H1312" s="72" t="str">
        <f t="shared" si="1381"/>
        <v>Public</v>
      </c>
    </row>
    <row r="1313" spans="1:8" x14ac:dyDescent="0.25">
      <c r="A1313">
        <f t="shared" si="1347"/>
        <v>17</v>
      </c>
      <c r="B1313" s="76">
        <f t="shared" si="1348"/>
        <v>26</v>
      </c>
      <c r="C1313" s="77">
        <f t="shared" si="1349"/>
        <v>4</v>
      </c>
      <c r="D1313">
        <f t="shared" si="1353"/>
        <v>2018</v>
      </c>
      <c r="E1313" s="71">
        <f t="shared" si="1322"/>
        <v>43216</v>
      </c>
      <c r="F1313" s="72">
        <f t="shared" ref="F1313:H1313" si="1382">F1274</f>
        <v>0.83333333333333337</v>
      </c>
      <c r="G1313" s="72">
        <f t="shared" si="1382"/>
        <v>0.9375</v>
      </c>
      <c r="H1313" s="72" t="str">
        <f t="shared" si="1382"/>
        <v>CNT</v>
      </c>
    </row>
    <row r="1314" spans="1:8" x14ac:dyDescent="0.25">
      <c r="A1314">
        <f t="shared" si="1347"/>
        <v>17</v>
      </c>
      <c r="B1314" s="76">
        <f t="shared" si="1348"/>
        <v>27</v>
      </c>
      <c r="C1314" s="77">
        <f t="shared" si="1349"/>
        <v>4</v>
      </c>
      <c r="D1314">
        <f t="shared" si="1353"/>
        <v>2018</v>
      </c>
      <c r="E1314" s="71">
        <f t="shared" si="1322"/>
        <v>43217</v>
      </c>
      <c r="F1314" s="72">
        <f t="shared" ref="F1314:H1314" si="1383">F1275</f>
        <v>0.375</v>
      </c>
      <c r="G1314" s="72">
        <f t="shared" si="1383"/>
        <v>0.47916666666666669</v>
      </c>
      <c r="H1314" s="72" t="str">
        <f t="shared" si="1383"/>
        <v>Ecole Primaire B</v>
      </c>
    </row>
    <row r="1315" spans="1:8" x14ac:dyDescent="0.25">
      <c r="A1315">
        <f t="shared" si="1347"/>
        <v>17</v>
      </c>
      <c r="B1315" s="76">
        <f t="shared" si="1348"/>
        <v>27</v>
      </c>
      <c r="C1315" s="77">
        <f t="shared" si="1349"/>
        <v>4</v>
      </c>
      <c r="D1315">
        <f t="shared" si="1353"/>
        <v>2018</v>
      </c>
      <c r="E1315" s="71">
        <f t="shared" si="1322"/>
        <v>43217</v>
      </c>
      <c r="F1315" s="72">
        <f t="shared" ref="F1315:H1315" si="1384">F1276</f>
        <v>0.52083333333333337</v>
      </c>
      <c r="G1315" s="72">
        <f t="shared" si="1384"/>
        <v>0.5625</v>
      </c>
      <c r="H1315" s="72" t="str">
        <f t="shared" si="1384"/>
        <v>Maison Des Cèdres</v>
      </c>
    </row>
    <row r="1316" spans="1:8" x14ac:dyDescent="0.25">
      <c r="A1316">
        <f t="shared" si="1347"/>
        <v>17</v>
      </c>
      <c r="B1316" s="76">
        <f t="shared" si="1348"/>
        <v>27</v>
      </c>
      <c r="C1316" s="77">
        <f t="shared" si="1349"/>
        <v>4</v>
      </c>
      <c r="D1316">
        <f t="shared" si="1353"/>
        <v>2018</v>
      </c>
      <c r="E1316" s="71">
        <f t="shared" si="1322"/>
        <v>43217</v>
      </c>
      <c r="F1316" s="72">
        <f t="shared" ref="F1316:H1316" si="1385">F1277</f>
        <v>0.58333333333333337</v>
      </c>
      <c r="G1316" s="72">
        <f t="shared" si="1385"/>
        <v>0.66666666666666663</v>
      </c>
      <c r="H1316" s="72" t="str">
        <f t="shared" si="1385"/>
        <v>Lycée</v>
      </c>
    </row>
    <row r="1317" spans="1:8" x14ac:dyDescent="0.25">
      <c r="A1317">
        <f t="shared" si="1347"/>
        <v>17</v>
      </c>
      <c r="B1317" s="76">
        <f t="shared" si="1348"/>
        <v>27</v>
      </c>
      <c r="C1317" s="77">
        <f t="shared" si="1349"/>
        <v>4</v>
      </c>
      <c r="D1317">
        <f t="shared" si="1353"/>
        <v>2018</v>
      </c>
      <c r="E1317" s="71">
        <f t="shared" si="1322"/>
        <v>43217</v>
      </c>
      <c r="F1317" s="72">
        <f t="shared" ref="F1317:H1317" si="1386">F1278</f>
        <v>0.66666666666666663</v>
      </c>
      <c r="G1317" s="72">
        <f t="shared" si="1386"/>
        <v>0.75</v>
      </c>
      <c r="H1317" s="72" t="str">
        <f t="shared" si="1386"/>
        <v>Lycée</v>
      </c>
    </row>
    <row r="1318" spans="1:8" x14ac:dyDescent="0.25">
      <c r="A1318">
        <f t="shared" si="1347"/>
        <v>17</v>
      </c>
      <c r="B1318" s="76">
        <f t="shared" si="1348"/>
        <v>27</v>
      </c>
      <c r="C1318" s="77">
        <f t="shared" si="1349"/>
        <v>4</v>
      </c>
      <c r="D1318">
        <f t="shared" si="1353"/>
        <v>2018</v>
      </c>
      <c r="E1318" s="71">
        <f t="shared" si="1322"/>
        <v>43217</v>
      </c>
      <c r="F1318" s="72">
        <f t="shared" ref="F1318:H1318" si="1387">F1279</f>
        <v>0.75</v>
      </c>
      <c r="G1318" s="72">
        <f t="shared" si="1387"/>
        <v>0.83333333333333337</v>
      </c>
      <c r="H1318" s="72" t="str">
        <f t="shared" si="1387"/>
        <v>Public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3"/>
  <sheetViews>
    <sheetView workbookViewId="0"/>
    <sheetView tabSelected="1" workbookViewId="1">
      <selection activeCell="B3" sqref="B3"/>
    </sheetView>
  </sheetViews>
  <sheetFormatPr baseColWidth="10" defaultRowHeight="15" x14ac:dyDescent="0.25"/>
  <cols>
    <col min="1" max="1" width="22.85546875" customWidth="1"/>
    <col min="2" max="2" width="23.85546875" bestFit="1" customWidth="1"/>
    <col min="3" max="3" width="5.5703125" customWidth="1"/>
    <col min="4" max="4" width="9" customWidth="1"/>
    <col min="5" max="5" width="7.42578125" customWidth="1"/>
    <col min="6" max="6" width="9.7109375" customWidth="1"/>
    <col min="7" max="7" width="5.5703125" customWidth="1"/>
    <col min="8" max="9" width="12.5703125" customWidth="1"/>
    <col min="10" max="28" width="3" customWidth="1"/>
    <col min="29" max="29" width="12.5703125" customWidth="1"/>
    <col min="30" max="32" width="3" customWidth="1"/>
    <col min="33" max="33" width="12.5703125" bestFit="1" customWidth="1"/>
  </cols>
  <sheetData>
    <row r="2" spans="1:8" x14ac:dyDescent="0.25">
      <c r="A2" s="74" t="s">
        <v>76</v>
      </c>
      <c r="B2" s="75">
        <v>2017</v>
      </c>
    </row>
    <row r="3" spans="1:8" x14ac:dyDescent="0.25">
      <c r="A3" s="74" t="s">
        <v>78</v>
      </c>
      <c r="B3" s="75">
        <v>36</v>
      </c>
    </row>
    <row r="5" spans="1:8" x14ac:dyDescent="0.25">
      <c r="A5" s="74" t="s">
        <v>90</v>
      </c>
      <c r="B5" s="74" t="s">
        <v>87</v>
      </c>
    </row>
    <row r="6" spans="1:8" x14ac:dyDescent="0.25">
      <c r="A6" s="78" t="s">
        <v>89</v>
      </c>
      <c r="B6" s="79">
        <v>4</v>
      </c>
      <c r="C6" s="79">
        <v>5</v>
      </c>
      <c r="D6" s="79">
        <v>6</v>
      </c>
      <c r="E6" s="79">
        <v>7</v>
      </c>
      <c r="F6" s="79">
        <v>8</v>
      </c>
      <c r="G6" s="79">
        <v>9</v>
      </c>
      <c r="H6" s="80" t="s">
        <v>88</v>
      </c>
    </row>
    <row r="7" spans="1:8" x14ac:dyDescent="0.25">
      <c r="A7" s="81" t="s">
        <v>71</v>
      </c>
      <c r="B7" s="82">
        <v>115</v>
      </c>
      <c r="C7" s="82">
        <v>55</v>
      </c>
      <c r="D7" s="82"/>
      <c r="E7" s="82"/>
      <c r="F7" s="82"/>
      <c r="G7" s="82"/>
      <c r="H7" s="82">
        <v>170</v>
      </c>
    </row>
    <row r="8" spans="1:8" x14ac:dyDescent="0.25">
      <c r="A8" s="81" t="s">
        <v>69</v>
      </c>
      <c r="B8" s="82">
        <v>46</v>
      </c>
      <c r="C8" s="82"/>
      <c r="D8" s="82"/>
      <c r="E8" s="82"/>
      <c r="F8" s="82"/>
      <c r="G8" s="82"/>
      <c r="H8" s="82">
        <v>46</v>
      </c>
    </row>
    <row r="9" spans="1:8" x14ac:dyDescent="0.25">
      <c r="A9" s="81" t="s">
        <v>70</v>
      </c>
      <c r="B9" s="82">
        <v>52</v>
      </c>
      <c r="C9" s="82"/>
      <c r="D9" s="82"/>
      <c r="E9" s="82"/>
      <c r="F9" s="82"/>
      <c r="G9" s="82"/>
      <c r="H9" s="82">
        <v>52</v>
      </c>
    </row>
    <row r="10" spans="1:8" x14ac:dyDescent="0.25">
      <c r="A10" s="81" t="s">
        <v>73</v>
      </c>
      <c r="B10" s="82"/>
      <c r="C10" s="82">
        <v>90</v>
      </c>
      <c r="D10" s="82"/>
      <c r="E10" s="82"/>
      <c r="F10" s="82"/>
      <c r="G10" s="82"/>
      <c r="H10" s="82">
        <v>90</v>
      </c>
    </row>
    <row r="11" spans="1:8" x14ac:dyDescent="0.25">
      <c r="A11" s="81" t="s">
        <v>80</v>
      </c>
      <c r="B11" s="82"/>
      <c r="C11" s="82"/>
      <c r="D11" s="82"/>
      <c r="E11" s="82"/>
      <c r="F11" s="82"/>
      <c r="G11" s="82"/>
      <c r="H11" s="82"/>
    </row>
    <row r="12" spans="1:8" x14ac:dyDescent="0.25">
      <c r="A12" s="81" t="s">
        <v>82</v>
      </c>
      <c r="B12" s="82"/>
      <c r="C12" s="82"/>
      <c r="D12" s="82"/>
      <c r="E12" s="82"/>
      <c r="F12" s="82"/>
      <c r="G12" s="82"/>
      <c r="H12" s="82"/>
    </row>
    <row r="13" spans="1:8" x14ac:dyDescent="0.25">
      <c r="A13" s="81" t="s">
        <v>68</v>
      </c>
      <c r="B13" s="82">
        <v>50</v>
      </c>
      <c r="C13" s="82"/>
      <c r="D13" s="82"/>
      <c r="E13" s="82"/>
      <c r="F13" s="82"/>
      <c r="G13" s="82"/>
      <c r="H13" s="82">
        <v>50</v>
      </c>
    </row>
    <row r="14" spans="1:8" x14ac:dyDescent="0.25">
      <c r="A14" s="81" t="s">
        <v>79</v>
      </c>
      <c r="B14" s="82"/>
      <c r="C14" s="82"/>
      <c r="D14" s="82"/>
      <c r="E14" s="82"/>
      <c r="F14" s="82"/>
      <c r="G14" s="82"/>
      <c r="H14" s="82"/>
    </row>
    <row r="15" spans="1:8" x14ac:dyDescent="0.25">
      <c r="A15" s="81" t="s">
        <v>67</v>
      </c>
      <c r="B15" s="82">
        <v>50</v>
      </c>
      <c r="C15" s="82">
        <v>104</v>
      </c>
      <c r="D15" s="82"/>
      <c r="E15" s="82"/>
      <c r="F15" s="82"/>
      <c r="G15" s="82"/>
      <c r="H15" s="82">
        <v>154</v>
      </c>
    </row>
    <row r="16" spans="1:8" x14ac:dyDescent="0.25">
      <c r="A16" s="81" t="s">
        <v>74</v>
      </c>
      <c r="B16" s="82"/>
      <c r="C16" s="82">
        <v>26</v>
      </c>
      <c r="D16" s="82"/>
      <c r="E16" s="82"/>
      <c r="F16" s="82"/>
      <c r="G16" s="82"/>
      <c r="H16" s="82">
        <v>26</v>
      </c>
    </row>
    <row r="17" spans="1:8" x14ac:dyDescent="0.25">
      <c r="A17" s="81" t="s">
        <v>86</v>
      </c>
      <c r="B17" s="82"/>
      <c r="C17" s="82"/>
      <c r="D17" s="82"/>
      <c r="E17" s="82"/>
      <c r="F17" s="82"/>
      <c r="G17" s="82"/>
      <c r="H17" s="82"/>
    </row>
    <row r="18" spans="1:8" x14ac:dyDescent="0.25">
      <c r="A18" s="81" t="s">
        <v>75</v>
      </c>
      <c r="B18" s="82"/>
      <c r="C18" s="82">
        <v>32</v>
      </c>
      <c r="D18" s="82"/>
      <c r="E18" s="82"/>
      <c r="F18" s="82"/>
      <c r="G18" s="82"/>
      <c r="H18" s="82">
        <v>32</v>
      </c>
    </row>
    <row r="19" spans="1:8" x14ac:dyDescent="0.25">
      <c r="A19" s="81" t="s">
        <v>85</v>
      </c>
      <c r="B19" s="82"/>
      <c r="C19" s="82"/>
      <c r="D19" s="82"/>
      <c r="E19" s="82"/>
      <c r="F19" s="82"/>
      <c r="G19" s="82"/>
      <c r="H19" s="82"/>
    </row>
    <row r="20" spans="1:8" x14ac:dyDescent="0.25">
      <c r="A20" s="81" t="s">
        <v>72</v>
      </c>
      <c r="B20" s="82"/>
      <c r="C20" s="82">
        <v>10</v>
      </c>
      <c r="D20" s="82"/>
      <c r="E20" s="82"/>
      <c r="F20" s="82"/>
      <c r="G20" s="82"/>
      <c r="H20" s="82">
        <v>10</v>
      </c>
    </row>
    <row r="21" spans="1:8" x14ac:dyDescent="0.25">
      <c r="A21" s="81" t="s">
        <v>83</v>
      </c>
      <c r="B21" s="82"/>
      <c r="C21" s="82"/>
      <c r="D21" s="82"/>
      <c r="E21" s="82"/>
      <c r="F21" s="82"/>
      <c r="G21" s="82"/>
      <c r="H21" s="82"/>
    </row>
    <row r="22" spans="1:8" x14ac:dyDescent="0.25">
      <c r="A22" s="81" t="s">
        <v>84</v>
      </c>
      <c r="B22" s="82"/>
      <c r="C22" s="82"/>
      <c r="D22" s="82"/>
      <c r="E22" s="82"/>
      <c r="F22" s="82"/>
      <c r="G22" s="82"/>
      <c r="H22" s="82"/>
    </row>
    <row r="23" spans="1:8" x14ac:dyDescent="0.25">
      <c r="A23" s="81" t="s">
        <v>88</v>
      </c>
      <c r="B23" s="82">
        <v>313</v>
      </c>
      <c r="C23" s="82">
        <v>317</v>
      </c>
      <c r="D23" s="82"/>
      <c r="E23" s="82"/>
      <c r="F23" s="82"/>
      <c r="G23" s="82"/>
      <c r="H23" s="82">
        <v>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Période 1</vt:lpstr>
      <vt:lpstr>Saisie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bernard esnault</cp:lastModifiedBy>
  <dcterms:created xsi:type="dcterms:W3CDTF">2018-01-25T07:56:51Z</dcterms:created>
  <dcterms:modified xsi:type="dcterms:W3CDTF">2018-01-25T09:55:37Z</dcterms:modified>
</cp:coreProperties>
</file>