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esktop\ExcelPratique\vOxOm\"/>
    </mc:Choice>
  </mc:AlternateContent>
  <bookViews>
    <workbookView xWindow="0" yWindow="0" windowWidth="18450" windowHeight="12180"/>
  </bookViews>
  <sheets>
    <sheet name="DDPrix" sheetId="1" r:id="rId1"/>
    <sheet name="Base de donnée de contact" sheetId="2" r:id="rId2"/>
    <sheet name="Feuil3" sheetId="3" r:id="rId3"/>
  </sheets>
  <definedNames>
    <definedName name="Mails">'Base de donnée de contact'!$A$5:$C$12</definedName>
  </definedNames>
  <calcPr calcId="152511"/>
</workbook>
</file>

<file path=xl/calcChain.xml><?xml version="1.0" encoding="utf-8"?>
<calcChain xmlns="http://schemas.openxmlformats.org/spreadsheetml/2006/main">
  <c r="M7" i="1" l="1"/>
  <c r="O18" i="1"/>
  <c r="O17" i="1"/>
  <c r="O16" i="1"/>
  <c r="O15" i="1"/>
  <c r="O14" i="1"/>
  <c r="O13" i="1"/>
  <c r="O12" i="1"/>
  <c r="O11" i="1"/>
  <c r="O10" i="1"/>
  <c r="O9" i="1"/>
  <c r="K18" i="1"/>
  <c r="K17" i="1"/>
  <c r="K16" i="1"/>
  <c r="K15" i="1"/>
  <c r="K14" i="1"/>
  <c r="K13" i="1"/>
  <c r="K12" i="1"/>
  <c r="K11" i="1"/>
  <c r="K10" i="1"/>
  <c r="K9" i="1"/>
  <c r="K8" i="1"/>
  <c r="O7" i="1"/>
  <c r="O8" i="1"/>
  <c r="K7" i="1"/>
  <c r="M18" i="1"/>
  <c r="M17" i="1"/>
  <c r="M16" i="1"/>
  <c r="M15" i="1"/>
  <c r="M14" i="1"/>
  <c r="M13" i="1"/>
  <c r="M12" i="1"/>
  <c r="M11" i="1"/>
  <c r="M10" i="1"/>
  <c r="M9" i="1"/>
  <c r="M8" i="1"/>
  <c r="I18" i="1"/>
  <c r="I17" i="1"/>
  <c r="I16" i="1"/>
  <c r="I15" i="1"/>
  <c r="I14" i="1"/>
  <c r="I13" i="1"/>
  <c r="I12" i="1"/>
  <c r="I11" i="1"/>
  <c r="I10" i="1"/>
  <c r="I9" i="1"/>
  <c r="I8" i="1"/>
  <c r="I7" i="1"/>
</calcChain>
</file>

<file path=xl/sharedStrings.xml><?xml version="1.0" encoding="utf-8"?>
<sst xmlns="http://schemas.openxmlformats.org/spreadsheetml/2006/main" count="45" uniqueCount="40">
  <si>
    <t>Demande de prix</t>
  </si>
  <si>
    <t>Date</t>
  </si>
  <si>
    <t>Demandeur</t>
  </si>
  <si>
    <t>Projet</t>
  </si>
  <si>
    <t>Date retour offre souhaité</t>
  </si>
  <si>
    <t>Dossier soldé date</t>
  </si>
  <si>
    <t>Gus</t>
  </si>
  <si>
    <t>pazty</t>
  </si>
  <si>
    <t>a remplir par BE</t>
  </si>
  <si>
    <t>a remplir par Achat</t>
  </si>
  <si>
    <t>base de donnée des mails</t>
  </si>
  <si>
    <t>jean</t>
  </si>
  <si>
    <t>marc</t>
  </si>
  <si>
    <t>michel</t>
  </si>
  <si>
    <t xml:space="preserve">patrick </t>
  </si>
  <si>
    <t>robert</t>
  </si>
  <si>
    <t>leon</t>
  </si>
  <si>
    <t>marcel</t>
  </si>
  <si>
    <t>adresse1@mail.com</t>
  </si>
  <si>
    <t>adresse2@mail.com</t>
  </si>
  <si>
    <t>adresse3@mail.com</t>
  </si>
  <si>
    <t>adresse4@mail.com</t>
  </si>
  <si>
    <t>adresse5@mail.com</t>
  </si>
  <si>
    <t>adresse6@mail.com</t>
  </si>
  <si>
    <t>adresse7@mail.com</t>
  </si>
  <si>
    <t>adresse8@mail.com</t>
  </si>
  <si>
    <t>Ingenieur 1</t>
  </si>
  <si>
    <t>Ingenieur 2</t>
  </si>
  <si>
    <t>Ingenieur 3</t>
  </si>
  <si>
    <t>Ingenieur 4</t>
  </si>
  <si>
    <t>Acheteur</t>
  </si>
  <si>
    <t>MailDdeur</t>
  </si>
  <si>
    <t xml:space="preserve"> </t>
  </si>
  <si>
    <t>Mail -&gt;achat</t>
  </si>
  <si>
    <t>A Envoyer</t>
  </si>
  <si>
    <t>Envoyé</t>
  </si>
  <si>
    <t>AdresseMail</t>
  </si>
  <si>
    <t>Marc</t>
  </si>
  <si>
    <t>az</t>
  </si>
  <si>
    <t>ezrzerf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</si>
</sst>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16" fontId="0" fillId="0" borderId="1" xfId="0" applyNumberFormat="1" applyBorder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361950</xdr:colOff>
      <xdr:row>2</xdr:row>
      <xdr:rowOff>140970</xdr:rowOff>
    </xdr:from>
    <xdr:ext cx="4533899" cy="2283959"/>
    <xdr:sp macro="" textlink="">
      <xdr:nvSpPr>
        <xdr:cNvPr id="2" name="ZoneTexte 1"/>
        <xdr:cNvSpPr txBox="1"/>
      </xdr:nvSpPr>
      <xdr:spPr>
        <a:xfrm>
          <a:off x="10553700" y="521970"/>
          <a:ext cx="4533899" cy="2283959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/>
            <a:t>Le</a:t>
          </a:r>
          <a:r>
            <a:rPr lang="fr-FR" sz="1400" baseline="0"/>
            <a:t> bureau d'etudes a besoin de demander une cotation d'un composant , pour se faire les ingenieurs remplissent la partie en "rose". </a:t>
          </a:r>
        </a:p>
        <a:p>
          <a:r>
            <a:rPr lang="fr-FR" sz="1400" baseline="0"/>
            <a:t>Au moment de sauvegarder , je souhaite que cela envoi un mail automatiquement (uniquement si quelque chose est completé)a l'acheteur. </a:t>
          </a:r>
        </a:p>
        <a:p>
          <a:r>
            <a:rPr lang="fr-FR" sz="1400" baseline="0"/>
            <a:t>Une fois l'offre faite , l'acheteur rempli a son tour la date de cloture de la ligne . lors de l'enregistrement du fichier , un email doit etre envoyer automatiquement a la personne ayant fait la demande .(ici Gus)</a:t>
          </a:r>
          <a:endParaRPr lang="fr-FR" sz="1400"/>
        </a:p>
      </xdr:txBody>
    </xdr:sp>
    <xdr:clientData/>
  </xdr:oneCellAnchor>
  <xdr:oneCellAnchor>
    <xdr:from>
      <xdr:col>17</xdr:col>
      <xdr:colOff>289560</xdr:colOff>
      <xdr:row>17</xdr:row>
      <xdr:rowOff>3810</xdr:rowOff>
    </xdr:from>
    <xdr:ext cx="4533899" cy="311496"/>
    <xdr:sp macro="" textlink="">
      <xdr:nvSpPr>
        <xdr:cNvPr id="3" name="ZoneTexte 2"/>
        <xdr:cNvSpPr txBox="1"/>
      </xdr:nvSpPr>
      <xdr:spPr>
        <a:xfrm>
          <a:off x="11243310" y="3547110"/>
          <a:ext cx="4533899" cy="311496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/>
            <a:t>Pour les contact voir  dans l'onglet  base de données</a:t>
          </a:r>
        </a:p>
      </xdr:txBody>
    </xdr:sp>
    <xdr:clientData/>
  </xdr:oneCellAnchor>
  <xdr:twoCellAnchor>
    <xdr:from>
      <xdr:col>2</xdr:col>
      <xdr:colOff>307258</xdr:colOff>
      <xdr:row>0</xdr:row>
      <xdr:rowOff>174112</xdr:rowOff>
    </xdr:from>
    <xdr:to>
      <xdr:col>4</xdr:col>
      <xdr:colOff>614516</xdr:colOff>
      <xdr:row>3</xdr:row>
      <xdr:rowOff>20483</xdr:rowOff>
    </xdr:to>
    <xdr:sp macro="[0]!EnvoiSimple" textlink="">
      <xdr:nvSpPr>
        <xdr:cNvPr id="4" name="ZoneTexte 3"/>
        <xdr:cNvSpPr txBox="1"/>
      </xdr:nvSpPr>
      <xdr:spPr>
        <a:xfrm>
          <a:off x="1259758" y="174112"/>
          <a:ext cx="1638710" cy="430161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accent6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Envoi 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dresse3@mail.com" TargetMode="External"/><Relationship Id="rId2" Type="http://schemas.openxmlformats.org/officeDocument/2006/relationships/hyperlink" Target="mailto:adresse2@mail.com" TargetMode="External"/><Relationship Id="rId1" Type="http://schemas.openxmlformats.org/officeDocument/2006/relationships/hyperlink" Target="mailto:adresse1@mail.com" TargetMode="External"/><Relationship Id="rId5" Type="http://schemas.openxmlformats.org/officeDocument/2006/relationships/hyperlink" Target="mailto:adresse5@mail.com" TargetMode="External"/><Relationship Id="rId4" Type="http://schemas.openxmlformats.org/officeDocument/2006/relationships/hyperlink" Target="mailto:adresse4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O25"/>
  <sheetViews>
    <sheetView tabSelected="1" zoomScale="93" zoomScaleNormal="93" workbookViewId="0">
      <selection activeCell="F23" sqref="F23"/>
    </sheetView>
  </sheetViews>
  <sheetFormatPr baseColWidth="10" defaultRowHeight="15" x14ac:dyDescent="0.25"/>
  <cols>
    <col min="1" max="1" width="2.28515625" customWidth="1"/>
    <col min="2" max="2" width="12" customWidth="1"/>
    <col min="3" max="3" width="11.42578125" bestFit="1" customWidth="1"/>
    <col min="4" max="4" width="8.5703125" bestFit="1" customWidth="1"/>
    <col min="5" max="5" width="11" customWidth="1"/>
    <col min="7" max="8" width="2.85546875" customWidth="1"/>
    <col min="9" max="9" width="6.7109375" customWidth="1"/>
    <col min="10" max="10" width="5.7109375" customWidth="1"/>
    <col min="11" max="11" width="19" bestFit="1" customWidth="1"/>
    <col min="12" max="12" width="2.85546875" customWidth="1"/>
    <col min="13" max="13" width="6.28515625" customWidth="1"/>
    <col min="14" max="14" width="7.42578125" bestFit="1" customWidth="1"/>
    <col min="15" max="15" width="20.85546875" customWidth="1"/>
  </cols>
  <sheetData>
    <row r="5" spans="2:15" x14ac:dyDescent="0.25">
      <c r="B5" s="9" t="s">
        <v>0</v>
      </c>
      <c r="C5" s="9"/>
      <c r="D5" s="9" t="s">
        <v>3</v>
      </c>
      <c r="E5" s="10" t="s">
        <v>4</v>
      </c>
      <c r="F5" s="11" t="s">
        <v>5</v>
      </c>
      <c r="I5" s="15" t="s">
        <v>33</v>
      </c>
      <c r="J5" s="15"/>
      <c r="K5" s="17"/>
      <c r="L5" s="13"/>
      <c r="M5" s="15" t="s">
        <v>31</v>
      </c>
      <c r="N5" s="15"/>
      <c r="O5" s="17"/>
    </row>
    <row r="6" spans="2:15" ht="39" customHeight="1" x14ac:dyDescent="0.25">
      <c r="B6" s="3" t="s">
        <v>1</v>
      </c>
      <c r="C6" s="3" t="s">
        <v>2</v>
      </c>
      <c r="D6" s="9"/>
      <c r="E6" s="10"/>
      <c r="F6" s="12"/>
      <c r="I6" s="8" t="s">
        <v>34</v>
      </c>
      <c r="J6" s="16" t="s">
        <v>35</v>
      </c>
      <c r="K6" s="16" t="s">
        <v>36</v>
      </c>
      <c r="L6" s="14"/>
      <c r="M6" s="8" t="s">
        <v>34</v>
      </c>
      <c r="N6" s="16" t="s">
        <v>35</v>
      </c>
      <c r="O6" s="16" t="s">
        <v>36</v>
      </c>
    </row>
    <row r="7" spans="2:15" x14ac:dyDescent="0.25">
      <c r="B7" s="5">
        <v>42409</v>
      </c>
      <c r="C7" s="2" t="s">
        <v>6</v>
      </c>
      <c r="D7" s="1" t="s">
        <v>7</v>
      </c>
      <c r="E7" s="4">
        <v>42410</v>
      </c>
      <c r="F7" s="18">
        <v>42411</v>
      </c>
      <c r="I7" s="2" t="str">
        <f>IF(ISBLANK(B7),"",IF(AND(LEN(B7&gt;1),J7&lt;&gt;1),1,""))</f>
        <v/>
      </c>
      <c r="J7" s="2">
        <v>1</v>
      </c>
      <c r="K7" s="2" t="str">
        <f>IF(ISBLANK(B7),"",VLOOKUP('Base de donnée de contact'!$A$9,Mails,2,FALSE))</f>
        <v>adresse5@mail.com</v>
      </c>
      <c r="M7" s="2" t="str">
        <f>IF(AND(LEN(F7)&gt;1,N7&lt;&gt;1),1,"")</f>
        <v/>
      </c>
      <c r="N7" s="2">
        <v>1</v>
      </c>
      <c r="O7" s="2" t="str">
        <f>IF(ISBLANK(C7),"",VLOOKUP(C7,Mails,2,FALSE))</f>
        <v>adresse1@mail.com</v>
      </c>
    </row>
    <row r="8" spans="2:15" x14ac:dyDescent="0.25">
      <c r="B8" s="5">
        <v>42409</v>
      </c>
      <c r="C8" s="2" t="s">
        <v>11</v>
      </c>
      <c r="D8" s="1" t="s">
        <v>39</v>
      </c>
      <c r="E8" s="4">
        <v>42410</v>
      </c>
      <c r="F8" s="2"/>
      <c r="I8" s="2" t="str">
        <f t="shared" ref="I8:I18" si="0">IF(ISBLANK(B8),"",IF(AND(LEN(B8&gt;1),J8&lt;&gt;1),1,""))</f>
        <v/>
      </c>
      <c r="J8" s="2">
        <v>1</v>
      </c>
      <c r="K8" s="2" t="str">
        <f>IF(ISBLANK(B8),"",VLOOKUP('Base de donnée de contact'!$A$9,Mails,2,FALSE))</f>
        <v>adresse5@mail.com</v>
      </c>
      <c r="M8" s="2" t="str">
        <f t="shared" ref="M8:M18" si="1">IF(AND(LEN(F8)&gt;1,N8&lt;&gt;1),1,"")</f>
        <v/>
      </c>
      <c r="N8" s="2"/>
      <c r="O8" s="2" t="str">
        <f>IF(ISBLANK(C8),"",VLOOKUP(C8,Mails,2,FALSE))</f>
        <v>adresse2@mail.com</v>
      </c>
    </row>
    <row r="9" spans="2:15" x14ac:dyDescent="0.25">
      <c r="B9" s="18">
        <v>42410</v>
      </c>
      <c r="C9" s="2" t="s">
        <v>37</v>
      </c>
      <c r="D9" s="2" t="s">
        <v>38</v>
      </c>
      <c r="E9" s="4">
        <v>42414</v>
      </c>
      <c r="F9" s="2"/>
      <c r="I9" s="2" t="str">
        <f t="shared" si="0"/>
        <v/>
      </c>
      <c r="J9" s="2">
        <v>1</v>
      </c>
      <c r="K9" s="2" t="str">
        <f>IF(ISBLANK(B9),"",VLOOKUP('Base de donnée de contact'!$A$9,Mails,2,FALSE))</f>
        <v>adresse5@mail.com</v>
      </c>
      <c r="M9" s="2" t="str">
        <f t="shared" si="1"/>
        <v/>
      </c>
      <c r="N9" s="2"/>
      <c r="O9" s="2" t="str">
        <f>IF(ISBLANK(C9),"",VLOOKUP(C9,Mails,2,FALSE))</f>
        <v>adresse3@mail.com</v>
      </c>
    </row>
    <row r="10" spans="2:15" x14ac:dyDescent="0.25">
      <c r="B10" s="18"/>
      <c r="C10" s="2"/>
      <c r="D10" s="2"/>
      <c r="E10" s="4"/>
      <c r="F10" s="2"/>
      <c r="I10" s="2" t="str">
        <f t="shared" si="0"/>
        <v/>
      </c>
      <c r="J10" s="2"/>
      <c r="K10" s="2" t="str">
        <f>IF(ISBLANK(B10),"",VLOOKUP('Base de donnée de contact'!$A$9,Mails,2,FALSE))</f>
        <v/>
      </c>
      <c r="M10" s="2" t="str">
        <f t="shared" si="1"/>
        <v/>
      </c>
      <c r="N10" s="2"/>
      <c r="O10" s="2" t="str">
        <f>IF(ISBLANK(C10),"",VLOOKUP(C10,Mails,2,FALSE))</f>
        <v/>
      </c>
    </row>
    <row r="11" spans="2:15" x14ac:dyDescent="0.25">
      <c r="B11" s="2"/>
      <c r="C11" s="2"/>
      <c r="D11" s="2"/>
      <c r="E11" s="2"/>
      <c r="F11" s="2"/>
      <c r="I11" s="2" t="str">
        <f t="shared" si="0"/>
        <v/>
      </c>
      <c r="J11" s="2"/>
      <c r="K11" s="2" t="str">
        <f>IF(ISBLANK(B11),"",VLOOKUP('Base de donnée de contact'!$A$9,Mails,2,FALSE))</f>
        <v/>
      </c>
      <c r="M11" s="2" t="str">
        <f t="shared" si="1"/>
        <v/>
      </c>
      <c r="N11" s="2"/>
      <c r="O11" s="2" t="str">
        <f>IF(ISBLANK(C11),"",VLOOKUP(C11,Mails,2,FALSE))</f>
        <v/>
      </c>
    </row>
    <row r="12" spans="2:15" x14ac:dyDescent="0.25">
      <c r="B12" s="2"/>
      <c r="C12" s="2"/>
      <c r="D12" s="2"/>
      <c r="E12" s="2"/>
      <c r="F12" s="2"/>
      <c r="I12" s="2" t="str">
        <f t="shared" si="0"/>
        <v/>
      </c>
      <c r="J12" s="2"/>
      <c r="K12" s="2" t="str">
        <f>IF(ISBLANK(B12),"",VLOOKUP('Base de donnée de contact'!$A$9,Mails,2,FALSE))</f>
        <v/>
      </c>
      <c r="M12" s="2" t="str">
        <f t="shared" si="1"/>
        <v/>
      </c>
      <c r="N12" s="2"/>
      <c r="O12" s="2" t="str">
        <f>IF(ISBLANK(C12),"",VLOOKUP(C12,Mails,2,FALSE))</f>
        <v/>
      </c>
    </row>
    <row r="13" spans="2:15" x14ac:dyDescent="0.25">
      <c r="B13" s="2"/>
      <c r="C13" s="2"/>
      <c r="D13" s="2"/>
      <c r="E13" s="2"/>
      <c r="F13" s="2"/>
      <c r="I13" s="2" t="str">
        <f t="shared" si="0"/>
        <v/>
      </c>
      <c r="J13" s="2"/>
      <c r="K13" s="2" t="str">
        <f>IF(ISBLANK(B13),"",VLOOKUP('Base de donnée de contact'!$A$9,Mails,2,FALSE))</f>
        <v/>
      </c>
      <c r="M13" s="2" t="str">
        <f t="shared" si="1"/>
        <v/>
      </c>
      <c r="N13" s="2"/>
      <c r="O13" s="2" t="str">
        <f>IF(ISBLANK(C13),"",VLOOKUP(C13,Mails,2,FALSE))</f>
        <v/>
      </c>
    </row>
    <row r="14" spans="2:15" x14ac:dyDescent="0.25">
      <c r="B14" s="2"/>
      <c r="C14" s="2"/>
      <c r="D14" s="2"/>
      <c r="E14" s="2"/>
      <c r="F14" s="2"/>
      <c r="I14" s="2" t="str">
        <f t="shared" si="0"/>
        <v/>
      </c>
      <c r="J14" s="2"/>
      <c r="K14" s="2" t="str">
        <f>IF(ISBLANK(B14),"",VLOOKUP('Base de donnée de contact'!$A$9,Mails,2,FALSE))</f>
        <v/>
      </c>
      <c r="M14" s="2" t="str">
        <f t="shared" si="1"/>
        <v/>
      </c>
      <c r="N14" s="2"/>
      <c r="O14" s="2" t="str">
        <f>IF(ISBLANK(C14),"",VLOOKUP(C14,Mails,2,FALSE))</f>
        <v/>
      </c>
    </row>
    <row r="15" spans="2:15" x14ac:dyDescent="0.25">
      <c r="B15" s="2"/>
      <c r="C15" s="2"/>
      <c r="D15" s="2"/>
      <c r="E15" s="2"/>
      <c r="F15" s="2"/>
      <c r="I15" s="2" t="str">
        <f t="shared" si="0"/>
        <v/>
      </c>
      <c r="J15" s="2"/>
      <c r="K15" s="2" t="str">
        <f>IF(ISBLANK(B15),"",VLOOKUP('Base de donnée de contact'!$A$9,Mails,2,FALSE))</f>
        <v/>
      </c>
      <c r="M15" s="2" t="str">
        <f t="shared" si="1"/>
        <v/>
      </c>
      <c r="N15" s="2"/>
      <c r="O15" s="2" t="str">
        <f>IF(ISBLANK(C15),"",VLOOKUP(C15,Mails,2,FALSE))</f>
        <v/>
      </c>
    </row>
    <row r="16" spans="2:15" x14ac:dyDescent="0.25">
      <c r="B16" s="2"/>
      <c r="C16" s="2"/>
      <c r="D16" s="2"/>
      <c r="E16" s="2"/>
      <c r="F16" s="2"/>
      <c r="I16" s="2" t="str">
        <f t="shared" si="0"/>
        <v/>
      </c>
      <c r="J16" s="2"/>
      <c r="K16" s="2" t="str">
        <f>IF(ISBLANK(B16),"",VLOOKUP('Base de donnée de contact'!$A$9,Mails,2,FALSE))</f>
        <v/>
      </c>
      <c r="M16" s="2" t="str">
        <f t="shared" si="1"/>
        <v/>
      </c>
      <c r="N16" s="2"/>
      <c r="O16" s="2" t="str">
        <f>IF(ISBLANK(C16),"",VLOOKUP(C16,Mails,2,FALSE))</f>
        <v/>
      </c>
    </row>
    <row r="17" spans="1:15" x14ac:dyDescent="0.25">
      <c r="B17" s="2"/>
      <c r="C17" s="2"/>
      <c r="D17" s="2"/>
      <c r="E17" s="2"/>
      <c r="F17" s="2"/>
      <c r="I17" s="2" t="str">
        <f t="shared" si="0"/>
        <v/>
      </c>
      <c r="J17" s="2"/>
      <c r="K17" s="2" t="str">
        <f>IF(ISBLANK(B17),"",VLOOKUP('Base de donnée de contact'!$A$9,Mails,2,FALSE))</f>
        <v/>
      </c>
      <c r="M17" s="2" t="str">
        <f t="shared" si="1"/>
        <v/>
      </c>
      <c r="N17" s="2"/>
      <c r="O17" s="2" t="str">
        <f>IF(ISBLANK(C17),"",VLOOKUP(C17,Mails,2,FALSE))</f>
        <v/>
      </c>
    </row>
    <row r="18" spans="1:15" x14ac:dyDescent="0.25">
      <c r="B18" s="2"/>
      <c r="C18" s="2"/>
      <c r="D18" s="2"/>
      <c r="E18" s="2"/>
      <c r="F18" s="2"/>
      <c r="I18" s="2" t="str">
        <f t="shared" si="0"/>
        <v/>
      </c>
      <c r="J18" s="2"/>
      <c r="K18" s="2" t="str">
        <f>IF(ISBLANK(B18),"",VLOOKUP('Base de donnée de contact'!$A$9,Mails,2,FALSE))</f>
        <v/>
      </c>
      <c r="M18" s="2" t="str">
        <f t="shared" si="1"/>
        <v/>
      </c>
      <c r="N18" s="2"/>
      <c r="O18" s="2" t="str">
        <f>IF(ISBLANK(C18),"",VLOOKUP(C18,Mails,2,FALSE))</f>
        <v/>
      </c>
    </row>
    <row r="21" spans="1:15" x14ac:dyDescent="0.25">
      <c r="A21" s="6" t="s">
        <v>8</v>
      </c>
      <c r="B21" t="s">
        <v>32</v>
      </c>
    </row>
    <row r="22" spans="1:15" ht="30" x14ac:dyDescent="0.25">
      <c r="A22" s="8" t="s">
        <v>9</v>
      </c>
    </row>
    <row r="25" spans="1:15" x14ac:dyDescent="0.25">
      <c r="A25" s="7"/>
    </row>
  </sheetData>
  <mergeCells count="6">
    <mergeCell ref="M5:N5"/>
    <mergeCell ref="B5:C5"/>
    <mergeCell ref="D5:D6"/>
    <mergeCell ref="E5:E6"/>
    <mergeCell ref="F5:F6"/>
    <mergeCell ref="I5:J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"/>
  <sheetViews>
    <sheetView workbookViewId="0">
      <selection activeCell="B10" sqref="B10"/>
    </sheetView>
  </sheetViews>
  <sheetFormatPr baseColWidth="10" defaultRowHeight="15" x14ac:dyDescent="0.25"/>
  <cols>
    <col min="2" max="2" width="34.140625" customWidth="1"/>
  </cols>
  <sheetData>
    <row r="1" spans="1:3" x14ac:dyDescent="0.25">
      <c r="A1" t="s">
        <v>10</v>
      </c>
    </row>
    <row r="5" spans="1:3" x14ac:dyDescent="0.25">
      <c r="A5" s="2" t="s">
        <v>6</v>
      </c>
      <c r="B5" s="19" t="s">
        <v>18</v>
      </c>
      <c r="C5" t="s">
        <v>26</v>
      </c>
    </row>
    <row r="6" spans="1:3" x14ac:dyDescent="0.25">
      <c r="A6" t="s">
        <v>11</v>
      </c>
      <c r="B6" s="19" t="s">
        <v>19</v>
      </c>
      <c r="C6" t="s">
        <v>27</v>
      </c>
    </row>
    <row r="7" spans="1:3" x14ac:dyDescent="0.25">
      <c r="A7" t="s">
        <v>12</v>
      </c>
      <c r="B7" s="19" t="s">
        <v>20</v>
      </c>
      <c r="C7" t="s">
        <v>28</v>
      </c>
    </row>
    <row r="8" spans="1:3" x14ac:dyDescent="0.25">
      <c r="A8" t="s">
        <v>13</v>
      </c>
      <c r="B8" s="19" t="s">
        <v>21</v>
      </c>
      <c r="C8" t="s">
        <v>29</v>
      </c>
    </row>
    <row r="9" spans="1:3" x14ac:dyDescent="0.25">
      <c r="A9" t="s">
        <v>14</v>
      </c>
      <c r="B9" s="19" t="s">
        <v>22</v>
      </c>
      <c r="C9" t="s">
        <v>30</v>
      </c>
    </row>
    <row r="10" spans="1:3" x14ac:dyDescent="0.25">
      <c r="A10" t="s">
        <v>15</v>
      </c>
      <c r="B10" t="s">
        <v>23</v>
      </c>
    </row>
    <row r="11" spans="1:3" x14ac:dyDescent="0.25">
      <c r="A11" t="s">
        <v>16</v>
      </c>
      <c r="B11" t="s">
        <v>24</v>
      </c>
    </row>
    <row r="12" spans="1:3" x14ac:dyDescent="0.25">
      <c r="A12" t="s">
        <v>17</v>
      </c>
      <c r="B12" t="s">
        <v>25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DDPrix</vt:lpstr>
      <vt:lpstr>Base de donnée de contact</vt:lpstr>
      <vt:lpstr>Feuil3</vt:lpstr>
      <vt:lpstr>Mails</vt:lpstr>
    </vt:vector>
  </TitlesOfParts>
  <Company>LEONI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Tanneur, Valentin</dc:creator>
  <cp:lastModifiedBy>bernard esnault</cp:lastModifiedBy>
  <dcterms:created xsi:type="dcterms:W3CDTF">2016-02-09T10:00:33Z</dcterms:created>
  <dcterms:modified xsi:type="dcterms:W3CDTF">2016-02-11T11:25:14Z</dcterms:modified>
</cp:coreProperties>
</file>