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ExcelPratique\Achraf1994\"/>
    </mc:Choice>
  </mc:AlternateContent>
  <bookViews>
    <workbookView xWindow="0" yWindow="0" windowWidth="28770" windowHeight="102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1" i="1" l="1"/>
  <c r="C28" i="1" l="1"/>
  <c r="F11" i="1" s="1"/>
  <c r="I11" i="1" s="1"/>
  <c r="J11" i="1" s="1"/>
  <c r="F18" i="1" l="1"/>
  <c r="I18" i="1" s="1"/>
  <c r="J18" i="1" s="1"/>
  <c r="F13" i="1"/>
  <c r="I13" i="1" s="1"/>
  <c r="J13" i="1" s="1"/>
  <c r="F8" i="1"/>
  <c r="I8" i="1" s="1"/>
  <c r="J8" i="1" s="1"/>
  <c r="F20" i="1"/>
  <c r="I20" i="1" s="1"/>
  <c r="J20" i="1" s="1"/>
  <c r="F14" i="1"/>
  <c r="I14" i="1" s="1"/>
  <c r="J14" i="1" s="1"/>
  <c r="F9" i="1"/>
  <c r="I9" i="1" s="1"/>
  <c r="J9" i="1" s="1"/>
  <c r="F21" i="1"/>
  <c r="I21" i="1" s="1"/>
  <c r="J21" i="1" s="1"/>
  <c r="F16" i="1"/>
  <c r="I16" i="1" s="1"/>
  <c r="J16" i="1" s="1"/>
  <c r="F10" i="1"/>
  <c r="I10" i="1" s="1"/>
  <c r="J10" i="1" s="1"/>
  <c r="F7" i="1"/>
  <c r="F17" i="1"/>
  <c r="I17" i="1" s="1"/>
  <c r="J17" i="1" s="1"/>
  <c r="F12" i="1"/>
  <c r="I12" i="1" s="1"/>
  <c r="J12" i="1" s="1"/>
  <c r="F19" i="1"/>
  <c r="I19" i="1" s="1"/>
  <c r="J19" i="1" s="1"/>
  <c r="F15" i="1"/>
  <c r="I15" i="1" s="1"/>
  <c r="J15" i="1" s="1"/>
  <c r="I7" i="1" l="1"/>
  <c r="J7" i="1" s="1"/>
</calcChain>
</file>

<file path=xl/sharedStrings.xml><?xml version="1.0" encoding="utf-8"?>
<sst xmlns="http://schemas.openxmlformats.org/spreadsheetml/2006/main" count="61" uniqueCount="33">
  <si>
    <t>N Rouleau</t>
  </si>
  <si>
    <t>Id Palette</t>
  </si>
  <si>
    <t>Ref</t>
  </si>
  <si>
    <t>N fiche</t>
  </si>
  <si>
    <t>Jours restants</t>
  </si>
  <si>
    <t>Date perump</t>
  </si>
  <si>
    <t>Temps d'exp</t>
  </si>
  <si>
    <t>Seuil</t>
  </si>
  <si>
    <t>Situation</t>
  </si>
  <si>
    <t>60m0003599090</t>
  </si>
  <si>
    <t>60m000359989</t>
  </si>
  <si>
    <t>60m000359988</t>
  </si>
  <si>
    <t>60m000359987</t>
  </si>
  <si>
    <t>60m000359986</t>
  </si>
  <si>
    <t>60m000359985</t>
  </si>
  <si>
    <t>60m000359984</t>
  </si>
  <si>
    <t>60m000359983</t>
  </si>
  <si>
    <t>60m000359982</t>
  </si>
  <si>
    <t>60m000359954</t>
  </si>
  <si>
    <t>60m000359953</t>
  </si>
  <si>
    <t>60m000359952</t>
  </si>
  <si>
    <t>60m000359951</t>
  </si>
  <si>
    <t>60m000359949</t>
  </si>
  <si>
    <t>60m000359948</t>
  </si>
  <si>
    <t>MF4</t>
  </si>
  <si>
    <t>BR-56448</t>
  </si>
  <si>
    <t>Date de perumption a -18</t>
  </si>
  <si>
    <t>CRITIQUE</t>
  </si>
  <si>
    <t>OK</t>
  </si>
  <si>
    <t>destinatairesMail</t>
  </si>
  <si>
    <t>zzz@gmail.com</t>
  </si>
  <si>
    <t>yyy@free.fr</t>
  </si>
  <si>
    <t>xxx@laposte.net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</si>
</sst>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2060"/>
      <name val="Tahoma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0" fillId="0" borderId="0" xfId="0"/>
    <xf numFmtId="0" fontId="0" fillId="5" borderId="1" xfId="0" applyFill="1" applyBorder="1"/>
    <xf numFmtId="0" fontId="0" fillId="3" borderId="0" xfId="0" applyFill="1"/>
    <xf numFmtId="0" fontId="0" fillId="2" borderId="1" xfId="0" applyFill="1" applyBorder="1"/>
    <xf numFmtId="0" fontId="0" fillId="5" borderId="1" xfId="0" applyFill="1" applyBorder="1"/>
    <xf numFmtId="0" fontId="0" fillId="6" borderId="0" xfId="0" applyFill="1"/>
    <xf numFmtId="14" fontId="0" fillId="4" borderId="0" xfId="0" applyNumberFormat="1" applyFill="1" applyAlignment="1">
      <alignment horizontal="center"/>
    </xf>
    <xf numFmtId="0" fontId="0" fillId="7" borderId="1" xfId="0" applyFill="1" applyBorder="1"/>
    <xf numFmtId="14" fontId="0" fillId="5" borderId="1" xfId="0" applyNumberFormat="1" applyFill="1" applyBorder="1"/>
    <xf numFmtId="0" fontId="1" fillId="4" borderId="1" xfId="0" applyFont="1" applyFill="1" applyBorder="1"/>
    <xf numFmtId="0" fontId="2" fillId="2" borderId="1" xfId="0" applyFont="1" applyFill="1" applyBorder="1" applyAlignment="1">
      <alignment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19050</xdr:rowOff>
    </xdr:from>
    <xdr:to>
      <xdr:col>7</xdr:col>
      <xdr:colOff>742950</xdr:colOff>
      <xdr:row>3</xdr:row>
      <xdr:rowOff>38100</xdr:rowOff>
    </xdr:to>
    <xdr:sp macro="" textlink="">
      <xdr:nvSpPr>
        <xdr:cNvPr id="2" name="ZoneTexte 1"/>
        <xdr:cNvSpPr txBox="1"/>
      </xdr:nvSpPr>
      <xdr:spPr>
        <a:xfrm>
          <a:off x="390525" y="209550"/>
          <a:ext cx="67151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>
              <a:solidFill>
                <a:schemeClr val="bg1">
                  <a:lumMod val="65000"/>
                </a:schemeClr>
              </a:solidFill>
            </a:rPr>
            <a:t>FICHE SUIVI</a:t>
          </a:r>
          <a:r>
            <a:rPr lang="fr-FR" sz="2000" b="1" baseline="0">
              <a:solidFill>
                <a:schemeClr val="bg1">
                  <a:lumMod val="65000"/>
                </a:schemeClr>
              </a:solidFill>
            </a:rPr>
            <a:t> DE PRODUIT STOCKE EN CHAMBRE FROIDE</a:t>
          </a:r>
          <a:endParaRPr lang="fr-FR" sz="2000" b="1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11</xdr:col>
      <xdr:colOff>618507</xdr:colOff>
      <xdr:row>4</xdr:row>
      <xdr:rowOff>136071</xdr:rowOff>
    </xdr:from>
    <xdr:to>
      <xdr:col>13</xdr:col>
      <xdr:colOff>643246</xdr:colOff>
      <xdr:row>7</xdr:row>
      <xdr:rowOff>49480</xdr:rowOff>
    </xdr:to>
    <xdr:sp macro="[0]!EnvoiSimple" textlink="">
      <xdr:nvSpPr>
        <xdr:cNvPr id="3" name="ZoneTexte 2"/>
        <xdr:cNvSpPr txBox="1"/>
      </xdr:nvSpPr>
      <xdr:spPr>
        <a:xfrm>
          <a:off x="10378539" y="878279"/>
          <a:ext cx="1558636" cy="470065"/>
        </a:xfrm>
        <a:prstGeom prst="rect">
          <a:avLst/>
        </a:prstGeom>
        <a:gradFill flip="none" rotWithShape="1">
          <a:gsLst>
            <a:gs pos="0">
              <a:schemeClr val="accent6">
                <a:tint val="66000"/>
                <a:satMod val="160000"/>
              </a:schemeClr>
            </a:gs>
            <a:gs pos="50000">
              <a:schemeClr val="accent6">
                <a:tint val="44500"/>
                <a:satMod val="160000"/>
              </a:schemeClr>
            </a:gs>
            <a:gs pos="100000">
              <a:schemeClr val="accent6">
                <a:tint val="23500"/>
                <a:satMod val="160000"/>
              </a:schemeClr>
            </a:gs>
          </a:gsLst>
          <a:lin ang="5400000" scaled="1"/>
          <a:tileRect/>
        </a:gradFill>
        <a:ln w="57150" cmpd="sng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Envoi Mails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yy@free.fr" TargetMode="External"/><Relationship Id="rId2" Type="http://schemas.openxmlformats.org/officeDocument/2006/relationships/hyperlink" Target="mailto:Besnault@gmail.com" TargetMode="External"/><Relationship Id="rId1" Type="http://schemas.openxmlformats.org/officeDocument/2006/relationships/hyperlink" Target="mailto:xxx@laposte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zz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48561"/>
  <sheetViews>
    <sheetView tabSelected="1" topLeftCell="A11" zoomScale="77" zoomScaleNormal="77" workbookViewId="0">
      <selection activeCell="Q25" sqref="Q25"/>
    </sheetView>
  </sheetViews>
  <sheetFormatPr baseColWidth="10" defaultRowHeight="15" x14ac:dyDescent="0.25"/>
  <cols>
    <col min="1" max="1" width="20.5703125" customWidth="1"/>
    <col min="5" max="5" width="16" style="2" customWidth="1"/>
    <col min="6" max="6" width="13.140625" bestFit="1" customWidth="1"/>
    <col min="11" max="11" width="16.140625" bestFit="1" customWidth="1"/>
  </cols>
  <sheetData>
    <row r="1" spans="1:12" x14ac:dyDescent="0.25">
      <c r="I1" t="s">
        <v>29</v>
      </c>
      <c r="K1" s="13" t="s">
        <v>32</v>
      </c>
      <c r="L1" t="str">
        <f>K1&amp;";"&amp;K2&amp;";"&amp;K3</f>
        <v>xxx@laposte.net;yyy@free.fr;zzz@gmail.com</v>
      </c>
    </row>
    <row r="2" spans="1:12" x14ac:dyDescent="0.25">
      <c r="K2" s="13" t="s">
        <v>31</v>
      </c>
    </row>
    <row r="3" spans="1:12" x14ac:dyDescent="0.25">
      <c r="K3" s="13" t="s">
        <v>30</v>
      </c>
    </row>
    <row r="6" spans="1:12" x14ac:dyDescent="0.25">
      <c r="A6" s="11" t="s">
        <v>0</v>
      </c>
      <c r="B6" s="11" t="s">
        <v>1</v>
      </c>
      <c r="C6" s="11" t="s">
        <v>2</v>
      </c>
      <c r="D6" s="11" t="s">
        <v>3</v>
      </c>
      <c r="E6" s="11" t="s">
        <v>26</v>
      </c>
      <c r="F6" s="11" t="s">
        <v>4</v>
      </c>
      <c r="G6" s="11" t="s">
        <v>5</v>
      </c>
      <c r="H6" s="11" t="s">
        <v>6</v>
      </c>
      <c r="I6" s="11" t="s">
        <v>7</v>
      </c>
      <c r="J6" s="11" t="s">
        <v>8</v>
      </c>
    </row>
    <row r="7" spans="1:12" x14ac:dyDescent="0.25">
      <c r="A7" s="12" t="s">
        <v>9</v>
      </c>
      <c r="B7" s="3" t="s">
        <v>24</v>
      </c>
      <c r="C7" s="9">
        <v>5231</v>
      </c>
      <c r="D7" s="5" t="s">
        <v>25</v>
      </c>
      <c r="E7" s="10">
        <v>42695</v>
      </c>
      <c r="F7" s="9">
        <f ca="1">DATEDIF($C$28,$E7,"d")</f>
        <v>284</v>
      </c>
      <c r="G7" s="5">
        <v>60</v>
      </c>
      <c r="H7" s="6">
        <v>18</v>
      </c>
      <c r="I7" s="9">
        <f ca="1">IF(H7&lt;=10,H7,F7)</f>
        <v>284</v>
      </c>
      <c r="J7" s="5" t="str">
        <f ca="1">IF(I7&lt;=10,$C$29,$C$30)</f>
        <v>OK</v>
      </c>
    </row>
    <row r="8" spans="1:12" x14ac:dyDescent="0.25">
      <c r="A8" s="12" t="s">
        <v>10</v>
      </c>
      <c r="B8" s="3" t="s">
        <v>24</v>
      </c>
      <c r="C8" s="9">
        <v>5231</v>
      </c>
      <c r="D8" s="5" t="s">
        <v>25</v>
      </c>
      <c r="E8" s="10">
        <v>42695</v>
      </c>
      <c r="F8" s="9">
        <f t="shared" ref="F8:F21" ca="1" si="0">DATEDIF($C$28,$E8,"d")</f>
        <v>284</v>
      </c>
      <c r="G8" s="5">
        <v>60</v>
      </c>
      <c r="H8" s="6">
        <v>13</v>
      </c>
      <c r="I8" s="9">
        <f t="shared" ref="I8:I21" ca="1" si="1">IF(H8&lt;=10,H8,F8)</f>
        <v>284</v>
      </c>
      <c r="J8" s="5" t="str">
        <f ca="1">IF(I8&gt;=10,$C$29,$C$30)</f>
        <v>CRITIQUE</v>
      </c>
    </row>
    <row r="9" spans="1:12" x14ac:dyDescent="0.25">
      <c r="A9" s="12" t="s">
        <v>11</v>
      </c>
      <c r="B9" s="3" t="s">
        <v>24</v>
      </c>
      <c r="C9" s="9">
        <v>5231</v>
      </c>
      <c r="D9" s="5" t="s">
        <v>25</v>
      </c>
      <c r="E9" s="10">
        <v>42695</v>
      </c>
      <c r="F9" s="9">
        <f t="shared" ca="1" si="0"/>
        <v>284</v>
      </c>
      <c r="G9" s="5">
        <v>60</v>
      </c>
      <c r="H9" s="6">
        <v>25</v>
      </c>
      <c r="I9" s="9">
        <f t="shared" ca="1" si="1"/>
        <v>284</v>
      </c>
      <c r="J9" s="5" t="str">
        <f t="shared" ref="J8:J12" ca="1" si="2">IF(I9&lt;=10,$C$29,$C$30)</f>
        <v>OK</v>
      </c>
    </row>
    <row r="10" spans="1:12" x14ac:dyDescent="0.25">
      <c r="A10" s="12" t="s">
        <v>12</v>
      </c>
      <c r="B10" s="3" t="s">
        <v>24</v>
      </c>
      <c r="C10" s="9">
        <v>5231</v>
      </c>
      <c r="D10" s="5" t="s">
        <v>25</v>
      </c>
      <c r="E10" s="10">
        <v>42695</v>
      </c>
      <c r="F10" s="9">
        <f t="shared" ca="1" si="0"/>
        <v>284</v>
      </c>
      <c r="G10" s="5">
        <v>60</v>
      </c>
      <c r="H10" s="6">
        <v>49</v>
      </c>
      <c r="I10" s="9">
        <f t="shared" ca="1" si="1"/>
        <v>284</v>
      </c>
      <c r="J10" s="5" t="str">
        <f t="shared" ca="1" si="2"/>
        <v>OK</v>
      </c>
    </row>
    <row r="11" spans="1:12" x14ac:dyDescent="0.25">
      <c r="A11" s="12" t="s">
        <v>13</v>
      </c>
      <c r="B11" s="3" t="s">
        <v>24</v>
      </c>
      <c r="C11" s="9">
        <v>5231</v>
      </c>
      <c r="D11" s="5" t="s">
        <v>25</v>
      </c>
      <c r="E11" s="10">
        <v>42695</v>
      </c>
      <c r="F11" s="9">
        <f t="shared" ca="1" si="0"/>
        <v>284</v>
      </c>
      <c r="G11" s="5">
        <v>60</v>
      </c>
      <c r="H11" s="6">
        <v>49</v>
      </c>
      <c r="I11" s="9">
        <f t="shared" ca="1" si="1"/>
        <v>284</v>
      </c>
      <c r="J11" s="5" t="str">
        <f t="shared" ca="1" si="2"/>
        <v>OK</v>
      </c>
    </row>
    <row r="12" spans="1:12" x14ac:dyDescent="0.25">
      <c r="A12" s="12" t="s">
        <v>14</v>
      </c>
      <c r="B12" s="3" t="s">
        <v>24</v>
      </c>
      <c r="C12" s="9">
        <v>5231</v>
      </c>
      <c r="D12" s="5" t="s">
        <v>25</v>
      </c>
      <c r="E12" s="10">
        <v>42695</v>
      </c>
      <c r="F12" s="9">
        <f t="shared" ca="1" si="0"/>
        <v>284</v>
      </c>
      <c r="G12" s="5">
        <v>60</v>
      </c>
      <c r="H12" s="6">
        <v>49</v>
      </c>
      <c r="I12" s="9">
        <f t="shared" ca="1" si="1"/>
        <v>284</v>
      </c>
      <c r="J12" s="5" t="str">
        <f t="shared" ca="1" si="2"/>
        <v>OK</v>
      </c>
    </row>
    <row r="13" spans="1:12" x14ac:dyDescent="0.25">
      <c r="A13" s="12" t="s">
        <v>15</v>
      </c>
      <c r="B13" s="3" t="s">
        <v>24</v>
      </c>
      <c r="C13" s="9">
        <v>5231</v>
      </c>
      <c r="D13" s="5" t="s">
        <v>25</v>
      </c>
      <c r="E13" s="10">
        <v>42695</v>
      </c>
      <c r="F13" s="9">
        <f t="shared" ca="1" si="0"/>
        <v>284</v>
      </c>
      <c r="G13" s="5">
        <v>60</v>
      </c>
      <c r="H13" s="6">
        <v>49</v>
      </c>
      <c r="I13" s="9">
        <f t="shared" ca="1" si="1"/>
        <v>284</v>
      </c>
      <c r="J13" s="5" t="str">
        <f t="shared" ref="J8:J21" ca="1" si="3">IF(I13&lt;=10,$C$29,$C$30)</f>
        <v>OK</v>
      </c>
    </row>
    <row r="14" spans="1:12" x14ac:dyDescent="0.25">
      <c r="A14" s="12" t="s">
        <v>16</v>
      </c>
      <c r="B14" s="3" t="s">
        <v>24</v>
      </c>
      <c r="C14" s="9">
        <v>5231</v>
      </c>
      <c r="D14" s="5" t="s">
        <v>25</v>
      </c>
      <c r="E14" s="10">
        <v>42695</v>
      </c>
      <c r="F14" s="9">
        <f t="shared" ca="1" si="0"/>
        <v>284</v>
      </c>
      <c r="G14" s="5">
        <v>60</v>
      </c>
      <c r="H14" s="6">
        <v>49</v>
      </c>
      <c r="I14" s="9">
        <f t="shared" ca="1" si="1"/>
        <v>284</v>
      </c>
      <c r="J14" s="5" t="str">
        <f t="shared" ca="1" si="3"/>
        <v>OK</v>
      </c>
    </row>
    <row r="15" spans="1:12" x14ac:dyDescent="0.25">
      <c r="A15" s="12" t="s">
        <v>17</v>
      </c>
      <c r="B15" s="3" t="s">
        <v>24</v>
      </c>
      <c r="C15" s="9">
        <v>5231</v>
      </c>
      <c r="D15" s="5" t="s">
        <v>25</v>
      </c>
      <c r="E15" s="10">
        <v>42695</v>
      </c>
      <c r="F15" s="9">
        <f t="shared" ca="1" si="0"/>
        <v>284</v>
      </c>
      <c r="G15" s="5">
        <v>60</v>
      </c>
      <c r="H15" s="6">
        <v>49</v>
      </c>
      <c r="I15" s="9">
        <f t="shared" ca="1" si="1"/>
        <v>284</v>
      </c>
      <c r="J15" s="5" t="str">
        <f t="shared" ca="1" si="3"/>
        <v>OK</v>
      </c>
    </row>
    <row r="16" spans="1:12" x14ac:dyDescent="0.25">
      <c r="A16" s="12" t="s">
        <v>18</v>
      </c>
      <c r="B16" s="3" t="s">
        <v>24</v>
      </c>
      <c r="C16" s="9">
        <v>5231</v>
      </c>
      <c r="D16" s="5" t="s">
        <v>25</v>
      </c>
      <c r="E16" s="10">
        <v>42694</v>
      </c>
      <c r="F16" s="9">
        <f t="shared" ca="1" si="0"/>
        <v>283</v>
      </c>
      <c r="G16" s="5">
        <v>60</v>
      </c>
      <c r="H16" s="6">
        <v>49</v>
      </c>
      <c r="I16" s="9">
        <f t="shared" ca="1" si="1"/>
        <v>283</v>
      </c>
      <c r="J16" s="5" t="str">
        <f t="shared" ca="1" si="3"/>
        <v>OK</v>
      </c>
    </row>
    <row r="17" spans="1:10" x14ac:dyDescent="0.25">
      <c r="A17" s="12" t="s">
        <v>19</v>
      </c>
      <c r="B17" s="3" t="s">
        <v>24</v>
      </c>
      <c r="C17" s="9">
        <v>5231</v>
      </c>
      <c r="D17" s="5" t="s">
        <v>25</v>
      </c>
      <c r="E17" s="10">
        <v>42694</v>
      </c>
      <c r="F17" s="9">
        <f t="shared" ca="1" si="0"/>
        <v>283</v>
      </c>
      <c r="G17" s="5">
        <v>60</v>
      </c>
      <c r="H17" s="6">
        <v>49</v>
      </c>
      <c r="I17" s="9">
        <f t="shared" ca="1" si="1"/>
        <v>283</v>
      </c>
      <c r="J17" s="5" t="str">
        <f t="shared" ca="1" si="3"/>
        <v>OK</v>
      </c>
    </row>
    <row r="18" spans="1:10" x14ac:dyDescent="0.25">
      <c r="A18" s="12" t="s">
        <v>20</v>
      </c>
      <c r="B18" s="3" t="s">
        <v>24</v>
      </c>
      <c r="C18" s="9">
        <v>5231</v>
      </c>
      <c r="D18" s="5" t="s">
        <v>25</v>
      </c>
      <c r="E18" s="10">
        <v>42694</v>
      </c>
      <c r="F18" s="9">
        <f t="shared" ca="1" si="0"/>
        <v>283</v>
      </c>
      <c r="G18" s="5">
        <v>60</v>
      </c>
      <c r="H18" s="6">
        <v>49</v>
      </c>
      <c r="I18" s="9">
        <f t="shared" ca="1" si="1"/>
        <v>283</v>
      </c>
      <c r="J18" s="5" t="str">
        <f t="shared" ca="1" si="3"/>
        <v>OK</v>
      </c>
    </row>
    <row r="19" spans="1:10" x14ac:dyDescent="0.25">
      <c r="A19" s="12" t="s">
        <v>21</v>
      </c>
      <c r="B19" s="3" t="s">
        <v>24</v>
      </c>
      <c r="C19" s="9">
        <v>5231</v>
      </c>
      <c r="D19" s="5" t="s">
        <v>25</v>
      </c>
      <c r="E19" s="10">
        <v>42694</v>
      </c>
      <c r="F19" s="9">
        <f t="shared" ca="1" si="0"/>
        <v>283</v>
      </c>
      <c r="G19" s="5">
        <v>60</v>
      </c>
      <c r="H19" s="6">
        <v>49</v>
      </c>
      <c r="I19" s="9">
        <f t="shared" ca="1" si="1"/>
        <v>283</v>
      </c>
      <c r="J19" s="5" t="str">
        <f t="shared" ca="1" si="3"/>
        <v>OK</v>
      </c>
    </row>
    <row r="20" spans="1:10" x14ac:dyDescent="0.25">
      <c r="A20" s="12" t="s">
        <v>22</v>
      </c>
      <c r="B20" s="3" t="s">
        <v>24</v>
      </c>
      <c r="C20" s="9">
        <v>5231</v>
      </c>
      <c r="D20" s="5" t="s">
        <v>25</v>
      </c>
      <c r="E20" s="10">
        <v>42694</v>
      </c>
      <c r="F20" s="9">
        <f t="shared" ca="1" si="0"/>
        <v>283</v>
      </c>
      <c r="G20" s="5">
        <v>60</v>
      </c>
      <c r="H20" s="6">
        <v>49</v>
      </c>
      <c r="I20" s="9">
        <f t="shared" ca="1" si="1"/>
        <v>283</v>
      </c>
      <c r="J20" s="5" t="str">
        <f t="shared" ca="1" si="3"/>
        <v>OK</v>
      </c>
    </row>
    <row r="21" spans="1:10" x14ac:dyDescent="0.25">
      <c r="A21" s="12" t="s">
        <v>23</v>
      </c>
      <c r="B21" s="3" t="s">
        <v>24</v>
      </c>
      <c r="C21" s="9">
        <v>5231</v>
      </c>
      <c r="D21" s="5" t="s">
        <v>25</v>
      </c>
      <c r="E21" s="10">
        <v>42694</v>
      </c>
      <c r="F21" s="9">
        <f t="shared" ca="1" si="0"/>
        <v>283</v>
      </c>
      <c r="G21" s="5">
        <v>60</v>
      </c>
      <c r="H21" s="6">
        <v>49</v>
      </c>
      <c r="I21" s="9">
        <f t="shared" ca="1" si="1"/>
        <v>283</v>
      </c>
      <c r="J21" s="5" t="str">
        <f t="shared" ca="1" si="3"/>
        <v>OK</v>
      </c>
    </row>
    <row r="28" spans="1:10" x14ac:dyDescent="0.25">
      <c r="C28" s="8">
        <f ca="1">TODAY()</f>
        <v>42411</v>
      </c>
    </row>
    <row r="29" spans="1:10" x14ac:dyDescent="0.25">
      <c r="C29" s="4" t="s">
        <v>27</v>
      </c>
    </row>
    <row r="30" spans="1:10" x14ac:dyDescent="0.25">
      <c r="C30" s="7" t="s">
        <v>28</v>
      </c>
    </row>
    <row r="1048561" spans="1:1" x14ac:dyDescent="0.25">
      <c r="A1048561" s="1"/>
    </row>
  </sheetData>
  <hyperlinks>
    <hyperlink ref="K1" r:id="rId1"/>
    <hyperlink ref="K2:K3" r:id="rId2" display="Besnault@gmail.com"/>
    <hyperlink ref="K2" r:id="rId3"/>
    <hyperlink ref="K3" r:id="rId4"/>
  </hyperlinks>
  <pageMargins left="0.70866141732283472" right="0.70866141732283472" top="0.74803149606299213" bottom="0.74803149606299213" header="0.31496062992125984" footer="0.31496062992125984"/>
  <pageSetup paperSize="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amounaam</dc:creator>
  <cp:lastModifiedBy>bernard esnault</cp:lastModifiedBy>
  <cp:lastPrinted>2016-01-18T14:29:59Z</cp:lastPrinted>
  <dcterms:created xsi:type="dcterms:W3CDTF">2016-01-18T14:11:15Z</dcterms:created>
  <dcterms:modified xsi:type="dcterms:W3CDTF">2016-02-11T08:03:22Z</dcterms:modified>
</cp:coreProperties>
</file>