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bernard\Dropbox\ExcelPratique\Tiiif\"/>
    </mc:Choice>
  </mc:AlternateContent>
  <bookViews>
    <workbookView xWindow="0" yWindow="0" windowWidth="28770" windowHeight="12360"/>
  </bookViews>
  <sheets>
    <sheet name="Feuil1" sheetId="1" r:id="rId1"/>
  </sheets>
  <definedNames>
    <definedName name="liste">Feuil1!$C$2:$D$32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2" i="1"/>
  <c r="B31" i="1"/>
  <c r="B30" i="1" s="1"/>
  <c r="B29" i="1" s="1"/>
  <c r="B28" i="1" s="1"/>
  <c r="B27" i="1"/>
  <c r="B26" i="1"/>
  <c r="B25" i="1" s="1"/>
  <c r="B24" i="1" s="1"/>
  <c r="B23" i="1" s="1"/>
  <c r="B22" i="1"/>
  <c r="B21" i="1" s="1"/>
  <c r="B20" i="1" s="1"/>
  <c r="B19" i="1" s="1"/>
  <c r="B18" i="1"/>
  <c r="B17" i="1" s="1"/>
  <c r="B16" i="1" s="1"/>
  <c r="B15" i="1" s="1"/>
  <c r="B14" i="1"/>
  <c r="B13" i="1"/>
  <c r="B12" i="1"/>
  <c r="B11" i="1" s="1"/>
  <c r="B10" i="1" s="1"/>
  <c r="B9" i="1"/>
  <c r="B8" i="1"/>
  <c r="B7" i="1" s="1"/>
  <c r="B5" i="1"/>
  <c r="B4" i="1"/>
  <c r="B3" i="1" s="1"/>
  <c r="B32" i="1"/>
  <c r="G3" i="1"/>
  <c r="G4" i="1" s="1"/>
  <c r="G5" i="1" s="1"/>
  <c r="G6" i="1" s="1"/>
  <c r="G7" i="1" s="1"/>
  <c r="G8" i="1" s="1"/>
  <c r="G9" i="1" s="1"/>
  <c r="G10" i="1" s="1"/>
  <c r="G11" i="1" s="1"/>
  <c r="G12" i="1" s="1"/>
  <c r="G13" i="1" s="1"/>
  <c r="G14" i="1" s="1"/>
  <c r="G15" i="1" s="1"/>
  <c r="C3" i="1" l="1"/>
  <c r="B2" i="1"/>
  <c r="C2" i="1" s="1"/>
  <c r="B6" i="1"/>
  <c r="C4" i="1"/>
  <c r="C11" i="1"/>
  <c r="C31" i="1"/>
  <c r="C15" i="1"/>
  <c r="C19" i="1"/>
  <c r="C23" i="1"/>
  <c r="C7" i="1" l="1"/>
  <c r="H2" i="1"/>
  <c r="J2" i="1"/>
  <c r="I2" i="1"/>
  <c r="C14" i="1"/>
  <c r="C8" i="1" l="1"/>
  <c r="C5" i="1"/>
  <c r="C18" i="1"/>
  <c r="C10" i="1" l="1"/>
  <c r="C6" i="1"/>
  <c r="C9" i="1"/>
  <c r="H4" i="1" s="1"/>
  <c r="J3" i="1"/>
  <c r="H3" i="1"/>
  <c r="K2" i="1"/>
  <c r="I4" i="1"/>
  <c r="I3" i="1"/>
  <c r="C12" i="1"/>
  <c r="C27" i="1"/>
  <c r="C22" i="1"/>
  <c r="C13" i="1" l="1"/>
  <c r="C16" i="1"/>
  <c r="K3" i="1"/>
  <c r="K4" i="1"/>
  <c r="L4" i="1"/>
  <c r="J4" i="1"/>
  <c r="I5" i="1"/>
  <c r="C26" i="1"/>
  <c r="C30" i="1"/>
  <c r="C32" i="1"/>
  <c r="H5" i="1" l="1"/>
  <c r="J5" i="1"/>
  <c r="C20" i="1"/>
  <c r="C17" i="1"/>
  <c r="I6" i="1" l="1"/>
  <c r="C28" i="1"/>
  <c r="C24" i="1"/>
  <c r="K5" i="1"/>
  <c r="C21" i="1"/>
  <c r="K6" i="1" s="1"/>
  <c r="J6" i="1"/>
  <c r="H6" i="1"/>
  <c r="I7" i="1" l="1"/>
  <c r="I10" i="1"/>
  <c r="C29" i="1"/>
  <c r="C25" i="1"/>
  <c r="J14" i="1" s="1"/>
  <c r="H7" i="1"/>
  <c r="I15" i="1"/>
  <c r="I13" i="1" l="1"/>
  <c r="I14" i="1"/>
  <c r="L6" i="1"/>
  <c r="L9" i="1"/>
  <c r="L13" i="1"/>
  <c r="K10" i="1"/>
  <c r="K8" i="1"/>
  <c r="J7" i="1"/>
  <c r="L3" i="1"/>
  <c r="H12" i="1"/>
  <c r="I9" i="1"/>
  <c r="L11" i="1"/>
  <c r="H15" i="1"/>
  <c r="J10" i="1"/>
  <c r="K15" i="1"/>
  <c r="K9" i="1"/>
  <c r="J15" i="1"/>
  <c r="I12" i="1"/>
  <c r="H10" i="1"/>
  <c r="K13" i="1"/>
  <c r="H14" i="1"/>
  <c r="K12" i="1"/>
  <c r="J8" i="1"/>
  <c r="L8" i="1"/>
  <c r="K7" i="1"/>
  <c r="H11" i="1"/>
  <c r="J11" i="1"/>
  <c r="L2" i="1"/>
  <c r="K11" i="1"/>
  <c r="I11" i="1"/>
  <c r="H8" i="1"/>
  <c r="J12" i="1"/>
  <c r="L5" i="1"/>
  <c r="L15" i="1"/>
  <c r="L10" i="1"/>
  <c r="L7" i="1"/>
  <c r="J9" i="1"/>
  <c r="L12" i="1"/>
  <c r="H13" i="1"/>
  <c r="L14" i="1"/>
  <c r="I8" i="1"/>
  <c r="K14" i="1"/>
  <c r="H9" i="1"/>
  <c r="J13" i="1"/>
</calcChain>
</file>

<file path=xl/sharedStrings.xml><?xml version="1.0" encoding="utf-8"?>
<sst xmlns="http://schemas.openxmlformats.org/spreadsheetml/2006/main" count="31" uniqueCount="25">
  <si>
    <t>10 ROUTE DU CHAPELET</t>
  </si>
  <si>
    <t>5 ROUTE DE BELLEVUE</t>
  </si>
  <si>
    <t>15 RUE DES MESANGES</t>
  </si>
  <si>
    <t>44240 SUCE SUR ERDRE</t>
  </si>
  <si>
    <t>44140 LE BIGNON</t>
  </si>
  <si>
    <t>15 RUE DU BOIS FLEURI</t>
  </si>
  <si>
    <t>48 RUE MAURICE DANIEL</t>
  </si>
  <si>
    <t>44000 NANTES</t>
  </si>
  <si>
    <t>TERRENA</t>
  </si>
  <si>
    <t>ELIVIA</t>
  </si>
  <si>
    <t>44150 ANCENIS</t>
  </si>
  <si>
    <t>Tél : 00000000</t>
  </si>
  <si>
    <t>STX</t>
  </si>
  <si>
    <t>44360 SAINT ETIENNE DE MONLUC</t>
  </si>
  <si>
    <t>MANITOU</t>
  </si>
  <si>
    <t>14 RUE DE PARIS</t>
  </si>
  <si>
    <t>MAISON DU MONDE</t>
  </si>
  <si>
    <t>2 RUE DU JARDIN</t>
  </si>
  <si>
    <t>COLAS</t>
  </si>
  <si>
    <t>44600 SAINT NAZAIRE</t>
  </si>
  <si>
    <t>Fax : 000000000</t>
  </si>
  <si>
    <t xml:space="preserve">SUPER U </t>
  </si>
  <si>
    <t>Fax : 0000000000</t>
  </si>
  <si>
    <t>Tél : 0000000000</t>
  </si>
  <si>
    <t>Tél :0000000000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</si>
</sst>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7"/>
  <sheetViews>
    <sheetView tabSelected="1" workbookViewId="0">
      <selection activeCell="C1" sqref="C1"/>
    </sheetView>
  </sheetViews>
  <sheetFormatPr baseColWidth="10" defaultRowHeight="11.1" customHeight="1" x14ac:dyDescent="0.25"/>
  <cols>
    <col min="1" max="1" width="3.85546875" customWidth="1"/>
    <col min="2" max="2" width="4.5703125" customWidth="1"/>
    <col min="3" max="3" width="4" bestFit="1" customWidth="1"/>
    <col min="4" max="4" width="31" bestFit="1" customWidth="1"/>
    <col min="7" max="7" width="3" bestFit="1" customWidth="1"/>
    <col min="8" max="8" width="18.85546875" bestFit="1" customWidth="1"/>
    <col min="9" max="9" width="22.5703125" bestFit="1" customWidth="1"/>
    <col min="10" max="10" width="31" bestFit="1" customWidth="1"/>
    <col min="11" max="11" width="15.140625" bestFit="1" customWidth="1"/>
  </cols>
  <sheetData>
    <row r="1" spans="1:12" ht="11.1" customHeight="1" x14ac:dyDescent="0.25">
      <c r="H1">
        <v>1</v>
      </c>
      <c r="I1">
        <v>2</v>
      </c>
      <c r="J1">
        <v>3</v>
      </c>
      <c r="K1">
        <v>4</v>
      </c>
      <c r="L1">
        <v>5</v>
      </c>
    </row>
    <row r="2" spans="1:12" ht="15.95" customHeight="1" x14ac:dyDescent="0.25">
      <c r="A2">
        <f t="shared" ref="A2:A32" si="0">IF(B2=1,A1+1,A1)</f>
        <v>1</v>
      </c>
      <c r="B2">
        <f t="shared" ref="B2:B31" si="1">IF(LEFT(D2,3)="Fax",5,IF(LEFT(D2,3)="Tél",4,B3-1))</f>
        <v>1</v>
      </c>
      <c r="C2" t="str">
        <f>A2&amp;B2</f>
        <v>11</v>
      </c>
      <c r="D2" s="1" t="s">
        <v>8</v>
      </c>
      <c r="G2">
        <v>1</v>
      </c>
      <c r="H2" t="str">
        <f>IF(ISERROR(VLOOKUP($G2&amp;H$1,liste,2,0)),"",VLOOKUP($G2&amp;H$1,liste,2,0))</f>
        <v>TERRENA</v>
      </c>
      <c r="I2" t="str">
        <f>IF(ISERROR(VLOOKUP($G2&amp;I$1,liste,2,0)),"",VLOOKUP($G2&amp;I$1,liste,2,0))</f>
        <v>10 ROUTE DU CHAPELET</v>
      </c>
      <c r="J2" t="str">
        <f>IF(ISERROR(VLOOKUP($G2&amp;J$1,liste,2,0)),"",VLOOKUP($G2&amp;J$1,liste,2,0))</f>
        <v>44150 ANCENIS</v>
      </c>
      <c r="K2" t="str">
        <f>IF(ISERROR(VLOOKUP($G2&amp;K$1,liste,2,0)),"",VLOOKUP($G2&amp;K$1,liste,2,0))</f>
        <v>Tél : 00000000</v>
      </c>
      <c r="L2" t="str">
        <f>IF(ISERROR(VLOOKUP($G2&amp;L$1,liste,2,0)),"",VLOOKUP($G2&amp;L$1,liste,2,0))</f>
        <v/>
      </c>
    </row>
    <row r="3" spans="1:12" ht="15.95" customHeight="1" x14ac:dyDescent="0.25">
      <c r="A3">
        <f t="shared" si="0"/>
        <v>1</v>
      </c>
      <c r="B3">
        <f t="shared" si="1"/>
        <v>2</v>
      </c>
      <c r="C3" t="str">
        <f t="shared" ref="C3:C33" si="2">A3&amp;B3</f>
        <v>12</v>
      </c>
      <c r="D3" s="1" t="s">
        <v>0</v>
      </c>
      <c r="G3">
        <f>G2+1</f>
        <v>2</v>
      </c>
      <c r="H3" t="str">
        <f>IF(ISERROR(VLOOKUP($G3&amp;H$1,liste,2,0)),"",VLOOKUP($G3&amp;H$1,liste,2,0))</f>
        <v>STX</v>
      </c>
      <c r="I3" t="str">
        <f>IF(ISERROR(VLOOKUP($G3&amp;I$1,liste,2,0)),"",VLOOKUP($G3&amp;I$1,liste,2,0))</f>
        <v>5 ROUTE DE BELLEVUE</v>
      </c>
      <c r="J3" t="str">
        <f>IF(ISERROR(VLOOKUP($G3&amp;J$1,liste,2,0)),"",VLOOKUP($G3&amp;J$1,liste,2,0))</f>
        <v>44360 SAINT ETIENNE DE MONLUC</v>
      </c>
      <c r="K3" t="str">
        <f>IF(ISERROR(VLOOKUP($G3&amp;K$1,liste,2,0)),"",VLOOKUP($G3&amp;K$1,liste,2,0))</f>
        <v>Tél : 00000000</v>
      </c>
      <c r="L3" t="str">
        <f>IF(ISERROR(VLOOKUP($G3&amp;L$1,liste,2,0)),"",VLOOKUP($G3&amp;L$1,liste,2,0))</f>
        <v/>
      </c>
    </row>
    <row r="4" spans="1:12" ht="15.95" customHeight="1" x14ac:dyDescent="0.25">
      <c r="A4">
        <f t="shared" si="0"/>
        <v>1</v>
      </c>
      <c r="B4">
        <f t="shared" si="1"/>
        <v>3</v>
      </c>
      <c r="C4" t="str">
        <f t="shared" si="2"/>
        <v>13</v>
      </c>
      <c r="D4" s="1" t="s">
        <v>10</v>
      </c>
      <c r="G4">
        <f t="shared" ref="G4:G15" si="3">G3+1</f>
        <v>3</v>
      </c>
      <c r="H4" t="str">
        <f>IF(ISERROR(VLOOKUP($G4&amp;H$1,liste,2,0)),"",VLOOKUP($G4&amp;H$1,liste,2,0))</f>
        <v>ELIVIA</v>
      </c>
      <c r="I4" t="str">
        <f>IF(ISERROR(VLOOKUP($G4&amp;I$1,liste,2,0)),"",VLOOKUP($G4&amp;I$1,liste,2,0))</f>
        <v>15 RUE DES MESANGES</v>
      </c>
      <c r="J4" t="str">
        <f>IF(ISERROR(VLOOKUP($G4&amp;J$1,liste,2,0)),"",VLOOKUP($G4&amp;J$1,liste,2,0))</f>
        <v>44150 ANCENIS</v>
      </c>
      <c r="K4" t="str">
        <f>IF(ISERROR(VLOOKUP($G4&amp;K$1,liste,2,0)),"",VLOOKUP($G4&amp;K$1,liste,2,0))</f>
        <v>Tél : 0000000000</v>
      </c>
      <c r="L4" t="str">
        <f>IF(ISERROR(VLOOKUP($G4&amp;L$1,liste,2,0)),"",VLOOKUP($G4&amp;L$1,liste,2,0))</f>
        <v>Fax : 0000000000</v>
      </c>
    </row>
    <row r="5" spans="1:12" ht="15.95" customHeight="1" x14ac:dyDescent="0.25">
      <c r="A5">
        <f t="shared" si="0"/>
        <v>1</v>
      </c>
      <c r="B5">
        <f t="shared" si="1"/>
        <v>4</v>
      </c>
      <c r="C5" t="str">
        <f t="shared" si="2"/>
        <v>14</v>
      </c>
      <c r="D5" s="1" t="s">
        <v>11</v>
      </c>
      <c r="G5">
        <f t="shared" si="3"/>
        <v>4</v>
      </c>
      <c r="H5" t="str">
        <f>IF(ISERROR(VLOOKUP($G5&amp;H$1,liste,2,0)),"",VLOOKUP($G5&amp;H$1,liste,2,0))</f>
        <v>MANITOU</v>
      </c>
      <c r="I5" t="str">
        <f>IF(ISERROR(VLOOKUP($G5&amp;I$1,liste,2,0)),"",VLOOKUP($G5&amp;I$1,liste,2,0))</f>
        <v>14 RUE DE PARIS</v>
      </c>
      <c r="J5" t="str">
        <f>IF(ISERROR(VLOOKUP($G5&amp;J$1,liste,2,0)),"",VLOOKUP($G5&amp;J$1,liste,2,0))</f>
        <v>44240 SUCE SUR ERDRE</v>
      </c>
      <c r="K5" t="str">
        <f>IF(ISERROR(VLOOKUP($G5&amp;K$1,liste,2,0)),"",VLOOKUP($G5&amp;K$1,liste,2,0))</f>
        <v>Tél :0000000000</v>
      </c>
      <c r="L5" t="str">
        <f>IF(ISERROR(VLOOKUP($G5&amp;L$1,liste,2,0)),"",VLOOKUP($G5&amp;L$1,liste,2,0))</f>
        <v/>
      </c>
    </row>
    <row r="6" spans="1:12" ht="15.95" customHeight="1" x14ac:dyDescent="0.25">
      <c r="A6">
        <f t="shared" si="0"/>
        <v>2</v>
      </c>
      <c r="B6">
        <f t="shared" si="1"/>
        <v>1</v>
      </c>
      <c r="C6" t="str">
        <f t="shared" si="2"/>
        <v>21</v>
      </c>
      <c r="D6" s="1" t="s">
        <v>12</v>
      </c>
      <c r="G6">
        <f t="shared" si="3"/>
        <v>5</v>
      </c>
      <c r="H6" t="str">
        <f>IF(ISERROR(VLOOKUP($G6&amp;H$1,liste,2,0)),"",VLOOKUP($G6&amp;H$1,liste,2,0))</f>
        <v>MAISON DU MONDE</v>
      </c>
      <c r="I6" t="str">
        <f>IF(ISERROR(VLOOKUP($G6&amp;I$1,liste,2,0)),"",VLOOKUP($G6&amp;I$1,liste,2,0))</f>
        <v>2 RUE DU JARDIN</v>
      </c>
      <c r="J6" t="str">
        <f>IF(ISERROR(VLOOKUP($G6&amp;J$1,liste,2,0)),"",VLOOKUP($G6&amp;J$1,liste,2,0))</f>
        <v>44140 LE BIGNON</v>
      </c>
      <c r="K6" t="str">
        <f>IF(ISERROR(VLOOKUP($G6&amp;K$1,liste,2,0)),"",VLOOKUP($G6&amp;K$1,liste,2,0))</f>
        <v>Tél : 00000000</v>
      </c>
      <c r="L6" t="str">
        <f>IF(ISERROR(VLOOKUP($G6&amp;L$1,liste,2,0)),"",VLOOKUP($G6&amp;L$1,liste,2,0))</f>
        <v/>
      </c>
    </row>
    <row r="7" spans="1:12" ht="15.95" customHeight="1" x14ac:dyDescent="0.25">
      <c r="A7">
        <f t="shared" si="0"/>
        <v>2</v>
      </c>
      <c r="B7">
        <f t="shared" si="1"/>
        <v>2</v>
      </c>
      <c r="C7" t="str">
        <f t="shared" si="2"/>
        <v>22</v>
      </c>
      <c r="D7" s="1" t="s">
        <v>1</v>
      </c>
      <c r="G7">
        <f t="shared" si="3"/>
        <v>6</v>
      </c>
      <c r="H7" t="str">
        <f>IF(ISERROR(VLOOKUP($G7&amp;H$1,liste,2,0)),"",VLOOKUP($G7&amp;H$1,liste,2,0))</f>
        <v>COLAS</v>
      </c>
      <c r="I7" t="str">
        <f>IF(ISERROR(VLOOKUP($G7&amp;I$1,liste,2,0)),"",VLOOKUP($G7&amp;I$1,liste,2,0))</f>
        <v>15 RUE DU BOIS FLEURI</v>
      </c>
      <c r="J7" t="str">
        <f>IF(ISERROR(VLOOKUP($G7&amp;J$1,liste,2,0)),"",VLOOKUP($G7&amp;J$1,liste,2,0))</f>
        <v>44600 SAINT NAZAIRE</v>
      </c>
      <c r="K7" t="str">
        <f>IF(ISERROR(VLOOKUP($G7&amp;K$1,liste,2,0)),"",VLOOKUP($G7&amp;K$1,liste,2,0))</f>
        <v>Tél : 00000000</v>
      </c>
      <c r="L7" t="str">
        <f>IF(ISERROR(VLOOKUP($G7&amp;L$1,liste,2,0)),"",VLOOKUP($G7&amp;L$1,liste,2,0))</f>
        <v>Fax : 000000000</v>
      </c>
    </row>
    <row r="8" spans="1:12" ht="15.95" customHeight="1" x14ac:dyDescent="0.25">
      <c r="A8">
        <f t="shared" si="0"/>
        <v>2</v>
      </c>
      <c r="B8">
        <f t="shared" si="1"/>
        <v>3</v>
      </c>
      <c r="C8" t="str">
        <f t="shared" si="2"/>
        <v>23</v>
      </c>
      <c r="D8" s="1" t="s">
        <v>13</v>
      </c>
      <c r="G8">
        <f t="shared" si="3"/>
        <v>7</v>
      </c>
      <c r="H8" t="str">
        <f>IF(ISERROR(VLOOKUP($G8&amp;H$1,liste,2,0)),"",VLOOKUP($G8&amp;H$1,liste,2,0))</f>
        <v xml:space="preserve">SUPER U </v>
      </c>
      <c r="I8" t="str">
        <f>IF(ISERROR(VLOOKUP($G8&amp;I$1,liste,2,0)),"",VLOOKUP($G8&amp;I$1,liste,2,0))</f>
        <v>48 RUE MAURICE DANIEL</v>
      </c>
      <c r="J8" t="str">
        <f>IF(ISERROR(VLOOKUP($G8&amp;J$1,liste,2,0)),"",VLOOKUP($G8&amp;J$1,liste,2,0))</f>
        <v>44000 NANTES</v>
      </c>
      <c r="K8" t="str">
        <f>IF(ISERROR(VLOOKUP($G8&amp;K$1,liste,2,0)),"",VLOOKUP($G8&amp;K$1,liste,2,0))</f>
        <v>Tél : 00000000</v>
      </c>
      <c r="L8" t="str">
        <f>IF(ISERROR(VLOOKUP($G8&amp;L$1,liste,2,0)),"",VLOOKUP($G8&amp;L$1,liste,2,0))</f>
        <v>Fax : 000000000</v>
      </c>
    </row>
    <row r="9" spans="1:12" ht="15.95" customHeight="1" x14ac:dyDescent="0.25">
      <c r="A9">
        <f t="shared" si="0"/>
        <v>2</v>
      </c>
      <c r="B9">
        <f t="shared" si="1"/>
        <v>4</v>
      </c>
      <c r="C9" t="str">
        <f t="shared" si="2"/>
        <v>24</v>
      </c>
      <c r="D9" s="1" t="s">
        <v>11</v>
      </c>
      <c r="G9">
        <f t="shared" si="3"/>
        <v>8</v>
      </c>
      <c r="H9" t="str">
        <f>IF(ISERROR(VLOOKUP($G9&amp;H$1,liste,2,0)),"",VLOOKUP($G9&amp;H$1,liste,2,0))</f>
        <v/>
      </c>
      <c r="I9" t="str">
        <f>IF(ISERROR(VLOOKUP($G9&amp;I$1,liste,2,0)),"",VLOOKUP($G9&amp;I$1,liste,2,0))</f>
        <v/>
      </c>
      <c r="J9" t="str">
        <f>IF(ISERROR(VLOOKUP($G9&amp;J$1,liste,2,0)),"",VLOOKUP($G9&amp;J$1,liste,2,0))</f>
        <v/>
      </c>
      <c r="K9" t="str">
        <f>IF(ISERROR(VLOOKUP($G9&amp;K$1,liste,2,0)),"",VLOOKUP($G9&amp;K$1,liste,2,0))</f>
        <v/>
      </c>
      <c r="L9" t="str">
        <f>IF(ISERROR(VLOOKUP($G9&amp;L$1,liste,2,0)),"",VLOOKUP($G9&amp;L$1,liste,2,0))</f>
        <v/>
      </c>
    </row>
    <row r="10" spans="1:12" ht="15.95" customHeight="1" x14ac:dyDescent="0.25">
      <c r="A10">
        <f t="shared" si="0"/>
        <v>3</v>
      </c>
      <c r="B10">
        <f t="shared" si="1"/>
        <v>1</v>
      </c>
      <c r="C10" t="str">
        <f t="shared" si="2"/>
        <v>31</v>
      </c>
      <c r="D10" s="1" t="s">
        <v>9</v>
      </c>
      <c r="G10">
        <f t="shared" si="3"/>
        <v>9</v>
      </c>
      <c r="H10" t="str">
        <f>IF(ISERROR(VLOOKUP($G10&amp;H$1,liste,2,0)),"",VLOOKUP($G10&amp;H$1,liste,2,0))</f>
        <v/>
      </c>
      <c r="I10" t="str">
        <f>IF(ISERROR(VLOOKUP($G10&amp;I$1,liste,2,0)),"",VLOOKUP($G10&amp;I$1,liste,2,0))</f>
        <v/>
      </c>
      <c r="J10" t="str">
        <f>IF(ISERROR(VLOOKUP($G10&amp;J$1,liste,2,0)),"",VLOOKUP($G10&amp;J$1,liste,2,0))</f>
        <v/>
      </c>
      <c r="K10" t="str">
        <f>IF(ISERROR(VLOOKUP($G10&amp;K$1,liste,2,0)),"",VLOOKUP($G10&amp;K$1,liste,2,0))</f>
        <v/>
      </c>
      <c r="L10" t="str">
        <f>IF(ISERROR(VLOOKUP($G10&amp;L$1,liste,2,0)),"",VLOOKUP($G10&amp;L$1,liste,2,0))</f>
        <v/>
      </c>
    </row>
    <row r="11" spans="1:12" ht="15.95" customHeight="1" x14ac:dyDescent="0.25">
      <c r="A11">
        <f t="shared" si="0"/>
        <v>3</v>
      </c>
      <c r="B11">
        <f t="shared" si="1"/>
        <v>2</v>
      </c>
      <c r="C11" t="str">
        <f t="shared" si="2"/>
        <v>32</v>
      </c>
      <c r="D11" s="1" t="s">
        <v>2</v>
      </c>
      <c r="G11">
        <f t="shared" si="3"/>
        <v>10</v>
      </c>
      <c r="H11" t="str">
        <f>IF(ISERROR(VLOOKUP($G11&amp;H$1,liste,2,0)),"",VLOOKUP($G11&amp;H$1,liste,2,0))</f>
        <v/>
      </c>
      <c r="I11" t="str">
        <f>IF(ISERROR(VLOOKUP($G11&amp;I$1,liste,2,0)),"",VLOOKUP($G11&amp;I$1,liste,2,0))</f>
        <v/>
      </c>
      <c r="J11" t="str">
        <f>IF(ISERROR(VLOOKUP($G11&amp;J$1,liste,2,0)),"",VLOOKUP($G11&amp;J$1,liste,2,0))</f>
        <v/>
      </c>
      <c r="K11" t="str">
        <f>IF(ISERROR(VLOOKUP($G11&amp;K$1,liste,2,0)),"",VLOOKUP($G11&amp;K$1,liste,2,0))</f>
        <v/>
      </c>
      <c r="L11" t="str">
        <f>IF(ISERROR(VLOOKUP($G11&amp;L$1,liste,2,0)),"",VLOOKUP($G11&amp;L$1,liste,2,0))</f>
        <v/>
      </c>
    </row>
    <row r="12" spans="1:12" ht="15.95" customHeight="1" x14ac:dyDescent="0.25">
      <c r="A12">
        <f t="shared" si="0"/>
        <v>3</v>
      </c>
      <c r="B12">
        <f t="shared" si="1"/>
        <v>3</v>
      </c>
      <c r="C12" t="str">
        <f t="shared" si="2"/>
        <v>33</v>
      </c>
      <c r="D12" s="1" t="s">
        <v>10</v>
      </c>
      <c r="G12">
        <f t="shared" si="3"/>
        <v>11</v>
      </c>
      <c r="H12" t="str">
        <f>IF(ISERROR(VLOOKUP($G12&amp;H$1,liste,2,0)),"",VLOOKUP($G12&amp;H$1,liste,2,0))</f>
        <v/>
      </c>
      <c r="I12" t="str">
        <f>IF(ISERROR(VLOOKUP($G12&amp;I$1,liste,2,0)),"",VLOOKUP($G12&amp;I$1,liste,2,0))</f>
        <v/>
      </c>
      <c r="J12" t="str">
        <f>IF(ISERROR(VLOOKUP($G12&amp;J$1,liste,2,0)),"",VLOOKUP($G12&amp;J$1,liste,2,0))</f>
        <v/>
      </c>
      <c r="K12" t="str">
        <f>IF(ISERROR(VLOOKUP($G12&amp;K$1,liste,2,0)),"",VLOOKUP($G12&amp;K$1,liste,2,0))</f>
        <v/>
      </c>
      <c r="L12" t="str">
        <f>IF(ISERROR(VLOOKUP($G12&amp;L$1,liste,2,0)),"",VLOOKUP($G12&amp;L$1,liste,2,0))</f>
        <v/>
      </c>
    </row>
    <row r="13" spans="1:12" ht="15.95" customHeight="1" x14ac:dyDescent="0.25">
      <c r="A13">
        <f t="shared" si="0"/>
        <v>3</v>
      </c>
      <c r="B13">
        <f t="shared" si="1"/>
        <v>4</v>
      </c>
      <c r="C13" t="str">
        <f t="shared" si="2"/>
        <v>34</v>
      </c>
      <c r="D13" s="1" t="s">
        <v>23</v>
      </c>
      <c r="G13">
        <f t="shared" si="3"/>
        <v>12</v>
      </c>
      <c r="H13" t="str">
        <f>IF(ISERROR(VLOOKUP($G13&amp;H$1,liste,2,0)),"",VLOOKUP($G13&amp;H$1,liste,2,0))</f>
        <v/>
      </c>
      <c r="I13" t="str">
        <f>IF(ISERROR(VLOOKUP($G13&amp;I$1,liste,2,0)),"",VLOOKUP($G13&amp;I$1,liste,2,0))</f>
        <v/>
      </c>
      <c r="J13" t="str">
        <f>IF(ISERROR(VLOOKUP($G13&amp;J$1,liste,2,0)),"",VLOOKUP($G13&amp;J$1,liste,2,0))</f>
        <v/>
      </c>
      <c r="K13" t="str">
        <f>IF(ISERROR(VLOOKUP($G13&amp;K$1,liste,2,0)),"",VLOOKUP($G13&amp;K$1,liste,2,0))</f>
        <v/>
      </c>
      <c r="L13" t="str">
        <f>IF(ISERROR(VLOOKUP($G13&amp;L$1,liste,2,0)),"",VLOOKUP($G13&amp;L$1,liste,2,0))</f>
        <v/>
      </c>
    </row>
    <row r="14" spans="1:12" ht="15.95" customHeight="1" x14ac:dyDescent="0.25">
      <c r="A14">
        <f t="shared" si="0"/>
        <v>3</v>
      </c>
      <c r="B14">
        <f t="shared" si="1"/>
        <v>5</v>
      </c>
      <c r="C14" t="str">
        <f t="shared" si="2"/>
        <v>35</v>
      </c>
      <c r="D14" s="1" t="s">
        <v>22</v>
      </c>
      <c r="G14">
        <f t="shared" si="3"/>
        <v>13</v>
      </c>
      <c r="H14" t="str">
        <f>IF(ISERROR(VLOOKUP($G14&amp;H$1,liste,2,0)),"",VLOOKUP($G14&amp;H$1,liste,2,0))</f>
        <v/>
      </c>
      <c r="I14" t="str">
        <f>IF(ISERROR(VLOOKUP($G14&amp;I$1,liste,2,0)),"",VLOOKUP($G14&amp;I$1,liste,2,0))</f>
        <v/>
      </c>
      <c r="J14" t="str">
        <f>IF(ISERROR(VLOOKUP($G14&amp;J$1,liste,2,0)),"",VLOOKUP($G14&amp;J$1,liste,2,0))</f>
        <v/>
      </c>
      <c r="K14" t="str">
        <f>IF(ISERROR(VLOOKUP($G14&amp;K$1,liste,2,0)),"",VLOOKUP($G14&amp;K$1,liste,2,0))</f>
        <v/>
      </c>
      <c r="L14" t="str">
        <f>IF(ISERROR(VLOOKUP($G14&amp;L$1,liste,2,0)),"",VLOOKUP($G14&amp;L$1,liste,2,0))</f>
        <v/>
      </c>
    </row>
    <row r="15" spans="1:12" ht="15.95" customHeight="1" x14ac:dyDescent="0.25">
      <c r="A15">
        <f t="shared" si="0"/>
        <v>4</v>
      </c>
      <c r="B15">
        <f t="shared" si="1"/>
        <v>1</v>
      </c>
      <c r="C15" t="str">
        <f t="shared" si="2"/>
        <v>41</v>
      </c>
      <c r="D15" s="1" t="s">
        <v>14</v>
      </c>
      <c r="G15">
        <f t="shared" si="3"/>
        <v>14</v>
      </c>
      <c r="H15" t="str">
        <f>IF(ISERROR(VLOOKUP($G15&amp;H$1,liste,2,0)),"",VLOOKUP($G15&amp;H$1,liste,2,0))</f>
        <v/>
      </c>
      <c r="I15" t="str">
        <f>IF(ISERROR(VLOOKUP($G15&amp;I$1,liste,2,0)),"",VLOOKUP($G15&amp;I$1,liste,2,0))</f>
        <v/>
      </c>
      <c r="J15" t="str">
        <f>IF(ISERROR(VLOOKUP($G15&amp;J$1,liste,2,0)),"",VLOOKUP($G15&amp;J$1,liste,2,0))</f>
        <v/>
      </c>
      <c r="K15" t="str">
        <f>IF(ISERROR(VLOOKUP($G15&amp;K$1,liste,2,0)),"",VLOOKUP($G15&amp;K$1,liste,2,0))</f>
        <v/>
      </c>
      <c r="L15" t="str">
        <f>IF(ISERROR(VLOOKUP($G15&amp;L$1,liste,2,0)),"",VLOOKUP($G15&amp;L$1,liste,2,0))</f>
        <v/>
      </c>
    </row>
    <row r="16" spans="1:12" ht="15.95" customHeight="1" x14ac:dyDescent="0.25">
      <c r="A16">
        <f t="shared" si="0"/>
        <v>4</v>
      </c>
      <c r="B16">
        <f t="shared" si="1"/>
        <v>2</v>
      </c>
      <c r="C16" t="str">
        <f t="shared" si="2"/>
        <v>42</v>
      </c>
      <c r="D16" s="1" t="s">
        <v>15</v>
      </c>
    </row>
    <row r="17" spans="1:4" ht="15.95" customHeight="1" x14ac:dyDescent="0.25">
      <c r="A17">
        <f t="shared" si="0"/>
        <v>4</v>
      </c>
      <c r="B17">
        <f t="shared" si="1"/>
        <v>3</v>
      </c>
      <c r="C17" t="str">
        <f t="shared" si="2"/>
        <v>43</v>
      </c>
      <c r="D17" s="1" t="s">
        <v>3</v>
      </c>
    </row>
    <row r="18" spans="1:4" ht="15.95" customHeight="1" x14ac:dyDescent="0.25">
      <c r="A18">
        <f t="shared" si="0"/>
        <v>4</v>
      </c>
      <c r="B18">
        <f t="shared" si="1"/>
        <v>4</v>
      </c>
      <c r="C18" t="str">
        <f t="shared" si="2"/>
        <v>44</v>
      </c>
      <c r="D18" s="1" t="s">
        <v>24</v>
      </c>
    </row>
    <row r="19" spans="1:4" ht="15.95" customHeight="1" x14ac:dyDescent="0.25">
      <c r="A19">
        <f t="shared" si="0"/>
        <v>5</v>
      </c>
      <c r="B19">
        <f t="shared" si="1"/>
        <v>1</v>
      </c>
      <c r="C19" t="str">
        <f t="shared" si="2"/>
        <v>51</v>
      </c>
      <c r="D19" s="1" t="s">
        <v>16</v>
      </c>
    </row>
    <row r="20" spans="1:4" ht="15.95" customHeight="1" x14ac:dyDescent="0.25">
      <c r="A20">
        <f t="shared" si="0"/>
        <v>5</v>
      </c>
      <c r="B20">
        <f t="shared" si="1"/>
        <v>2</v>
      </c>
      <c r="C20" t="str">
        <f t="shared" si="2"/>
        <v>52</v>
      </c>
      <c r="D20" s="1" t="s">
        <v>17</v>
      </c>
    </row>
    <row r="21" spans="1:4" ht="15.95" customHeight="1" x14ac:dyDescent="0.25">
      <c r="A21">
        <f t="shared" si="0"/>
        <v>5</v>
      </c>
      <c r="B21">
        <f t="shared" si="1"/>
        <v>3</v>
      </c>
      <c r="C21" t="str">
        <f t="shared" si="2"/>
        <v>53</v>
      </c>
      <c r="D21" s="1" t="s">
        <v>4</v>
      </c>
    </row>
    <row r="22" spans="1:4" ht="15.95" customHeight="1" x14ac:dyDescent="0.25">
      <c r="A22">
        <f t="shared" si="0"/>
        <v>5</v>
      </c>
      <c r="B22">
        <f t="shared" si="1"/>
        <v>4</v>
      </c>
      <c r="C22" t="str">
        <f t="shared" si="2"/>
        <v>54</v>
      </c>
      <c r="D22" s="1" t="s">
        <v>11</v>
      </c>
    </row>
    <row r="23" spans="1:4" ht="15.95" customHeight="1" x14ac:dyDescent="0.25">
      <c r="A23">
        <f t="shared" si="0"/>
        <v>6</v>
      </c>
      <c r="B23">
        <f t="shared" si="1"/>
        <v>1</v>
      </c>
      <c r="C23" t="str">
        <f t="shared" si="2"/>
        <v>61</v>
      </c>
      <c r="D23" s="1" t="s">
        <v>18</v>
      </c>
    </row>
    <row r="24" spans="1:4" ht="15.95" customHeight="1" x14ac:dyDescent="0.25">
      <c r="A24">
        <f t="shared" si="0"/>
        <v>6</v>
      </c>
      <c r="B24">
        <f t="shared" si="1"/>
        <v>2</v>
      </c>
      <c r="C24" t="str">
        <f t="shared" si="2"/>
        <v>62</v>
      </c>
      <c r="D24" s="1" t="s">
        <v>5</v>
      </c>
    </row>
    <row r="25" spans="1:4" ht="15.95" customHeight="1" x14ac:dyDescent="0.25">
      <c r="A25">
        <f t="shared" si="0"/>
        <v>6</v>
      </c>
      <c r="B25">
        <f t="shared" si="1"/>
        <v>3</v>
      </c>
      <c r="C25" t="str">
        <f t="shared" si="2"/>
        <v>63</v>
      </c>
      <c r="D25" s="1" t="s">
        <v>19</v>
      </c>
    </row>
    <row r="26" spans="1:4" ht="15.95" customHeight="1" x14ac:dyDescent="0.25">
      <c r="A26">
        <f t="shared" si="0"/>
        <v>6</v>
      </c>
      <c r="B26">
        <f t="shared" si="1"/>
        <v>4</v>
      </c>
      <c r="C26" t="str">
        <f t="shared" si="2"/>
        <v>64</v>
      </c>
      <c r="D26" s="1" t="s">
        <v>11</v>
      </c>
    </row>
    <row r="27" spans="1:4" ht="15.95" customHeight="1" x14ac:dyDescent="0.25">
      <c r="A27">
        <f t="shared" si="0"/>
        <v>6</v>
      </c>
      <c r="B27">
        <f t="shared" si="1"/>
        <v>5</v>
      </c>
      <c r="C27" t="str">
        <f t="shared" si="2"/>
        <v>65</v>
      </c>
      <c r="D27" s="1" t="s">
        <v>20</v>
      </c>
    </row>
    <row r="28" spans="1:4" ht="15.95" customHeight="1" x14ac:dyDescent="0.25">
      <c r="A28">
        <f t="shared" si="0"/>
        <v>7</v>
      </c>
      <c r="B28">
        <f t="shared" si="1"/>
        <v>1</v>
      </c>
      <c r="C28" t="str">
        <f t="shared" si="2"/>
        <v>71</v>
      </c>
      <c r="D28" s="1" t="s">
        <v>21</v>
      </c>
    </row>
    <row r="29" spans="1:4" ht="15.95" customHeight="1" x14ac:dyDescent="0.25">
      <c r="A29">
        <f t="shared" si="0"/>
        <v>7</v>
      </c>
      <c r="B29">
        <f t="shared" si="1"/>
        <v>2</v>
      </c>
      <c r="C29" t="str">
        <f t="shared" si="2"/>
        <v>72</v>
      </c>
      <c r="D29" s="1" t="s">
        <v>6</v>
      </c>
    </row>
    <row r="30" spans="1:4" ht="15.95" customHeight="1" x14ac:dyDescent="0.25">
      <c r="A30">
        <f t="shared" si="0"/>
        <v>7</v>
      </c>
      <c r="B30">
        <f t="shared" si="1"/>
        <v>3</v>
      </c>
      <c r="C30" t="str">
        <f t="shared" si="2"/>
        <v>73</v>
      </c>
      <c r="D30" s="1" t="s">
        <v>7</v>
      </c>
    </row>
    <row r="31" spans="1:4" ht="15.95" customHeight="1" x14ac:dyDescent="0.25">
      <c r="A31">
        <f t="shared" si="0"/>
        <v>7</v>
      </c>
      <c r="B31">
        <f t="shared" si="1"/>
        <v>4</v>
      </c>
      <c r="C31" t="str">
        <f t="shared" si="2"/>
        <v>74</v>
      </c>
      <c r="D31" s="1" t="s">
        <v>11</v>
      </c>
    </row>
    <row r="32" spans="1:4" ht="15.95" customHeight="1" x14ac:dyDescent="0.25">
      <c r="A32">
        <f t="shared" si="0"/>
        <v>7</v>
      </c>
      <c r="B32">
        <f>IF(LEFT(D32,3)="Fax",5,IF(LEFT(D32,3)="Tél",4,B33-1))</f>
        <v>5</v>
      </c>
      <c r="C32" t="str">
        <f t="shared" si="2"/>
        <v>75</v>
      </c>
      <c r="D32" s="1" t="s">
        <v>20</v>
      </c>
    </row>
    <row r="33" spans="4:4" ht="13.5" customHeight="1" x14ac:dyDescent="0.25">
      <c r="D33" s="1"/>
    </row>
    <row r="34" spans="4:4" ht="11.1" customHeight="1" x14ac:dyDescent="0.25">
      <c r="D34" s="1"/>
    </row>
    <row r="35" spans="4:4" ht="11.1" customHeight="1" x14ac:dyDescent="0.25">
      <c r="D35" s="1"/>
    </row>
    <row r="36" spans="4:4" ht="11.1" customHeight="1" x14ac:dyDescent="0.25">
      <c r="D36" s="1"/>
    </row>
    <row r="37" spans="4:4" ht="11.1" customHeight="1" x14ac:dyDescent="0.25">
      <c r="D37" s="1"/>
    </row>
    <row r="38" spans="4:4" ht="11.1" customHeight="1" x14ac:dyDescent="0.25">
      <c r="D38" s="1"/>
    </row>
    <row r="39" spans="4:4" ht="11.1" customHeight="1" x14ac:dyDescent="0.25">
      <c r="D39" s="1"/>
    </row>
    <row r="40" spans="4:4" ht="11.1" customHeight="1" x14ac:dyDescent="0.25">
      <c r="D40" s="1"/>
    </row>
    <row r="41" spans="4:4" ht="11.1" customHeight="1" x14ac:dyDescent="0.25">
      <c r="D41" s="1"/>
    </row>
    <row r="42" spans="4:4" ht="11.1" customHeight="1" x14ac:dyDescent="0.25">
      <c r="D42" s="1"/>
    </row>
    <row r="43" spans="4:4" ht="11.1" customHeight="1" x14ac:dyDescent="0.25">
      <c r="D43" s="1"/>
    </row>
    <row r="44" spans="4:4" ht="11.1" customHeight="1" x14ac:dyDescent="0.25">
      <c r="D44" s="1"/>
    </row>
    <row r="45" spans="4:4" ht="11.1" customHeight="1" x14ac:dyDescent="0.25">
      <c r="D45" s="1"/>
    </row>
    <row r="46" spans="4:4" ht="11.1" customHeight="1" x14ac:dyDescent="0.25">
      <c r="D46" s="1"/>
    </row>
    <row r="47" spans="4:4" ht="11.1" customHeight="1" x14ac:dyDescent="0.25">
      <c r="D47" s="1"/>
    </row>
    <row r="48" spans="4:4" ht="11.1" customHeight="1" x14ac:dyDescent="0.25">
      <c r="D48" s="1"/>
    </row>
    <row r="49" spans="4:4" ht="11.1" customHeight="1" x14ac:dyDescent="0.25">
      <c r="D49" s="1"/>
    </row>
    <row r="50" spans="4:4" ht="11.1" customHeight="1" x14ac:dyDescent="0.25">
      <c r="D50" s="1"/>
    </row>
    <row r="51" spans="4:4" ht="11.1" customHeight="1" x14ac:dyDescent="0.25">
      <c r="D51" s="1"/>
    </row>
    <row r="52" spans="4:4" ht="11.1" customHeight="1" x14ac:dyDescent="0.25">
      <c r="D52" s="1"/>
    </row>
    <row r="53" spans="4:4" ht="11.1" customHeight="1" x14ac:dyDescent="0.25">
      <c r="D53" s="1"/>
    </row>
    <row r="54" spans="4:4" ht="11.1" customHeight="1" x14ac:dyDescent="0.25">
      <c r="D54" s="1"/>
    </row>
    <row r="55" spans="4:4" ht="11.1" customHeight="1" x14ac:dyDescent="0.25">
      <c r="D55" s="1"/>
    </row>
    <row r="56" spans="4:4" ht="11.1" customHeight="1" x14ac:dyDescent="0.25">
      <c r="D56" s="1"/>
    </row>
    <row r="57" spans="4:4" ht="11.1" customHeight="1" x14ac:dyDescent="0.25">
      <c r="D57" s="1"/>
    </row>
    <row r="58" spans="4:4" ht="11.1" customHeight="1" x14ac:dyDescent="0.25">
      <c r="D58" s="1"/>
    </row>
    <row r="59" spans="4:4" ht="11.1" customHeight="1" x14ac:dyDescent="0.25">
      <c r="D59" s="1"/>
    </row>
    <row r="60" spans="4:4" ht="11.1" customHeight="1" x14ac:dyDescent="0.25">
      <c r="D60" s="1"/>
    </row>
    <row r="61" spans="4:4" ht="11.1" customHeight="1" x14ac:dyDescent="0.25">
      <c r="D61" s="1"/>
    </row>
    <row r="62" spans="4:4" ht="11.1" customHeight="1" x14ac:dyDescent="0.25">
      <c r="D62" s="1"/>
    </row>
    <row r="63" spans="4:4" ht="11.1" customHeight="1" x14ac:dyDescent="0.25">
      <c r="D63" s="1"/>
    </row>
    <row r="64" spans="4:4" ht="11.1" customHeight="1" x14ac:dyDescent="0.25">
      <c r="D64" s="1"/>
    </row>
    <row r="65" spans="4:4" ht="11.1" customHeight="1" x14ac:dyDescent="0.25">
      <c r="D65" s="1"/>
    </row>
    <row r="66" spans="4:4" ht="11.1" customHeight="1" x14ac:dyDescent="0.25">
      <c r="D66" s="1"/>
    </row>
    <row r="67" spans="4:4" ht="11.1" customHeight="1" x14ac:dyDescent="0.25">
      <c r="D67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tifenn.vessereau</dc:creator>
  <cp:lastModifiedBy>bernard esnault</cp:lastModifiedBy>
  <dcterms:created xsi:type="dcterms:W3CDTF">2017-07-17T19:03:28Z</dcterms:created>
  <dcterms:modified xsi:type="dcterms:W3CDTF">2017-07-17T19:44:06Z</dcterms:modified>
</cp:coreProperties>
</file>