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14595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3" i="1" a="1"/>
  <c r="I3" i="1" s="1"/>
  <c r="J3" i="1"/>
  <c r="K3" i="1" a="1"/>
  <c r="K3" i="1" s="1"/>
  <c r="L3" i="1"/>
  <c r="M3" i="1" a="1"/>
  <c r="M3" i="1" s="1"/>
  <c r="H4" i="1"/>
  <c r="I4" i="1" a="1"/>
  <c r="I4" i="1"/>
  <c r="J4" i="1"/>
  <c r="K4" i="1" a="1"/>
  <c r="K4" i="1" s="1"/>
  <c r="L4" i="1"/>
  <c r="M4" i="1" a="1"/>
  <c r="M4" i="1" s="1"/>
  <c r="M2" i="1" a="1"/>
  <c r="M2" i="1" s="1"/>
  <c r="K2" i="1" a="1"/>
  <c r="K2" i="1" s="1"/>
  <c r="J2" i="1"/>
  <c r="L2" i="1"/>
  <c r="H2" i="1"/>
  <c r="I2" i="1" a="1"/>
  <c r="I2" i="1" s="1"/>
</calcChain>
</file>

<file path=xl/sharedStrings.xml><?xml version="1.0" encoding="utf-8"?>
<sst xmlns="http://schemas.openxmlformats.org/spreadsheetml/2006/main" count="24" uniqueCount="13">
  <si>
    <t>Sexe</t>
  </si>
  <si>
    <t>Taille (cm)</t>
  </si>
  <si>
    <t>Poids (kg)</t>
  </si>
  <si>
    <t>Pointure (cm)</t>
  </si>
  <si>
    <t>masculin</t>
  </si>
  <si>
    <t>féminin</t>
  </si>
  <si>
    <t>Espérance Taille (cm)</t>
  </si>
  <si>
    <t>Espérance Poids (kg)</t>
  </si>
  <si>
    <t>Espérance Pointure (cm)</t>
  </si>
  <si>
    <t>Variance Taille (cm)</t>
  </si>
  <si>
    <t>Variance Poids (kg)</t>
  </si>
  <si>
    <t>Variance Pointure (cm)</t>
  </si>
  <si>
    <t>3ème 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</si>
</sst>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9525</xdr:rowOff>
        </xdr:from>
        <xdr:to>
          <xdr:col>5</xdr:col>
          <xdr:colOff>447675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"/>
  <sheetViews>
    <sheetView tabSelected="1" workbookViewId="0">
      <selection activeCell="H6" sqref="H6"/>
    </sheetView>
  </sheetViews>
  <sheetFormatPr baseColWidth="10" defaultRowHeight="15" x14ac:dyDescent="0.25"/>
  <cols>
    <col min="4" max="4" width="13.140625" bestFit="1" customWidth="1"/>
    <col min="8" max="8" width="19.85546875" bestFit="1" customWidth="1"/>
    <col min="9" max="9" width="19.85546875" customWidth="1"/>
    <col min="10" max="10" width="19.28515625" bestFit="1" customWidth="1"/>
    <col min="11" max="11" width="19.28515625" customWidth="1"/>
    <col min="12" max="12" width="22.85546875" bestFit="1" customWidth="1"/>
    <col min="13" max="13" width="22.855468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G1" s="1" t="s">
        <v>0</v>
      </c>
      <c r="H1" s="1" t="s">
        <v>6</v>
      </c>
      <c r="I1" s="1" t="s">
        <v>9</v>
      </c>
      <c r="J1" s="1" t="s">
        <v>7</v>
      </c>
      <c r="K1" s="1" t="s">
        <v>10</v>
      </c>
      <c r="L1" s="1" t="s">
        <v>8</v>
      </c>
      <c r="M1" s="1" t="s">
        <v>11</v>
      </c>
    </row>
    <row r="2" spans="1:13" x14ac:dyDescent="0.25">
      <c r="A2" s="1" t="s">
        <v>4</v>
      </c>
      <c r="B2" s="1">
        <v>182</v>
      </c>
      <c r="C2" s="1">
        <v>81.599999999999994</v>
      </c>
      <c r="D2" s="1">
        <v>30</v>
      </c>
      <c r="G2" s="1" t="s">
        <v>4</v>
      </c>
      <c r="H2" s="1">
        <f>AVERAGEIF($A:$A,$G2,B:B)</f>
        <v>178</v>
      </c>
      <c r="I2" s="3">
        <f t="array" ref="I2">(STDEV(IF(A:A=G2,B:B,"")))*(STDEV(IF(A:A=G2,B:B,"")))</f>
        <v>29.333333333333329</v>
      </c>
      <c r="J2" s="3">
        <f>AVERAGEIF($A:$A,$G2,C:C)</f>
        <v>79.924999999999997</v>
      </c>
      <c r="K2" s="3">
        <f t="array" ref="K2">(STDEV(IF(A:A=G2,C:C,"")))*(STDEV(IF(A:A=G2,C:C,"")))</f>
        <v>25.475833333333362</v>
      </c>
      <c r="L2" s="1">
        <f>AVERAGEIF($A:$A,$G2,D:D)</f>
        <v>28.25</v>
      </c>
      <c r="M2" s="3">
        <f t="array" ref="M2">(STDEV(IF(A:A=G2,D:D,"")))*(STDEV(IF(A:A=G2,D:D,"")))</f>
        <v>5.5833333333333321</v>
      </c>
    </row>
    <row r="3" spans="1:13" x14ac:dyDescent="0.25">
      <c r="A3" s="1" t="s">
        <v>4</v>
      </c>
      <c r="B3" s="1">
        <v>180</v>
      </c>
      <c r="C3" s="1">
        <v>86.2</v>
      </c>
      <c r="D3" s="1">
        <v>28</v>
      </c>
      <c r="G3" s="1" t="s">
        <v>5</v>
      </c>
      <c r="H3" s="1">
        <f t="shared" ref="H3:H4" si="0">AVERAGEIF($A:$A,$G3,B:B)</f>
        <v>165</v>
      </c>
      <c r="I3" s="3">
        <f t="array" ref="I3">(STDEV(IF(A:A=G3,B:B,"")))*(STDEV(IF(A:A=G3,B:B,"")))</f>
        <v>92.666666666666686</v>
      </c>
      <c r="J3" s="3">
        <f t="shared" ref="J3:J4" si="1">AVERAGEIF($A:$A,$G3,C:C)</f>
        <v>60.1</v>
      </c>
      <c r="K3" s="3">
        <f t="array" ref="K3">(STDEV(IF(A:A=G3,C:C,"")))*(STDEV(IF(A:A=G3,C:C,"")))</f>
        <v>114.03999999999967</v>
      </c>
      <c r="L3" s="1">
        <f t="shared" ref="L3:L4" si="2">AVERAGEIF($A:$A,$G3,D:D)</f>
        <v>19</v>
      </c>
      <c r="M3" s="3">
        <f t="array" ref="M3">(STDEV(IF(A:A=G3,D:D,"")))*(STDEV(IF(A:A=G3,D:D,"")))</f>
        <v>11.333333333333336</v>
      </c>
    </row>
    <row r="4" spans="1:13" x14ac:dyDescent="0.25">
      <c r="A4" s="1" t="s">
        <v>4</v>
      </c>
      <c r="B4" s="1">
        <v>170</v>
      </c>
      <c r="C4" s="1">
        <v>77.099999999999994</v>
      </c>
      <c r="D4" s="1">
        <v>30</v>
      </c>
      <c r="G4" s="1" t="s">
        <v>12</v>
      </c>
      <c r="H4" s="1">
        <f t="shared" si="0"/>
        <v>185.5</v>
      </c>
      <c r="I4" s="3">
        <f t="array" ref="I4">(STDEV(IF(A:A=G4,B:B,"")))*(STDEV(IF(A:A=G4,B:B,"")))</f>
        <v>60.499999999999993</v>
      </c>
      <c r="J4" s="3">
        <f t="shared" si="1"/>
        <v>81.5</v>
      </c>
      <c r="K4" s="3">
        <f t="array" ref="K4">(STDEV(IF(A:A=G4,C:C,"")))*(STDEV(IF(A:A=G4,C:C,"")))</f>
        <v>4.4999999999999991</v>
      </c>
      <c r="L4" s="1">
        <f t="shared" si="2"/>
        <v>46.5</v>
      </c>
      <c r="M4" s="3">
        <f t="array" ref="M4">(STDEV(IF(A:A=G4,D:D,"")))*(STDEV(IF(A:A=G4,D:D,"")))</f>
        <v>0.50000000000000011</v>
      </c>
    </row>
    <row r="5" spans="1:13" x14ac:dyDescent="0.25">
      <c r="A5" s="1" t="s">
        <v>4</v>
      </c>
      <c r="B5" s="1">
        <v>180</v>
      </c>
      <c r="C5" s="1">
        <v>74.8</v>
      </c>
      <c r="D5" s="1">
        <v>25</v>
      </c>
      <c r="H5" s="2"/>
      <c r="I5" s="4"/>
      <c r="J5" s="4"/>
      <c r="K5" s="4"/>
      <c r="L5" s="2"/>
      <c r="M5" s="4"/>
    </row>
    <row r="6" spans="1:13" x14ac:dyDescent="0.25">
      <c r="A6" s="1" t="s">
        <v>5</v>
      </c>
      <c r="B6" s="1">
        <v>152</v>
      </c>
      <c r="C6" s="1">
        <v>45.4</v>
      </c>
      <c r="D6" s="1">
        <v>15</v>
      </c>
      <c r="H6" s="2"/>
      <c r="I6" s="4"/>
      <c r="J6" s="4"/>
      <c r="K6" s="4"/>
      <c r="L6" s="2"/>
      <c r="M6" s="4"/>
    </row>
    <row r="7" spans="1:13" x14ac:dyDescent="0.25">
      <c r="A7" s="1" t="s">
        <v>5</v>
      </c>
      <c r="B7" s="1">
        <v>168</v>
      </c>
      <c r="C7" s="1">
        <v>68</v>
      </c>
      <c r="D7" s="1">
        <v>20</v>
      </c>
      <c r="H7" s="2"/>
      <c r="I7" s="4"/>
      <c r="J7" s="4"/>
      <c r="K7" s="4"/>
      <c r="L7" s="2"/>
      <c r="M7" s="4"/>
    </row>
    <row r="8" spans="1:13" x14ac:dyDescent="0.25">
      <c r="A8" s="1" t="s">
        <v>5</v>
      </c>
      <c r="B8" s="1">
        <v>165</v>
      </c>
      <c r="C8" s="1">
        <v>59</v>
      </c>
      <c r="D8" s="1">
        <v>18</v>
      </c>
      <c r="H8" s="2"/>
      <c r="I8" s="4"/>
      <c r="J8" s="4"/>
      <c r="K8" s="4"/>
      <c r="L8" s="2"/>
      <c r="M8" s="4"/>
    </row>
    <row r="9" spans="1:13" x14ac:dyDescent="0.25">
      <c r="A9" s="1" t="s">
        <v>5</v>
      </c>
      <c r="B9" s="1">
        <v>175</v>
      </c>
      <c r="C9" s="1">
        <v>68</v>
      </c>
      <c r="D9" s="1">
        <v>23</v>
      </c>
      <c r="H9" s="2"/>
      <c r="I9" s="4"/>
      <c r="J9" s="4"/>
      <c r="K9" s="4"/>
      <c r="L9" s="2"/>
      <c r="M9" s="4"/>
    </row>
    <row r="10" spans="1:13" x14ac:dyDescent="0.25">
      <c r="A10" s="5" t="s">
        <v>12</v>
      </c>
      <c r="B10" s="5">
        <v>180</v>
      </c>
      <c r="C10" s="5">
        <v>80</v>
      </c>
      <c r="D10" s="5">
        <v>46</v>
      </c>
      <c r="H10" s="2"/>
      <c r="I10" s="4"/>
      <c r="J10" s="4"/>
      <c r="K10" s="4"/>
      <c r="L10" s="2"/>
      <c r="M10" s="4"/>
    </row>
    <row r="11" spans="1:13" x14ac:dyDescent="0.25">
      <c r="A11" s="5" t="s">
        <v>12</v>
      </c>
      <c r="B11" s="5">
        <v>191</v>
      </c>
      <c r="C11" s="5">
        <v>83</v>
      </c>
      <c r="D11" s="5">
        <v>47</v>
      </c>
      <c r="H11" s="2"/>
      <c r="I11" s="4"/>
      <c r="J11" s="4"/>
      <c r="K11" s="4"/>
      <c r="L11" s="2"/>
      <c r="M11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MAJ">
                <anchor moveWithCells="1" sizeWithCells="1">
                  <from>
                    <xdr:col>4</xdr:col>
                    <xdr:colOff>371475</xdr:colOff>
                    <xdr:row>1</xdr:row>
                    <xdr:rowOff>9525</xdr:rowOff>
                  </from>
                  <to>
                    <xdr:col>5</xdr:col>
                    <xdr:colOff>447675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cp:lastPrinted>2019-06-03T15:40:29Z</cp:lastPrinted>
  <dcterms:created xsi:type="dcterms:W3CDTF">2019-06-03T14:56:46Z</dcterms:created>
  <dcterms:modified xsi:type="dcterms:W3CDTF">2019-06-03T15:40:46Z</dcterms:modified>
</cp:coreProperties>
</file>