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9720" activeTab="1"/>
  </bookViews>
  <sheets>
    <sheet name="Liste des élèves" sheetId="5" r:id="rId1"/>
    <sheet name="étiquettes individuelles" sheetId="1" r:id="rId2"/>
    <sheet name="Suivi classe" sheetId="6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F35" i="6" l="1"/>
  <c r="AE35" i="6"/>
  <c r="AD35" i="6"/>
  <c r="AD38" i="6" s="1"/>
  <c r="AC35" i="6"/>
  <c r="AB35" i="6"/>
  <c r="AA35" i="6"/>
  <c r="Z35" i="6"/>
  <c r="Z38" i="6" s="1"/>
  <c r="Y35" i="6"/>
  <c r="X35" i="6"/>
  <c r="W35" i="6"/>
  <c r="V35" i="6"/>
  <c r="V38" i="6" s="1"/>
  <c r="U35" i="6"/>
  <c r="T35" i="6"/>
  <c r="S35" i="6"/>
  <c r="R35" i="6"/>
  <c r="R38" i="6" s="1"/>
  <c r="Q35" i="6"/>
  <c r="P35" i="6"/>
  <c r="O35" i="6"/>
  <c r="N35" i="6"/>
  <c r="N38" i="6" s="1"/>
  <c r="M35" i="6"/>
  <c r="L35" i="6"/>
  <c r="K35" i="6"/>
  <c r="J35" i="6"/>
  <c r="J38" i="6" s="1"/>
  <c r="I35" i="6"/>
  <c r="H35" i="6"/>
  <c r="G35" i="6"/>
  <c r="F35" i="6"/>
  <c r="F38" i="6" s="1"/>
  <c r="E35" i="6"/>
  <c r="D35" i="6"/>
  <c r="AF31" i="6"/>
  <c r="AE31" i="6"/>
  <c r="AD31" i="6"/>
  <c r="AD34" i="6" s="1"/>
  <c r="AC31" i="6"/>
  <c r="AB31" i="6"/>
  <c r="AA31" i="6"/>
  <c r="Z31" i="6"/>
  <c r="Z34" i="6" s="1"/>
  <c r="Y31" i="6"/>
  <c r="X31" i="6"/>
  <c r="W31" i="6"/>
  <c r="V31" i="6"/>
  <c r="V34" i="6" s="1"/>
  <c r="U31" i="6"/>
  <c r="T31" i="6"/>
  <c r="S31" i="6"/>
  <c r="R31" i="6"/>
  <c r="R34" i="6" s="1"/>
  <c r="Q31" i="6"/>
  <c r="P31" i="6"/>
  <c r="O31" i="6"/>
  <c r="N31" i="6"/>
  <c r="N34" i="6" s="1"/>
  <c r="M31" i="6"/>
  <c r="L31" i="6"/>
  <c r="K31" i="6"/>
  <c r="J31" i="6"/>
  <c r="J34" i="6" s="1"/>
  <c r="I31" i="6"/>
  <c r="H31" i="6"/>
  <c r="G31" i="6"/>
  <c r="F31" i="6"/>
  <c r="F34" i="6" s="1"/>
  <c r="E31" i="6"/>
  <c r="D31" i="6"/>
  <c r="AF27" i="6"/>
  <c r="AE27" i="6"/>
  <c r="AD27" i="6"/>
  <c r="AD30" i="6" s="1"/>
  <c r="AC27" i="6"/>
  <c r="AB27" i="6"/>
  <c r="AA27" i="6"/>
  <c r="Z27" i="6"/>
  <c r="Z30" i="6" s="1"/>
  <c r="Y27" i="6"/>
  <c r="X27" i="6"/>
  <c r="W27" i="6"/>
  <c r="V27" i="6"/>
  <c r="V30" i="6" s="1"/>
  <c r="U27" i="6"/>
  <c r="T27" i="6"/>
  <c r="S27" i="6"/>
  <c r="R27" i="6"/>
  <c r="R30" i="6" s="1"/>
  <c r="Q27" i="6"/>
  <c r="P27" i="6"/>
  <c r="O27" i="6"/>
  <c r="N27" i="6"/>
  <c r="N30" i="6" s="1"/>
  <c r="M27" i="6"/>
  <c r="L27" i="6"/>
  <c r="K27" i="6"/>
  <c r="J27" i="6"/>
  <c r="J30" i="6" s="1"/>
  <c r="I27" i="6"/>
  <c r="H27" i="6"/>
  <c r="G27" i="6"/>
  <c r="F27" i="6"/>
  <c r="F30" i="6" s="1"/>
  <c r="E27" i="6"/>
  <c r="D27" i="6"/>
  <c r="AF23" i="6"/>
  <c r="AE23" i="6"/>
  <c r="AD23" i="6"/>
  <c r="AD26" i="6" s="1"/>
  <c r="AC23" i="6"/>
  <c r="AB23" i="6"/>
  <c r="AA23" i="6"/>
  <c r="Z23" i="6"/>
  <c r="Z26" i="6" s="1"/>
  <c r="Y23" i="6"/>
  <c r="X23" i="6"/>
  <c r="W23" i="6"/>
  <c r="V23" i="6"/>
  <c r="V26" i="6" s="1"/>
  <c r="U23" i="6"/>
  <c r="T23" i="6"/>
  <c r="S23" i="6"/>
  <c r="R23" i="6"/>
  <c r="R26" i="6" s="1"/>
  <c r="Q23" i="6"/>
  <c r="P23" i="6"/>
  <c r="O23" i="6"/>
  <c r="N23" i="6"/>
  <c r="N26" i="6" s="1"/>
  <c r="M23" i="6"/>
  <c r="L23" i="6"/>
  <c r="K23" i="6"/>
  <c r="J23" i="6"/>
  <c r="J26" i="6" s="1"/>
  <c r="I23" i="6"/>
  <c r="H23" i="6"/>
  <c r="G23" i="6"/>
  <c r="F23" i="6"/>
  <c r="F26" i="6" s="1"/>
  <c r="E23" i="6"/>
  <c r="D23" i="6"/>
  <c r="AF19" i="6"/>
  <c r="AE19" i="6"/>
  <c r="AE22" i="6" s="1"/>
  <c r="AD19" i="6"/>
  <c r="AC19" i="6"/>
  <c r="AC22" i="6" s="1"/>
  <c r="AB19" i="6"/>
  <c r="AA19" i="6"/>
  <c r="AA22" i="6" s="1"/>
  <c r="Z19" i="6"/>
  <c r="Y19" i="6"/>
  <c r="Y22" i="6" s="1"/>
  <c r="X19" i="6"/>
  <c r="W19" i="6"/>
  <c r="W22" i="6" s="1"/>
  <c r="V19" i="6"/>
  <c r="U19" i="6"/>
  <c r="U22" i="6" s="1"/>
  <c r="T19" i="6"/>
  <c r="S19" i="6"/>
  <c r="S22" i="6" s="1"/>
  <c r="R19" i="6"/>
  <c r="Q19" i="6"/>
  <c r="Q22" i="6" s="1"/>
  <c r="P19" i="6"/>
  <c r="O19" i="6"/>
  <c r="O22" i="6" s="1"/>
  <c r="N19" i="6"/>
  <c r="M19" i="6"/>
  <c r="M22" i="6" s="1"/>
  <c r="L19" i="6"/>
  <c r="K19" i="6"/>
  <c r="K22" i="6" s="1"/>
  <c r="J19" i="6"/>
  <c r="I19" i="6"/>
  <c r="I22" i="6" s="1"/>
  <c r="H19" i="6"/>
  <c r="G19" i="6"/>
  <c r="G22" i="6" s="1"/>
  <c r="F19" i="6"/>
  <c r="E19" i="6"/>
  <c r="E22" i="6" s="1"/>
  <c r="D19" i="6"/>
  <c r="AF15" i="6"/>
  <c r="AE15" i="6"/>
  <c r="AD15" i="6"/>
  <c r="AD18" i="6" s="1"/>
  <c r="AC15" i="6"/>
  <c r="AB15" i="6"/>
  <c r="AA15" i="6"/>
  <c r="Z15" i="6"/>
  <c r="Z18" i="6" s="1"/>
  <c r="Y15" i="6"/>
  <c r="X15" i="6"/>
  <c r="W15" i="6"/>
  <c r="V15" i="6"/>
  <c r="V18" i="6" s="1"/>
  <c r="U15" i="6"/>
  <c r="T15" i="6"/>
  <c r="S15" i="6"/>
  <c r="R15" i="6"/>
  <c r="R18" i="6" s="1"/>
  <c r="Q15" i="6"/>
  <c r="P15" i="6"/>
  <c r="O15" i="6"/>
  <c r="N15" i="6"/>
  <c r="N18" i="6" s="1"/>
  <c r="M15" i="6"/>
  <c r="L15" i="6"/>
  <c r="K15" i="6"/>
  <c r="J15" i="6"/>
  <c r="J18" i="6" s="1"/>
  <c r="I15" i="6"/>
  <c r="H15" i="6"/>
  <c r="G15" i="6"/>
  <c r="F15" i="6"/>
  <c r="F18" i="6" s="1"/>
  <c r="E15" i="6"/>
  <c r="D15" i="6"/>
  <c r="AF11" i="6"/>
  <c r="AE11" i="6"/>
  <c r="AE14" i="6" s="1"/>
  <c r="AD11" i="6"/>
  <c r="AD14" i="6" s="1"/>
  <c r="AC11" i="6"/>
  <c r="AB11" i="6"/>
  <c r="AB14" i="6" s="1"/>
  <c r="AA11" i="6"/>
  <c r="Z11" i="6"/>
  <c r="Z14" i="6" s="1"/>
  <c r="Y11" i="6"/>
  <c r="X11" i="6"/>
  <c r="X14" i="6" s="1"/>
  <c r="W11" i="6"/>
  <c r="W14" i="6" s="1"/>
  <c r="V11" i="6"/>
  <c r="V14" i="6" s="1"/>
  <c r="U11" i="6"/>
  <c r="T11" i="6"/>
  <c r="S11" i="6"/>
  <c r="S14" i="6" s="1"/>
  <c r="R11" i="6"/>
  <c r="R14" i="6" s="1"/>
  <c r="Q11" i="6"/>
  <c r="P11" i="6"/>
  <c r="O11" i="6"/>
  <c r="O14" i="6" s="1"/>
  <c r="N11" i="6"/>
  <c r="N14" i="6" s="1"/>
  <c r="M11" i="6"/>
  <c r="L11" i="6"/>
  <c r="L14" i="6" s="1"/>
  <c r="K11" i="6"/>
  <c r="J11" i="6"/>
  <c r="J14" i="6" s="1"/>
  <c r="I11" i="6"/>
  <c r="H11" i="6"/>
  <c r="H14" i="6" s="1"/>
  <c r="G11" i="6"/>
  <c r="G14" i="6" s="1"/>
  <c r="F11" i="6"/>
  <c r="F14" i="6" s="1"/>
  <c r="E11" i="6"/>
  <c r="D11" i="6"/>
  <c r="AF7" i="6"/>
  <c r="AE7" i="6"/>
  <c r="AE10" i="6" s="1"/>
  <c r="AD7" i="6"/>
  <c r="AD10" i="6" s="1"/>
  <c r="AC7" i="6"/>
  <c r="AB7" i="6"/>
  <c r="AB10" i="6" s="1"/>
  <c r="AA7" i="6"/>
  <c r="AA10" i="6" s="1"/>
  <c r="Z7" i="6"/>
  <c r="Z10" i="6" s="1"/>
  <c r="Y7" i="6"/>
  <c r="Y10" i="6" s="1"/>
  <c r="X7" i="6"/>
  <c r="W7" i="6"/>
  <c r="W10" i="6" s="1"/>
  <c r="V7" i="6"/>
  <c r="V10" i="6" s="1"/>
  <c r="U7" i="6"/>
  <c r="T7" i="6"/>
  <c r="T10" i="6" s="1"/>
  <c r="S7" i="6"/>
  <c r="S10" i="6" s="1"/>
  <c r="R7" i="6"/>
  <c r="R10" i="6" s="1"/>
  <c r="Q7" i="6"/>
  <c r="Q10" i="6" s="1"/>
  <c r="P7" i="6"/>
  <c r="O7" i="6"/>
  <c r="O10" i="6" s="1"/>
  <c r="N7" i="6"/>
  <c r="N10" i="6" s="1"/>
  <c r="M7" i="6"/>
  <c r="L7" i="6"/>
  <c r="L10" i="6" s="1"/>
  <c r="K7" i="6"/>
  <c r="J7" i="6"/>
  <c r="J10" i="6" s="1"/>
  <c r="I7" i="6"/>
  <c r="I10" i="6" s="1"/>
  <c r="H7" i="6"/>
  <c r="G7" i="6"/>
  <c r="F7" i="6"/>
  <c r="F10" i="6" s="1"/>
  <c r="E7" i="6"/>
  <c r="D7" i="6"/>
  <c r="D10" i="6" s="1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D3" i="6"/>
  <c r="B4" i="1"/>
  <c r="B3" i="1"/>
  <c r="B2" i="1"/>
  <c r="C22" i="6"/>
  <c r="D22" i="6"/>
  <c r="F22" i="6"/>
  <c r="H22" i="6"/>
  <c r="J22" i="6"/>
  <c r="L22" i="6"/>
  <c r="N22" i="6"/>
  <c r="P22" i="6"/>
  <c r="R22" i="6"/>
  <c r="T22" i="6"/>
  <c r="V22" i="6"/>
  <c r="X22" i="6"/>
  <c r="Z22" i="6"/>
  <c r="AB22" i="6"/>
  <c r="AD22" i="6"/>
  <c r="AF22" i="6"/>
  <c r="C26" i="6"/>
  <c r="D26" i="6"/>
  <c r="E26" i="6"/>
  <c r="G26" i="6"/>
  <c r="H26" i="6"/>
  <c r="I26" i="6"/>
  <c r="K26" i="6"/>
  <c r="L26" i="6"/>
  <c r="M26" i="6"/>
  <c r="O26" i="6"/>
  <c r="P26" i="6"/>
  <c r="Q26" i="6"/>
  <c r="S26" i="6"/>
  <c r="T26" i="6"/>
  <c r="U26" i="6"/>
  <c r="W26" i="6"/>
  <c r="X26" i="6"/>
  <c r="Y26" i="6"/>
  <c r="AA26" i="6"/>
  <c r="AB26" i="6"/>
  <c r="AC26" i="6"/>
  <c r="AE26" i="6"/>
  <c r="AF26" i="6"/>
  <c r="C30" i="6"/>
  <c r="D30" i="6"/>
  <c r="E30" i="6"/>
  <c r="G30" i="6"/>
  <c r="H30" i="6"/>
  <c r="I30" i="6"/>
  <c r="K30" i="6"/>
  <c r="L30" i="6"/>
  <c r="M30" i="6"/>
  <c r="O30" i="6"/>
  <c r="P30" i="6"/>
  <c r="Q30" i="6"/>
  <c r="S30" i="6"/>
  <c r="T30" i="6"/>
  <c r="U30" i="6"/>
  <c r="W30" i="6"/>
  <c r="X30" i="6"/>
  <c r="Y30" i="6"/>
  <c r="AA30" i="6"/>
  <c r="AB30" i="6"/>
  <c r="AC30" i="6"/>
  <c r="AE30" i="6"/>
  <c r="AF30" i="6"/>
  <c r="C34" i="6"/>
  <c r="D34" i="6"/>
  <c r="E34" i="6"/>
  <c r="G34" i="6"/>
  <c r="H34" i="6"/>
  <c r="I34" i="6"/>
  <c r="K34" i="6"/>
  <c r="L34" i="6"/>
  <c r="M34" i="6"/>
  <c r="O34" i="6"/>
  <c r="P34" i="6"/>
  <c r="Q34" i="6"/>
  <c r="S34" i="6"/>
  <c r="T34" i="6"/>
  <c r="U34" i="6"/>
  <c r="W34" i="6"/>
  <c r="X34" i="6"/>
  <c r="Y34" i="6"/>
  <c r="AA34" i="6"/>
  <c r="AB34" i="6"/>
  <c r="AC34" i="6"/>
  <c r="AE34" i="6"/>
  <c r="AF34" i="6"/>
  <c r="C38" i="6"/>
  <c r="D38" i="6"/>
  <c r="E38" i="6"/>
  <c r="G38" i="6"/>
  <c r="H38" i="6"/>
  <c r="I38" i="6"/>
  <c r="K38" i="6"/>
  <c r="L38" i="6"/>
  <c r="M38" i="6"/>
  <c r="O38" i="6"/>
  <c r="P38" i="6"/>
  <c r="Q38" i="6"/>
  <c r="S38" i="6"/>
  <c r="T38" i="6"/>
  <c r="U38" i="6"/>
  <c r="W38" i="6"/>
  <c r="X38" i="6"/>
  <c r="Y38" i="6"/>
  <c r="AA38" i="6"/>
  <c r="AB38" i="6"/>
  <c r="AC38" i="6"/>
  <c r="AE38" i="6"/>
  <c r="AF38" i="6"/>
  <c r="C10" i="6"/>
  <c r="E10" i="6"/>
  <c r="H10" i="6"/>
  <c r="M10" i="6"/>
  <c r="P10" i="6"/>
  <c r="U10" i="6"/>
  <c r="X10" i="6"/>
  <c r="AC10" i="6"/>
  <c r="AF10" i="6"/>
  <c r="C14" i="6"/>
  <c r="D14" i="6"/>
  <c r="E14" i="6"/>
  <c r="I14" i="6"/>
  <c r="K14" i="6"/>
  <c r="M14" i="6"/>
  <c r="P14" i="6"/>
  <c r="Q14" i="6"/>
  <c r="T14" i="6"/>
  <c r="U14" i="6"/>
  <c r="Y14" i="6"/>
  <c r="AA14" i="6"/>
  <c r="AC14" i="6"/>
  <c r="AF14" i="6"/>
  <c r="C18" i="6"/>
  <c r="D18" i="6"/>
  <c r="E18" i="6"/>
  <c r="G18" i="6"/>
  <c r="H18" i="6"/>
  <c r="I18" i="6"/>
  <c r="K18" i="6"/>
  <c r="L18" i="6"/>
  <c r="M18" i="6"/>
  <c r="O18" i="6"/>
  <c r="P18" i="6"/>
  <c r="Q18" i="6"/>
  <c r="S18" i="6"/>
  <c r="T18" i="6"/>
  <c r="U18" i="6"/>
  <c r="W18" i="6"/>
  <c r="X18" i="6"/>
  <c r="Y18" i="6"/>
  <c r="AA18" i="6"/>
  <c r="AB18" i="6"/>
  <c r="AC18" i="6"/>
  <c r="AE18" i="6"/>
  <c r="AF18" i="6"/>
  <c r="K10" i="6" l="1"/>
  <c r="G10" i="6"/>
  <c r="H35" i="1"/>
  <c r="E35" i="1"/>
  <c r="B35" i="1"/>
  <c r="K29" i="1"/>
  <c r="H29" i="1"/>
  <c r="B29" i="1"/>
  <c r="K23" i="1"/>
  <c r="H23" i="1"/>
  <c r="E23" i="1"/>
  <c r="B23" i="1"/>
  <c r="V13" i="1"/>
  <c r="S13" i="1"/>
  <c r="P13" i="1"/>
  <c r="M13" i="1"/>
  <c r="V7" i="1"/>
  <c r="S7" i="1"/>
  <c r="P7" i="1"/>
  <c r="M7" i="1"/>
  <c r="V1" i="1"/>
  <c r="S1" i="1"/>
  <c r="P1" i="1"/>
  <c r="M1" i="1"/>
  <c r="K13" i="1"/>
  <c r="H13" i="1"/>
  <c r="E13" i="1"/>
  <c r="B13" i="1"/>
  <c r="K35" i="1"/>
  <c r="E29" i="1"/>
  <c r="K7" i="1"/>
  <c r="H7" i="1"/>
  <c r="E7" i="1"/>
  <c r="B7" i="1"/>
  <c r="K1" i="1"/>
  <c r="E1" i="1"/>
  <c r="H1" i="1"/>
  <c r="B1" i="1"/>
  <c r="K39" i="1"/>
  <c r="H39" i="1"/>
  <c r="E39" i="1"/>
  <c r="B39" i="1"/>
  <c r="K27" i="1"/>
  <c r="H27" i="1"/>
  <c r="E27" i="1"/>
  <c r="B33" i="1"/>
  <c r="B27" i="1"/>
  <c r="B5" i="1"/>
  <c r="AF2" i="6" l="1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U1" i="1" l="1"/>
  <c r="R1" i="1"/>
  <c r="O1" i="1"/>
  <c r="L1" i="1"/>
  <c r="U13" i="1"/>
  <c r="R13" i="1"/>
  <c r="O13" i="1"/>
  <c r="L13" i="1"/>
  <c r="L7" i="1"/>
  <c r="O7" i="1"/>
  <c r="R7" i="1"/>
  <c r="U7" i="1"/>
  <c r="J35" i="1"/>
  <c r="G35" i="1"/>
  <c r="D35" i="1"/>
  <c r="A35" i="1"/>
  <c r="J29" i="1"/>
  <c r="G29" i="1"/>
  <c r="D29" i="1"/>
  <c r="A29" i="1"/>
  <c r="J23" i="1"/>
  <c r="G23" i="1"/>
  <c r="D23" i="1"/>
  <c r="A23" i="1"/>
  <c r="J13" i="1"/>
  <c r="G13" i="1"/>
  <c r="D13" i="1"/>
  <c r="A13" i="1"/>
  <c r="J7" i="1"/>
  <c r="G7" i="1"/>
  <c r="D7" i="1"/>
  <c r="A7" i="1"/>
  <c r="J1" i="1"/>
  <c r="G1" i="1"/>
  <c r="D1" i="1"/>
  <c r="E2" i="1" l="1"/>
  <c r="E4" i="1"/>
  <c r="E3" i="1"/>
  <c r="E16" i="1"/>
  <c r="E14" i="1"/>
  <c r="E15" i="1"/>
  <c r="S9" i="1"/>
  <c r="S10" i="1"/>
  <c r="S8" i="1"/>
  <c r="P3" i="1"/>
  <c r="P2" i="1"/>
  <c r="P4" i="1"/>
  <c r="H8" i="1"/>
  <c r="H10" i="1"/>
  <c r="H9" i="1"/>
  <c r="P8" i="1"/>
  <c r="P10" i="1"/>
  <c r="P9" i="1"/>
  <c r="S14" i="1"/>
  <c r="S16" i="1"/>
  <c r="S15" i="1"/>
  <c r="S4" i="1"/>
  <c r="S2" i="1"/>
  <c r="S3" i="1"/>
  <c r="K3" i="1"/>
  <c r="K4" i="1"/>
  <c r="K2" i="1"/>
  <c r="K9" i="1"/>
  <c r="K10" i="1"/>
  <c r="K8" i="1"/>
  <c r="K16" i="1"/>
  <c r="K14" i="1"/>
  <c r="K15" i="1"/>
  <c r="M9" i="1"/>
  <c r="M8" i="1"/>
  <c r="M10" i="1"/>
  <c r="V15" i="1"/>
  <c r="V16" i="1"/>
  <c r="V14" i="1"/>
  <c r="V3" i="1"/>
  <c r="V2" i="1"/>
  <c r="V4" i="1"/>
  <c r="E9" i="1"/>
  <c r="E8" i="1"/>
  <c r="E10" i="1"/>
  <c r="P15" i="1"/>
  <c r="P14" i="1"/>
  <c r="P16" i="1"/>
  <c r="H3" i="1"/>
  <c r="H2" i="1"/>
  <c r="H4" i="1"/>
  <c r="H15" i="1"/>
  <c r="H16" i="1"/>
  <c r="H14" i="1"/>
  <c r="B10" i="1"/>
  <c r="B9" i="1"/>
  <c r="B8" i="1"/>
  <c r="B16" i="1"/>
  <c r="B15" i="1"/>
  <c r="B14" i="1"/>
  <c r="V10" i="1"/>
  <c r="V8" i="1"/>
  <c r="V9" i="1"/>
  <c r="M16" i="1"/>
  <c r="M14" i="1"/>
  <c r="M15" i="1"/>
  <c r="M2" i="1"/>
  <c r="M4" i="1"/>
  <c r="M3" i="1"/>
  <c r="D6" i="6"/>
  <c r="C6" i="6"/>
  <c r="V17" i="1" l="1"/>
  <c r="K5" i="1"/>
  <c r="B17" i="1"/>
  <c r="E11" i="1"/>
  <c r="K17" i="1"/>
  <c r="P11" i="1"/>
  <c r="M11" i="1"/>
  <c r="S5" i="1"/>
  <c r="S17" i="1"/>
  <c r="P5" i="1"/>
  <c r="V11" i="1"/>
  <c r="H17" i="1"/>
  <c r="H5" i="1"/>
  <c r="K11" i="1"/>
  <c r="M5" i="1"/>
  <c r="P17" i="1"/>
  <c r="M17" i="1"/>
  <c r="B11" i="1"/>
  <c r="V5" i="1"/>
  <c r="H11" i="1"/>
  <c r="S11" i="1"/>
  <c r="E17" i="1"/>
  <c r="E5" i="1"/>
</calcChain>
</file>

<file path=xl/sharedStrings.xml><?xml version="1.0" encoding="utf-8"?>
<sst xmlns="http://schemas.openxmlformats.org/spreadsheetml/2006/main" count="216" uniqueCount="41">
  <si>
    <t>Nombre de mots</t>
  </si>
  <si>
    <t>% de réussite</t>
  </si>
  <si>
    <t>dictée 1</t>
  </si>
  <si>
    <t>dictée 2</t>
  </si>
  <si>
    <t>dictée 3</t>
  </si>
  <si>
    <t>Erreurs lexicales</t>
  </si>
  <si>
    <t>Erreurs grammaticales</t>
  </si>
  <si>
    <t>dictée 4</t>
  </si>
  <si>
    <t>dictée 5</t>
  </si>
  <si>
    <t>dictée 6</t>
  </si>
  <si>
    <t>dictée 7</t>
  </si>
  <si>
    <t>dictée 8</t>
  </si>
  <si>
    <t>dictée 9</t>
  </si>
  <si>
    <t>Mots</t>
  </si>
  <si>
    <t>lex.</t>
  </si>
  <si>
    <t xml:space="preserve">% </t>
  </si>
  <si>
    <t xml:space="preserve"> gram.</t>
  </si>
  <si>
    <t>Prénom</t>
  </si>
  <si>
    <t>Nom</t>
  </si>
  <si>
    <t>Numéro</t>
  </si>
  <si>
    <t>dictée n°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</si>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</sst>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/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9" fontId="0" fillId="0" borderId="13" xfId="0" applyNumberFormat="1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13" xfId="0" applyBorder="1"/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/>
    <xf numFmtId="0" fontId="0" fillId="0" borderId="17" xfId="0" applyBorder="1" applyAlignment="1"/>
    <xf numFmtId="0" fontId="0" fillId="0" borderId="5" xfId="0" applyBorder="1" applyAlignment="1">
      <alignment horizontal="center" vertical="center"/>
    </xf>
    <xf numFmtId="0" fontId="0" fillId="0" borderId="5" xfId="0" applyBorder="1" applyAlignment="1"/>
    <xf numFmtId="0" fontId="0" fillId="0" borderId="16" xfId="0" applyBorder="1" applyAlignment="1"/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13" xfId="0" applyNumberFormat="1" applyBorder="1" applyAlignment="1">
      <alignment vertical="center"/>
    </xf>
  </cellXfs>
  <cellStyles count="1">
    <cellStyle name="Normal" xfId="0" builtinId="0"/>
  </cellStyles>
  <dxfs count="16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FFFF00"/>
      </font>
      <fill>
        <patternFill>
          <bgColor rgb="FF00B0F0"/>
        </patternFill>
      </fill>
    </dxf>
    <dxf>
      <font>
        <b/>
        <i val="0"/>
      </font>
      <fill>
        <patternFill patternType="solid">
          <bgColor rgb="FF00CC00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31" totalsRowShown="0">
  <autoFilter ref="A1:C31"/>
  <tableColumns count="3">
    <tableColumn id="1" name="Numéro" dataDxfId="164"/>
    <tableColumn id="2" name="Prénom"/>
    <tableColumn id="3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1"/>
  <sheetViews>
    <sheetView workbookViewId="0">
      <selection activeCell="C2" sqref="C2:C11"/>
    </sheetView>
  </sheetViews>
  <sheetFormatPr baseColWidth="10" defaultRowHeight="15" x14ac:dyDescent="0.25"/>
  <cols>
    <col min="1" max="1" width="11.42578125" style="8"/>
  </cols>
  <sheetData>
    <row r="1" spans="1:3" x14ac:dyDescent="0.25">
      <c r="A1" s="8" t="s">
        <v>19</v>
      </c>
      <c r="B1" t="s">
        <v>17</v>
      </c>
      <c r="C1" t="s">
        <v>18</v>
      </c>
    </row>
    <row r="2" spans="1:3" x14ac:dyDescent="0.25">
      <c r="A2" s="8">
        <v>1</v>
      </c>
      <c r="B2" s="8" t="s">
        <v>21</v>
      </c>
      <c r="C2" s="8" t="s">
        <v>31</v>
      </c>
    </row>
    <row r="3" spans="1:3" x14ac:dyDescent="0.25">
      <c r="A3" s="8">
        <v>2</v>
      </c>
      <c r="B3" s="8" t="s">
        <v>22</v>
      </c>
      <c r="C3" s="8" t="s">
        <v>32</v>
      </c>
    </row>
    <row r="4" spans="1:3" x14ac:dyDescent="0.25">
      <c r="A4" s="8">
        <v>3</v>
      </c>
      <c r="B4" s="8" t="s">
        <v>23</v>
      </c>
      <c r="C4" s="8" t="s">
        <v>33</v>
      </c>
    </row>
    <row r="5" spans="1:3" x14ac:dyDescent="0.25">
      <c r="A5" s="8">
        <v>4</v>
      </c>
      <c r="B5" s="8" t="s">
        <v>24</v>
      </c>
      <c r="C5" s="8" t="s">
        <v>34</v>
      </c>
    </row>
    <row r="6" spans="1:3" x14ac:dyDescent="0.25">
      <c r="A6" s="8">
        <v>5</v>
      </c>
      <c r="B6" s="8" t="s">
        <v>25</v>
      </c>
      <c r="C6" s="8" t="s">
        <v>35</v>
      </c>
    </row>
    <row r="7" spans="1:3" x14ac:dyDescent="0.25">
      <c r="A7" s="8">
        <v>6</v>
      </c>
      <c r="B7" s="8" t="s">
        <v>26</v>
      </c>
      <c r="C7" s="8" t="s">
        <v>36</v>
      </c>
    </row>
    <row r="8" spans="1:3" x14ac:dyDescent="0.25">
      <c r="A8" s="8">
        <v>7</v>
      </c>
      <c r="B8" s="8" t="s">
        <v>27</v>
      </c>
      <c r="C8" s="8" t="s">
        <v>37</v>
      </c>
    </row>
    <row r="9" spans="1:3" x14ac:dyDescent="0.25">
      <c r="A9" s="8">
        <v>8</v>
      </c>
      <c r="B9" s="8" t="s">
        <v>28</v>
      </c>
      <c r="C9" s="8" t="s">
        <v>38</v>
      </c>
    </row>
    <row r="10" spans="1:3" x14ac:dyDescent="0.25">
      <c r="A10" s="8">
        <v>9</v>
      </c>
      <c r="B10" s="8" t="s">
        <v>29</v>
      </c>
      <c r="C10" s="8" t="s">
        <v>39</v>
      </c>
    </row>
    <row r="11" spans="1:3" x14ac:dyDescent="0.25">
      <c r="A11" s="8">
        <v>10</v>
      </c>
      <c r="B11" s="8" t="s">
        <v>30</v>
      </c>
      <c r="C11" s="8" t="s">
        <v>40</v>
      </c>
    </row>
    <row r="12" spans="1:3" x14ac:dyDescent="0.25">
      <c r="A12" s="8">
        <v>11</v>
      </c>
    </row>
    <row r="13" spans="1:3" x14ac:dyDescent="0.25">
      <c r="A13" s="8">
        <v>12</v>
      </c>
    </row>
    <row r="14" spans="1:3" x14ac:dyDescent="0.25">
      <c r="A14" s="8">
        <v>13</v>
      </c>
    </row>
    <row r="15" spans="1:3" x14ac:dyDescent="0.25">
      <c r="A15" s="8">
        <v>14</v>
      </c>
    </row>
    <row r="16" spans="1:3" x14ac:dyDescent="0.25">
      <c r="A16" s="8">
        <v>15</v>
      </c>
    </row>
    <row r="17" spans="1:1" x14ac:dyDescent="0.25">
      <c r="A17" s="8">
        <v>16</v>
      </c>
    </row>
    <row r="18" spans="1:1" x14ac:dyDescent="0.25">
      <c r="A18" s="8">
        <v>17</v>
      </c>
    </row>
    <row r="19" spans="1:1" x14ac:dyDescent="0.25">
      <c r="A19" s="8">
        <v>18</v>
      </c>
    </row>
    <row r="20" spans="1:1" x14ac:dyDescent="0.25">
      <c r="A20" s="8">
        <v>19</v>
      </c>
    </row>
    <row r="21" spans="1:1" x14ac:dyDescent="0.25">
      <c r="A21" s="8">
        <v>20</v>
      </c>
    </row>
    <row r="22" spans="1:1" x14ac:dyDescent="0.25">
      <c r="A22" s="8">
        <v>21</v>
      </c>
    </row>
    <row r="23" spans="1:1" x14ac:dyDescent="0.25">
      <c r="A23" s="8">
        <v>22</v>
      </c>
    </row>
    <row r="24" spans="1:1" x14ac:dyDescent="0.25">
      <c r="A24" s="8">
        <v>23</v>
      </c>
    </row>
    <row r="25" spans="1:1" x14ac:dyDescent="0.25">
      <c r="A25" s="8">
        <v>24</v>
      </c>
    </row>
    <row r="26" spans="1:1" x14ac:dyDescent="0.25">
      <c r="A26" s="8">
        <v>25</v>
      </c>
    </row>
    <row r="27" spans="1:1" x14ac:dyDescent="0.25">
      <c r="A27" s="8">
        <v>26</v>
      </c>
    </row>
    <row r="28" spans="1:1" x14ac:dyDescent="0.25">
      <c r="A28" s="8">
        <v>27</v>
      </c>
    </row>
    <row r="29" spans="1:1" x14ac:dyDescent="0.25">
      <c r="A29" s="8">
        <v>28</v>
      </c>
    </row>
    <row r="30" spans="1:1" x14ac:dyDescent="0.25">
      <c r="A30" s="8">
        <v>29</v>
      </c>
    </row>
    <row r="31" spans="1:1" x14ac:dyDescent="0.25">
      <c r="A31" s="8">
        <v>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9"/>
  <sheetViews>
    <sheetView tabSelected="1" showWhiteSpace="0" view="pageLayout" zoomScale="93" zoomScaleNormal="100" zoomScalePageLayoutView="93" workbookViewId="0">
      <selection activeCell="M2" sqref="M2"/>
    </sheetView>
  </sheetViews>
  <sheetFormatPr baseColWidth="10" defaultRowHeight="15" x14ac:dyDescent="0.25"/>
  <cols>
    <col min="1" max="1" width="21" customWidth="1"/>
    <col min="3" max="3" width="2.140625" style="1" customWidth="1"/>
    <col min="4" max="4" width="20.85546875" customWidth="1"/>
    <col min="6" max="6" width="2.140625" style="1" customWidth="1"/>
    <col min="7" max="7" width="20.42578125" customWidth="1"/>
    <col min="9" max="9" width="2.140625" style="1" customWidth="1"/>
    <col min="10" max="10" width="21" customWidth="1"/>
    <col min="11" max="11" width="11.28515625" customWidth="1"/>
    <col min="12" max="12" width="21" customWidth="1"/>
    <col min="14" max="14" width="2.140625" customWidth="1"/>
    <col min="15" max="15" width="21" customWidth="1"/>
    <col min="17" max="17" width="2.140625" customWidth="1"/>
    <col min="18" max="18" width="21" customWidth="1"/>
    <col min="20" max="20" width="2.140625" customWidth="1"/>
    <col min="21" max="21" width="21" customWidth="1"/>
  </cols>
  <sheetData>
    <row r="1" spans="1:22" ht="30" customHeight="1" x14ac:dyDescent="0.25">
      <c r="A1" s="9" t="s">
        <v>4</v>
      </c>
      <c r="B1" s="10" t="str">
        <f>'Liste des élèves'!$B2</f>
        <v>P1</v>
      </c>
      <c r="C1" s="2"/>
      <c r="D1" s="9" t="str">
        <f>A1</f>
        <v>dictée 3</v>
      </c>
      <c r="E1" s="10" t="str">
        <f>'Liste des élèves'!$B3</f>
        <v>P2</v>
      </c>
      <c r="F1" s="2"/>
      <c r="G1" s="9" t="str">
        <f>A1</f>
        <v>dictée 3</v>
      </c>
      <c r="H1" s="10" t="str">
        <f>'Liste des élèves'!$B4</f>
        <v>P3</v>
      </c>
      <c r="I1" s="2"/>
      <c r="J1" s="9" t="str">
        <f>A1</f>
        <v>dictée 3</v>
      </c>
      <c r="K1" s="10" t="str">
        <f>'Liste des élèves'!$B5</f>
        <v>P4</v>
      </c>
      <c r="L1" s="9" t="str">
        <f>A1</f>
        <v>dictée 3</v>
      </c>
      <c r="M1" s="10">
        <f>'Liste des élèves'!$B14</f>
        <v>0</v>
      </c>
      <c r="N1" s="2"/>
      <c r="O1" s="9" t="str">
        <f>A1</f>
        <v>dictée 3</v>
      </c>
      <c r="P1" s="10">
        <f>'Liste des élèves'!$B15</f>
        <v>0</v>
      </c>
      <c r="Q1" s="2"/>
      <c r="R1" s="9" t="str">
        <f>A1</f>
        <v>dictée 3</v>
      </c>
      <c r="S1" s="10">
        <f>'Liste des élèves'!$B16</f>
        <v>0</v>
      </c>
      <c r="T1" s="2"/>
      <c r="U1" s="9" t="str">
        <f>A1</f>
        <v>dictée 3</v>
      </c>
      <c r="V1" s="10">
        <f>'Liste des élèves'!$B17</f>
        <v>0</v>
      </c>
    </row>
    <row r="2" spans="1:22" ht="30" customHeight="1" x14ac:dyDescent="0.25">
      <c r="A2" s="3" t="s">
        <v>0</v>
      </c>
      <c r="B2" s="10">
        <f>INDEX('Suivi classe'!$A$1:$AF$38,MATCH('étiquettes individuelles'!A1,'Suivi classe'!$A$1:$A$38,0),MATCH('étiquettes individuelles'!B1,'Suivi classe'!$A$1:$AF$1,0))</f>
        <v>130</v>
      </c>
      <c r="C2" s="4"/>
      <c r="D2" s="3" t="s">
        <v>0</v>
      </c>
      <c r="E2" s="10">
        <f>INDEX('Suivi classe'!$A$1:$AF$38,MATCH('étiquettes individuelles'!D1,'Suivi classe'!$A$1:$A$38,0),MATCH('étiquettes individuelles'!E1,'Suivi classe'!$A$1:$AF$1,0))</f>
        <v>130</v>
      </c>
      <c r="F2" s="4"/>
      <c r="G2" s="3" t="s">
        <v>0</v>
      </c>
      <c r="H2" s="10">
        <f>INDEX('Suivi classe'!$A$1:$AF$38,MATCH('étiquettes individuelles'!G1,'Suivi classe'!$A$1:$A$38,0),MATCH('étiquettes individuelles'!H1,'Suivi classe'!$A$1:$AF$1,0))</f>
        <v>130</v>
      </c>
      <c r="I2" s="4"/>
      <c r="J2" s="3" t="s">
        <v>0</v>
      </c>
      <c r="K2" s="10">
        <f>INDEX('Suivi classe'!$A$1:$AF$38,MATCH('étiquettes individuelles'!J1,'Suivi classe'!$A$1:$A$38,0),MATCH('étiquettes individuelles'!K1,'Suivi classe'!$A$1:$AF$1,0))</f>
        <v>130</v>
      </c>
      <c r="L2" s="3" t="s">
        <v>0</v>
      </c>
      <c r="M2" s="10">
        <f>INDEX('Suivi classe'!$A$1:$AF$38,MATCH('étiquettes individuelles'!L1,'Suivi classe'!$A$1:$A$38,0),MATCH('étiquettes individuelles'!M1,'Suivi classe'!$A$1:$AF$1,0))</f>
        <v>130</v>
      </c>
      <c r="N2" s="11"/>
      <c r="O2" s="3" t="s">
        <v>0</v>
      </c>
      <c r="P2" s="10">
        <f>INDEX('Suivi classe'!$A$1:$AF$38,MATCH('étiquettes individuelles'!O1,'Suivi classe'!$A$1:$A$38,0),MATCH('étiquettes individuelles'!P1,'Suivi classe'!$A$1:$AF$1,0))</f>
        <v>130</v>
      </c>
      <c r="Q2" s="4"/>
      <c r="R2" s="3" t="s">
        <v>0</v>
      </c>
      <c r="S2" s="10">
        <f>INDEX('Suivi classe'!$A$1:$AF$38,MATCH('étiquettes individuelles'!R1,'Suivi classe'!$A$1:$A$38,0),MATCH('étiquettes individuelles'!S1,'Suivi classe'!$A$1:$AF$1,0))</f>
        <v>130</v>
      </c>
      <c r="T2" s="4"/>
      <c r="U2" s="3" t="s">
        <v>0</v>
      </c>
      <c r="V2" s="10">
        <f>INDEX('Suivi classe'!$A$1:$AF$38,MATCH('étiquettes individuelles'!U1,'Suivi classe'!$A$1:$A$38,0),MATCH('étiquettes individuelles'!V1,'Suivi classe'!$A$1:$AF$1,0))</f>
        <v>130</v>
      </c>
    </row>
    <row r="3" spans="1:22" ht="30" customHeight="1" x14ac:dyDescent="0.25">
      <c r="A3" s="6" t="s">
        <v>5</v>
      </c>
      <c r="B3" s="5">
        <f>INDEX('Suivi classe'!$A$1:$AF$38,MATCH('étiquettes individuelles'!A1,'Suivi classe'!$A$1:$A$38,0)+1,MATCH('étiquettes individuelles'!B1,'Suivi classe'!$A$1:$AF$1,0))</f>
        <v>13</v>
      </c>
      <c r="C3" s="4"/>
      <c r="D3" s="6" t="s">
        <v>5</v>
      </c>
      <c r="E3" s="5">
        <f>INDEX('Suivi classe'!$A$1:$AF$38,MATCH('étiquettes individuelles'!D1,'Suivi classe'!$A$1:$A$38,0)+1,MATCH('étiquettes individuelles'!E1,'Suivi classe'!$A$1:$AF$1,0))</f>
        <v>23</v>
      </c>
      <c r="F3" s="4"/>
      <c r="G3" s="6" t="s">
        <v>5</v>
      </c>
      <c r="H3" s="5">
        <f>INDEX('Suivi classe'!$A$1:$AF$38,MATCH('étiquettes individuelles'!G1,'Suivi classe'!$A$1:$A$38,0)+1,MATCH('étiquettes individuelles'!H1,'Suivi classe'!$A$1:$AF$1,0))</f>
        <v>33</v>
      </c>
      <c r="I3" s="4"/>
      <c r="J3" s="6" t="s">
        <v>5</v>
      </c>
      <c r="K3" s="5">
        <f>INDEX('Suivi classe'!$A$1:$AF$38,MATCH('étiquettes individuelles'!J1,'Suivi classe'!$A$1:$A$38,0)+1,MATCH('étiquettes individuelles'!K1,'Suivi classe'!$A$1:$AF$1,0))</f>
        <v>0</v>
      </c>
      <c r="L3" s="6" t="s">
        <v>5</v>
      </c>
      <c r="M3" s="5">
        <f>INDEX('Suivi classe'!$A$1:$AF$38,MATCH('étiquettes individuelles'!L1,'Suivi classe'!$A$1:$A$38,0)+1,MATCH('étiquettes individuelles'!M1,'Suivi classe'!$A$1:$AF$1,0))</f>
        <v>0</v>
      </c>
      <c r="N3" s="4"/>
      <c r="O3" s="6" t="s">
        <v>5</v>
      </c>
      <c r="P3" s="5">
        <f>INDEX('Suivi classe'!$A$1:$AF$38,MATCH('étiquettes individuelles'!O1,'Suivi classe'!$A$1:$A$38,0)+1,MATCH('étiquettes individuelles'!P1,'Suivi classe'!$A$1:$AF$1,0))</f>
        <v>0</v>
      </c>
      <c r="Q3" s="4"/>
      <c r="R3" s="6" t="s">
        <v>5</v>
      </c>
      <c r="S3" s="5">
        <f>INDEX('Suivi classe'!$A$1:$AF$38,MATCH('étiquettes individuelles'!R1,'Suivi classe'!$A$1:$A$38,0)+1,MATCH('étiquettes individuelles'!S1,'Suivi classe'!$A$1:$AF$1,0))</f>
        <v>0</v>
      </c>
      <c r="T3" s="4"/>
      <c r="U3" s="6" t="s">
        <v>5</v>
      </c>
      <c r="V3" s="5">
        <f>INDEX('Suivi classe'!$A$1:$AF$38,MATCH('étiquettes individuelles'!U1,'Suivi classe'!$A$1:$A$38,0)+1,MATCH('étiquettes individuelles'!V1,'Suivi classe'!$A$1:$AF$1,0))</f>
        <v>0</v>
      </c>
    </row>
    <row r="4" spans="1:22" ht="30" customHeight="1" x14ac:dyDescent="0.25">
      <c r="A4" s="7" t="s">
        <v>6</v>
      </c>
      <c r="B4" s="5">
        <f>INDEX('Suivi classe'!$A$1:$AF$38,MATCH('étiquettes individuelles'!A1,'Suivi classe'!$A$1:$A$38,0)+2,MATCH('étiquettes individuelles'!B1,'Suivi classe'!$A$1:$AF$1,0))</f>
        <v>1</v>
      </c>
      <c r="C4" s="4"/>
      <c r="D4" s="7" t="s">
        <v>6</v>
      </c>
      <c r="E4" s="5">
        <f>INDEX('Suivi classe'!$A$1:$AF$38,MATCH('étiquettes individuelles'!D1,'Suivi classe'!$A$1:$A$38,0)+2,MATCH('étiquettes individuelles'!E1,'Suivi classe'!$A$1:$AF$1,0))</f>
        <v>2</v>
      </c>
      <c r="F4" s="4"/>
      <c r="G4" s="7" t="s">
        <v>6</v>
      </c>
      <c r="H4" s="5">
        <f>INDEX('Suivi classe'!$A$1:$AF$38,MATCH('étiquettes individuelles'!G1,'Suivi classe'!$A$1:$A$38,0)+2,MATCH('étiquettes individuelles'!H1,'Suivi classe'!$A$1:$AF$1,0))</f>
        <v>3</v>
      </c>
      <c r="I4" s="4"/>
      <c r="J4" s="7" t="s">
        <v>6</v>
      </c>
      <c r="K4" s="5">
        <f>INDEX('Suivi classe'!$A$1:$AF$38,MATCH('étiquettes individuelles'!J1,'Suivi classe'!$A$1:$A$38,0)+2,MATCH('étiquettes individuelles'!K1,'Suivi classe'!$A$1:$AF$1,0))</f>
        <v>0</v>
      </c>
      <c r="L4" s="7" t="s">
        <v>6</v>
      </c>
      <c r="M4" s="5">
        <f>INDEX('Suivi classe'!$A$1:$AF$38,MATCH('étiquettes individuelles'!L1,'Suivi classe'!$A$1:$A$38,0)+2,MATCH('étiquettes individuelles'!M1,'Suivi classe'!$A$1:$AF$1,0))</f>
        <v>0</v>
      </c>
      <c r="N4" s="4"/>
      <c r="O4" s="7" t="s">
        <v>6</v>
      </c>
      <c r="P4" s="5">
        <f>INDEX('Suivi classe'!$A$1:$AF$38,MATCH('étiquettes individuelles'!O1,'Suivi classe'!$A$1:$A$38,0)+2,MATCH('étiquettes individuelles'!P1,'Suivi classe'!$A$1:$AF$1,0))</f>
        <v>0</v>
      </c>
      <c r="Q4" s="4"/>
      <c r="R4" s="7" t="s">
        <v>6</v>
      </c>
      <c r="S4" s="5">
        <f>INDEX('Suivi classe'!$A$1:$AF$38,MATCH('étiquettes individuelles'!R1,'Suivi classe'!$A$1:$A$38,0)+2,MATCH('étiquettes individuelles'!S1,'Suivi classe'!$A$1:$AF$1,0))</f>
        <v>0</v>
      </c>
      <c r="T4" s="4"/>
      <c r="U4" s="7" t="s">
        <v>6</v>
      </c>
      <c r="V4" s="5">
        <f>INDEX('Suivi classe'!$A$1:$AF$38,MATCH('étiquettes individuelles'!U1,'Suivi classe'!$A$1:$A$38,0)+2,MATCH('étiquettes individuelles'!V1,'Suivi classe'!$A$1:$AF$1,0))</f>
        <v>0</v>
      </c>
    </row>
    <row r="5" spans="1:22" ht="30" customHeight="1" thickBot="1" x14ac:dyDescent="0.3">
      <c r="A5" s="5" t="s">
        <v>1</v>
      </c>
      <c r="B5" s="37">
        <f>(B2-B3-B4)/B2</f>
        <v>0.89230769230769236</v>
      </c>
      <c r="C5" s="4"/>
      <c r="D5" s="5" t="s">
        <v>1</v>
      </c>
      <c r="E5" s="21">
        <f>(E2-E3-E4)/E2</f>
        <v>0.80769230769230771</v>
      </c>
      <c r="F5" s="4"/>
      <c r="G5" s="5" t="s">
        <v>1</v>
      </c>
      <c r="H5" s="21">
        <f>(H2-H3-H4)/H2</f>
        <v>0.72307692307692306</v>
      </c>
      <c r="I5" s="4"/>
      <c r="J5" s="5" t="s">
        <v>1</v>
      </c>
      <c r="K5" s="21">
        <f>(K2-K3-K4)/K2</f>
        <v>1</v>
      </c>
      <c r="L5" s="5" t="s">
        <v>1</v>
      </c>
      <c r="M5" s="21">
        <f>(M2-M3-M4)/M2</f>
        <v>1</v>
      </c>
      <c r="N5" s="4"/>
      <c r="O5" s="5" t="s">
        <v>1</v>
      </c>
      <c r="P5" s="21">
        <f>(P2-P3-P4)/P2</f>
        <v>1</v>
      </c>
      <c r="Q5" s="4"/>
      <c r="R5" s="5" t="s">
        <v>1</v>
      </c>
      <c r="S5" s="21">
        <f>(S2-S3-S4)/S2</f>
        <v>1</v>
      </c>
      <c r="T5" s="4"/>
      <c r="U5" s="5" t="s">
        <v>1</v>
      </c>
      <c r="V5" s="21">
        <f>(V2-V3-V4)/V2</f>
        <v>1</v>
      </c>
    </row>
    <row r="6" spans="1:22" x14ac:dyDescent="0.25">
      <c r="A6" s="8"/>
      <c r="B6" s="8"/>
      <c r="C6" s="2"/>
      <c r="D6" s="8"/>
      <c r="E6" s="8"/>
      <c r="F6" s="2"/>
      <c r="G6" s="8"/>
      <c r="H6" s="8"/>
      <c r="I6" s="2"/>
      <c r="J6" s="8"/>
      <c r="K6" s="8"/>
      <c r="L6" s="8"/>
      <c r="M6" s="8"/>
      <c r="N6" s="2"/>
      <c r="O6" s="8"/>
      <c r="P6" s="8"/>
      <c r="Q6" s="2"/>
      <c r="R6" s="8"/>
      <c r="S6" s="8"/>
      <c r="T6" s="2"/>
      <c r="U6" s="8"/>
      <c r="V6" s="8"/>
    </row>
    <row r="7" spans="1:22" ht="30" customHeight="1" x14ac:dyDescent="0.25">
      <c r="A7" s="9" t="str">
        <f>A1</f>
        <v>dictée 3</v>
      </c>
      <c r="B7" s="10" t="str">
        <f>'Liste des élèves'!$B6</f>
        <v>P5</v>
      </c>
      <c r="C7" s="2"/>
      <c r="D7" s="9" t="str">
        <f>A1</f>
        <v>dictée 3</v>
      </c>
      <c r="E7" s="10" t="str">
        <f>'Liste des élèves'!$B7</f>
        <v>P6</v>
      </c>
      <c r="F7" s="2"/>
      <c r="G7" s="9" t="str">
        <f>A1</f>
        <v>dictée 3</v>
      </c>
      <c r="H7" s="10" t="str">
        <f>'Liste des élèves'!$B8</f>
        <v>P7</v>
      </c>
      <c r="I7" s="2"/>
      <c r="J7" s="9" t="str">
        <f>A1</f>
        <v>dictée 3</v>
      </c>
      <c r="K7" s="10" t="str">
        <f>'Liste des élèves'!$B9</f>
        <v>P8</v>
      </c>
      <c r="L7" s="9" t="str">
        <f>A1</f>
        <v>dictée 3</v>
      </c>
      <c r="M7" s="10">
        <f>'Liste des élèves'!$B18</f>
        <v>0</v>
      </c>
      <c r="N7" s="2"/>
      <c r="O7" s="9" t="str">
        <f>A1</f>
        <v>dictée 3</v>
      </c>
      <c r="P7" s="10">
        <f>'Liste des élèves'!$B19</f>
        <v>0</v>
      </c>
      <c r="Q7" s="2"/>
      <c r="R7" s="9" t="str">
        <f>A1</f>
        <v>dictée 3</v>
      </c>
      <c r="S7" s="10">
        <f>'Liste des élèves'!$B20</f>
        <v>0</v>
      </c>
      <c r="T7" s="2"/>
      <c r="U7" s="9" t="str">
        <f>A1</f>
        <v>dictée 3</v>
      </c>
      <c r="V7" s="10">
        <f>'Liste des élèves'!$B21</f>
        <v>0</v>
      </c>
    </row>
    <row r="8" spans="1:22" ht="30" customHeight="1" x14ac:dyDescent="0.25">
      <c r="A8" s="3" t="s">
        <v>0</v>
      </c>
      <c r="B8" s="10">
        <f>INDEX('Suivi classe'!$A$1:$AF$38,MATCH('étiquettes individuelles'!A7,'Suivi classe'!$A$1:$A$38,0),MATCH('étiquettes individuelles'!B7,'Suivi classe'!$A$1:$AF$1,0))</f>
        <v>130</v>
      </c>
      <c r="C8" s="4"/>
      <c r="D8" s="3" t="s">
        <v>0</v>
      </c>
      <c r="E8" s="10">
        <f>INDEX('Suivi classe'!$A$1:$AF$38,MATCH('étiquettes individuelles'!D7,'Suivi classe'!$A$1:$A$38,0),MATCH('étiquettes individuelles'!E7,'Suivi classe'!$A$1:$AF$1,0))</f>
        <v>130</v>
      </c>
      <c r="F8" s="4"/>
      <c r="G8" s="3" t="s">
        <v>0</v>
      </c>
      <c r="H8" s="10">
        <f>INDEX('Suivi classe'!$A$1:$AF$38,MATCH('étiquettes individuelles'!G7,'Suivi classe'!$A$1:$A$38,0),MATCH('étiquettes individuelles'!H7,'Suivi classe'!$A$1:$AF$1,0))</f>
        <v>130</v>
      </c>
      <c r="I8" s="4"/>
      <c r="J8" s="3" t="s">
        <v>0</v>
      </c>
      <c r="K8" s="10">
        <f>INDEX('Suivi classe'!$A$1:$AF$38,MATCH('étiquettes individuelles'!J7,'Suivi classe'!$A$1:$A$38,0),MATCH('étiquettes individuelles'!K7,'Suivi classe'!$A$1:$AF$1,0))</f>
        <v>130</v>
      </c>
      <c r="L8" s="3" t="s">
        <v>0</v>
      </c>
      <c r="M8" s="10">
        <f>INDEX('Suivi classe'!$A$1:$AF$38,MATCH('étiquettes individuelles'!L7,'Suivi classe'!$A$1:$A$38,0),MATCH('étiquettes individuelles'!M7,'Suivi classe'!$A$1:$AF$1,0))</f>
        <v>130</v>
      </c>
      <c r="N8" s="4"/>
      <c r="O8" s="3" t="s">
        <v>0</v>
      </c>
      <c r="P8" s="10">
        <f>INDEX('Suivi classe'!$A$1:$AF$38,MATCH('étiquettes individuelles'!O7,'Suivi classe'!$A$1:$A$38,0),MATCH('étiquettes individuelles'!P7,'Suivi classe'!$A$1:$AF$1,0))</f>
        <v>130</v>
      </c>
      <c r="Q8" s="4"/>
      <c r="R8" s="3" t="s">
        <v>0</v>
      </c>
      <c r="S8" s="10">
        <f>INDEX('Suivi classe'!$A$1:$AF$38,MATCH('étiquettes individuelles'!R7,'Suivi classe'!$A$1:$A$38,0),MATCH('étiquettes individuelles'!S7,'Suivi classe'!$A$1:$AF$1,0))</f>
        <v>130</v>
      </c>
      <c r="T8" s="4"/>
      <c r="U8" s="3" t="s">
        <v>0</v>
      </c>
      <c r="V8" s="10">
        <f>INDEX('Suivi classe'!$A$1:$AF$38,MATCH('étiquettes individuelles'!U7,'Suivi classe'!$A$1:$A$38,0),MATCH('étiquettes individuelles'!V7,'Suivi classe'!$A$1:$AF$1,0))</f>
        <v>130</v>
      </c>
    </row>
    <row r="9" spans="1:22" ht="30" customHeight="1" x14ac:dyDescent="0.25">
      <c r="A9" s="6" t="s">
        <v>5</v>
      </c>
      <c r="B9" s="5">
        <f>INDEX('Suivi classe'!$A$1:$AF$38,MATCH('étiquettes individuelles'!A7,'Suivi classe'!$A$1:$A$38,0)+1,MATCH('étiquettes individuelles'!B7,'Suivi classe'!$A$1:$AF$1,0))</f>
        <v>0</v>
      </c>
      <c r="C9" s="4"/>
      <c r="D9" s="6" t="s">
        <v>5</v>
      </c>
      <c r="E9" s="5">
        <f>INDEX('Suivi classe'!$A$1:$AF$38,MATCH('étiquettes individuelles'!D7,'Suivi classe'!$A$1:$A$38,0)+1,MATCH('étiquettes individuelles'!E7,'Suivi classe'!$A$1:$AF$1,0))</f>
        <v>0</v>
      </c>
      <c r="F9" s="4"/>
      <c r="G9" s="6" t="s">
        <v>5</v>
      </c>
      <c r="H9" s="5">
        <f>INDEX('Suivi classe'!$A$1:$AF$38,MATCH('étiquettes individuelles'!G7,'Suivi classe'!$A$1:$A$38,0)+1,MATCH('étiquettes individuelles'!H7,'Suivi classe'!$A$1:$AF$1,0))</f>
        <v>0</v>
      </c>
      <c r="I9" s="4"/>
      <c r="J9" s="6" t="s">
        <v>5</v>
      </c>
      <c r="K9" s="5">
        <f>INDEX('Suivi classe'!$A$1:$AF$38,MATCH('étiquettes individuelles'!J7,'Suivi classe'!$A$1:$A$38,0)+1,MATCH('étiquettes individuelles'!K7,'Suivi classe'!$A$1:$AF$1,0))</f>
        <v>0</v>
      </c>
      <c r="L9" s="6" t="s">
        <v>5</v>
      </c>
      <c r="M9" s="5">
        <f>INDEX('Suivi classe'!$A$1:$AF$38,MATCH('étiquettes individuelles'!L7,'Suivi classe'!$A$1:$A$38,0)+1,MATCH('étiquettes individuelles'!M7,'Suivi classe'!$A$1:$AF$1,0))</f>
        <v>0</v>
      </c>
      <c r="N9" s="4"/>
      <c r="O9" s="6" t="s">
        <v>5</v>
      </c>
      <c r="P9" s="5">
        <f>INDEX('Suivi classe'!$A$1:$AF$38,MATCH('étiquettes individuelles'!O7,'Suivi classe'!$A$1:$A$38,0)+1,MATCH('étiquettes individuelles'!P7,'Suivi classe'!$A$1:$AF$1,0))</f>
        <v>0</v>
      </c>
      <c r="Q9" s="4"/>
      <c r="R9" s="6" t="s">
        <v>5</v>
      </c>
      <c r="S9" s="5">
        <f>INDEX('Suivi classe'!$A$1:$AF$38,MATCH('étiquettes individuelles'!R7,'Suivi classe'!$A$1:$A$38,0)+1,MATCH('étiquettes individuelles'!S7,'Suivi classe'!$A$1:$AF$1,0))</f>
        <v>0</v>
      </c>
      <c r="T9" s="4"/>
      <c r="U9" s="6" t="s">
        <v>5</v>
      </c>
      <c r="V9" s="5">
        <f>INDEX('Suivi classe'!$A$1:$AF$38,MATCH('étiquettes individuelles'!U7,'Suivi classe'!$A$1:$A$38,0)+1,MATCH('étiquettes individuelles'!V7,'Suivi classe'!$A$1:$AF$1,0))</f>
        <v>0</v>
      </c>
    </row>
    <row r="10" spans="1:22" ht="30" customHeight="1" x14ac:dyDescent="0.25">
      <c r="A10" s="7" t="s">
        <v>6</v>
      </c>
      <c r="B10" s="5">
        <f>INDEX('Suivi classe'!$A$1:$AF$38,MATCH('étiquettes individuelles'!A7,'Suivi classe'!$A$1:$A$38,0)+2,MATCH('étiquettes individuelles'!B7,'Suivi classe'!$A$1:$AF$1,0))</f>
        <v>0</v>
      </c>
      <c r="C10" s="4"/>
      <c r="D10" s="7" t="s">
        <v>6</v>
      </c>
      <c r="E10" s="5">
        <f>INDEX('Suivi classe'!$A$1:$AF$38,MATCH('étiquettes individuelles'!D7,'Suivi classe'!$A$1:$A$38,0)+2,MATCH('étiquettes individuelles'!E7,'Suivi classe'!$A$1:$AF$1,0))</f>
        <v>0</v>
      </c>
      <c r="F10" s="4"/>
      <c r="G10" s="7" t="s">
        <v>6</v>
      </c>
      <c r="H10" s="5">
        <f>INDEX('Suivi classe'!$A$1:$AF$38,MATCH('étiquettes individuelles'!G7,'Suivi classe'!$A$1:$A$38,0)+2,MATCH('étiquettes individuelles'!H7,'Suivi classe'!$A$1:$AF$1,0))</f>
        <v>0</v>
      </c>
      <c r="I10" s="4"/>
      <c r="J10" s="7" t="s">
        <v>6</v>
      </c>
      <c r="K10" s="5">
        <f>INDEX('Suivi classe'!$A$1:$AF$38,MATCH('étiquettes individuelles'!J7,'Suivi classe'!$A$1:$A$38,0)+2,MATCH('étiquettes individuelles'!K7,'Suivi classe'!$A$1:$AF$1,0))</f>
        <v>0</v>
      </c>
      <c r="L10" s="7" t="s">
        <v>6</v>
      </c>
      <c r="M10" s="5">
        <f>INDEX('Suivi classe'!$A$1:$AF$38,MATCH('étiquettes individuelles'!L7,'Suivi classe'!$A$1:$A$38,0)+2,MATCH('étiquettes individuelles'!M7,'Suivi classe'!$A$1:$AF$1,0))</f>
        <v>0</v>
      </c>
      <c r="N10" s="4"/>
      <c r="O10" s="7" t="s">
        <v>6</v>
      </c>
      <c r="P10" s="5">
        <f>INDEX('Suivi classe'!$A$1:$AF$38,MATCH('étiquettes individuelles'!O7,'Suivi classe'!$A$1:$A$38,0)+2,MATCH('étiquettes individuelles'!P7,'Suivi classe'!$A$1:$AF$1,0))</f>
        <v>0</v>
      </c>
      <c r="Q10" s="4"/>
      <c r="R10" s="7" t="s">
        <v>6</v>
      </c>
      <c r="S10" s="5">
        <f>INDEX('Suivi classe'!$A$1:$AF$38,MATCH('étiquettes individuelles'!R7,'Suivi classe'!$A$1:$A$38,0)+2,MATCH('étiquettes individuelles'!S7,'Suivi classe'!$A$1:$AF$1,0))</f>
        <v>0</v>
      </c>
      <c r="T10" s="4"/>
      <c r="U10" s="7" t="s">
        <v>6</v>
      </c>
      <c r="V10" s="5">
        <f>INDEX('Suivi classe'!$A$1:$AF$38,MATCH('étiquettes individuelles'!U7,'Suivi classe'!$A$1:$A$38,0)+2,MATCH('étiquettes individuelles'!V7,'Suivi classe'!$A$1:$AF$1,0))</f>
        <v>0</v>
      </c>
    </row>
    <row r="11" spans="1:22" ht="30" customHeight="1" thickBot="1" x14ac:dyDescent="0.3">
      <c r="A11" s="5" t="s">
        <v>1</v>
      </c>
      <c r="B11" s="21">
        <f>(B8-B9-B10)/B8</f>
        <v>1</v>
      </c>
      <c r="C11" s="4"/>
      <c r="D11" s="5" t="s">
        <v>1</v>
      </c>
      <c r="E11" s="21">
        <f>(E8-E9-E10)/E8</f>
        <v>1</v>
      </c>
      <c r="F11" s="4"/>
      <c r="G11" s="5" t="s">
        <v>1</v>
      </c>
      <c r="H11" s="21">
        <f>(H8-H9-H10)/H8</f>
        <v>1</v>
      </c>
      <c r="I11" s="4"/>
      <c r="J11" s="5" t="s">
        <v>1</v>
      </c>
      <c r="K11" s="21">
        <f>(K8-K9-K10)/K8</f>
        <v>1</v>
      </c>
      <c r="L11" s="5" t="s">
        <v>1</v>
      </c>
      <c r="M11" s="21">
        <f>(M8-M9-M10)/M8</f>
        <v>1</v>
      </c>
      <c r="N11" s="4"/>
      <c r="O11" s="5" t="s">
        <v>1</v>
      </c>
      <c r="P11" s="21">
        <f>(P8-P9-P10)/P8</f>
        <v>1</v>
      </c>
      <c r="Q11" s="4"/>
      <c r="R11" s="5" t="s">
        <v>1</v>
      </c>
      <c r="S11" s="21">
        <f>(S8-S9-S10)/S8</f>
        <v>1</v>
      </c>
      <c r="T11" s="4"/>
      <c r="U11" s="5" t="s">
        <v>1</v>
      </c>
      <c r="V11" s="21">
        <f>(V8-V9-V10)/V8</f>
        <v>1</v>
      </c>
    </row>
    <row r="12" spans="1:22" x14ac:dyDescent="0.25">
      <c r="A12" s="8"/>
      <c r="B12" s="8"/>
      <c r="C12" s="2"/>
      <c r="D12" s="8"/>
      <c r="E12" s="8"/>
      <c r="F12" s="2"/>
      <c r="G12" s="8"/>
      <c r="H12" s="8"/>
      <c r="I12" s="2"/>
      <c r="J12" s="8"/>
      <c r="K12" s="8"/>
      <c r="L12" s="8"/>
      <c r="M12" s="8"/>
      <c r="N12" s="2"/>
      <c r="O12" s="8"/>
      <c r="P12" s="8"/>
      <c r="Q12" s="2"/>
      <c r="R12" s="8"/>
      <c r="S12" s="8"/>
      <c r="T12" s="2"/>
      <c r="U12" s="8"/>
      <c r="V12" s="8"/>
    </row>
    <row r="13" spans="1:22" ht="30" customHeight="1" x14ac:dyDescent="0.25">
      <c r="A13" s="9" t="str">
        <f>A1</f>
        <v>dictée 3</v>
      </c>
      <c r="B13" s="10" t="str">
        <f>'Liste des élèves'!$B10</f>
        <v>P9</v>
      </c>
      <c r="C13" s="2"/>
      <c r="D13" s="9" t="str">
        <f>A1</f>
        <v>dictée 3</v>
      </c>
      <c r="E13" s="10" t="str">
        <f>'Liste des élèves'!$B11</f>
        <v>P10</v>
      </c>
      <c r="F13" s="2"/>
      <c r="G13" s="9" t="str">
        <f>A1</f>
        <v>dictée 3</v>
      </c>
      <c r="H13" s="10">
        <f>'Liste des élèves'!$B12</f>
        <v>0</v>
      </c>
      <c r="I13" s="2"/>
      <c r="J13" s="9" t="str">
        <f>A1</f>
        <v>dictée 3</v>
      </c>
      <c r="K13" s="10">
        <f>'Liste des élèves'!$B13</f>
        <v>0</v>
      </c>
      <c r="L13" s="9" t="str">
        <f>A1</f>
        <v>dictée 3</v>
      </c>
      <c r="M13" s="10">
        <f>'Liste des élèves'!$B22</f>
        <v>0</v>
      </c>
      <c r="N13" s="2"/>
      <c r="O13" s="9" t="str">
        <f>A1</f>
        <v>dictée 3</v>
      </c>
      <c r="P13" s="10">
        <f>'Liste des élèves'!$B23</f>
        <v>0</v>
      </c>
      <c r="Q13" s="2"/>
      <c r="R13" s="9" t="str">
        <f>A1</f>
        <v>dictée 3</v>
      </c>
      <c r="S13" s="10">
        <f>'Liste des élèves'!$B24</f>
        <v>0</v>
      </c>
      <c r="T13" s="2"/>
      <c r="U13" s="9" t="str">
        <f>A1</f>
        <v>dictée 3</v>
      </c>
      <c r="V13" s="10">
        <f>'Liste des élèves'!$B25</f>
        <v>0</v>
      </c>
    </row>
    <row r="14" spans="1:22" ht="30" customHeight="1" x14ac:dyDescent="0.25">
      <c r="A14" s="3" t="s">
        <v>0</v>
      </c>
      <c r="B14" s="10">
        <f>INDEX('Suivi classe'!$A$1:$AF$38,MATCH('étiquettes individuelles'!A13,'Suivi classe'!$A$1:$A$38,0),MATCH('étiquettes individuelles'!B13,'Suivi classe'!$A$1:$AF$1,0))</f>
        <v>130</v>
      </c>
      <c r="C14" s="4"/>
      <c r="D14" s="3" t="s">
        <v>0</v>
      </c>
      <c r="E14" s="10">
        <f>INDEX('Suivi classe'!$A$1:$AF$38,MATCH('étiquettes individuelles'!D13,'Suivi classe'!$A$1:$A$38,0),MATCH('étiquettes individuelles'!E13,'Suivi classe'!$A$1:$AF$1,0))</f>
        <v>130</v>
      </c>
      <c r="F14" s="4"/>
      <c r="G14" s="3" t="s">
        <v>0</v>
      </c>
      <c r="H14" s="10">
        <f>INDEX('Suivi classe'!$A$1:$AF$38,MATCH('étiquettes individuelles'!G13,'Suivi classe'!$A$1:$A$38,0),MATCH('étiquettes individuelles'!H13,'Suivi classe'!$A$1:$AF$1,0))</f>
        <v>130</v>
      </c>
      <c r="I14" s="4"/>
      <c r="J14" s="3" t="s">
        <v>0</v>
      </c>
      <c r="K14" s="10">
        <f>INDEX('Suivi classe'!$A$1:$AF$38,MATCH('étiquettes individuelles'!J13,'Suivi classe'!$A$1:$A$38,0),MATCH('étiquettes individuelles'!K13,'Suivi classe'!$A$1:$AF$1,0))</f>
        <v>130</v>
      </c>
      <c r="L14" s="3" t="s">
        <v>0</v>
      </c>
      <c r="M14" s="10">
        <f>INDEX('Suivi classe'!$A$1:$AF$38,MATCH('étiquettes individuelles'!L13,'Suivi classe'!$A$1:$A$38,0),MATCH('étiquettes individuelles'!M13,'Suivi classe'!$A$1:$AF$1,0))</f>
        <v>130</v>
      </c>
      <c r="N14" s="4"/>
      <c r="O14" s="3" t="s">
        <v>0</v>
      </c>
      <c r="P14" s="10">
        <f>INDEX('Suivi classe'!$A$1:$AF$38,MATCH('étiquettes individuelles'!O13,'Suivi classe'!$A$1:$A$38,0),MATCH('étiquettes individuelles'!P13,'Suivi classe'!$A$1:$AF$1,0))</f>
        <v>130</v>
      </c>
      <c r="Q14" s="4"/>
      <c r="R14" s="3" t="s">
        <v>0</v>
      </c>
      <c r="S14" s="10">
        <f>INDEX('Suivi classe'!$A$1:$AF$38,MATCH('étiquettes individuelles'!R13,'Suivi classe'!$A$1:$A$38,0),MATCH('étiquettes individuelles'!S13,'Suivi classe'!$A$1:$AF$1,0))</f>
        <v>130</v>
      </c>
      <c r="T14" s="4"/>
      <c r="U14" s="3" t="s">
        <v>0</v>
      </c>
      <c r="V14" s="10">
        <f>INDEX('Suivi classe'!$A$1:$AF$38,MATCH('étiquettes individuelles'!U13,'Suivi classe'!$A$1:$A$38,0),MATCH('étiquettes individuelles'!V13,'Suivi classe'!$A$1:$AF$1,0))</f>
        <v>130</v>
      </c>
    </row>
    <row r="15" spans="1:22" ht="30" customHeight="1" x14ac:dyDescent="0.25">
      <c r="A15" s="6" t="s">
        <v>5</v>
      </c>
      <c r="B15" s="5">
        <f>INDEX('Suivi classe'!$A$1:$AF$38,MATCH('étiquettes individuelles'!A13,'Suivi classe'!$A$1:$A$38,0)+1,MATCH('étiquettes individuelles'!B13,'Suivi classe'!$A$1:$AF$1,0))</f>
        <v>0</v>
      </c>
      <c r="C15" s="4"/>
      <c r="D15" s="6" t="s">
        <v>5</v>
      </c>
      <c r="E15" s="5">
        <f>INDEX('Suivi classe'!$A$1:$AF$38,MATCH('étiquettes individuelles'!D13,'Suivi classe'!$A$1:$A$38,0)+1,MATCH('étiquettes individuelles'!E13,'Suivi classe'!$A$1:$AF$1,0))</f>
        <v>103</v>
      </c>
      <c r="F15" s="4"/>
      <c r="G15" s="6" t="s">
        <v>5</v>
      </c>
      <c r="H15" s="5">
        <f>INDEX('Suivi classe'!$A$1:$AF$38,MATCH('étiquettes individuelles'!G13,'Suivi classe'!$A$1:$A$38,0)+1,MATCH('étiquettes individuelles'!H13,'Suivi classe'!$A$1:$AF$1,0))</f>
        <v>0</v>
      </c>
      <c r="I15" s="4"/>
      <c r="J15" s="6" t="s">
        <v>5</v>
      </c>
      <c r="K15" s="5">
        <f>INDEX('Suivi classe'!$A$1:$AF$38,MATCH('étiquettes individuelles'!J13,'Suivi classe'!$A$1:$A$38,0)+1,MATCH('étiquettes individuelles'!K13,'Suivi classe'!$A$1:$AF$1,0))</f>
        <v>0</v>
      </c>
      <c r="L15" s="6" t="s">
        <v>5</v>
      </c>
      <c r="M15" s="5">
        <f>INDEX('Suivi classe'!$A$1:$AF$38,MATCH('étiquettes individuelles'!L13,'Suivi classe'!$A$1:$A$38,0)+1,MATCH('étiquettes individuelles'!M13,'Suivi classe'!$A$1:$AF$1,0))</f>
        <v>0</v>
      </c>
      <c r="N15" s="4"/>
      <c r="O15" s="6" t="s">
        <v>5</v>
      </c>
      <c r="P15" s="5">
        <f>INDEX('Suivi classe'!$A$1:$AF$38,MATCH('étiquettes individuelles'!O13,'Suivi classe'!$A$1:$A$38,0)+1,MATCH('étiquettes individuelles'!P13,'Suivi classe'!$A$1:$AF$1,0))</f>
        <v>0</v>
      </c>
      <c r="Q15" s="4"/>
      <c r="R15" s="6" t="s">
        <v>5</v>
      </c>
      <c r="S15" s="5">
        <f>INDEX('Suivi classe'!$A$1:$AF$38,MATCH('étiquettes individuelles'!R13,'Suivi classe'!$A$1:$A$38,0)+1,MATCH('étiquettes individuelles'!S13,'Suivi classe'!$A$1:$AF$1,0))</f>
        <v>0</v>
      </c>
      <c r="T15" s="4"/>
      <c r="U15" s="6" t="s">
        <v>5</v>
      </c>
      <c r="V15" s="5">
        <f>INDEX('Suivi classe'!$A$1:$AF$38,MATCH('étiquettes individuelles'!U13,'Suivi classe'!$A$1:$A$38,0)+1,MATCH('étiquettes individuelles'!V13,'Suivi classe'!$A$1:$AF$1,0))</f>
        <v>0</v>
      </c>
    </row>
    <row r="16" spans="1:22" ht="30" customHeight="1" x14ac:dyDescent="0.25">
      <c r="A16" s="7" t="s">
        <v>6</v>
      </c>
      <c r="B16" s="5">
        <f>INDEX('Suivi classe'!$A$1:$AF$38,MATCH('étiquettes individuelles'!A13,'Suivi classe'!$A$1:$A$38,0)+2,MATCH('étiquettes individuelles'!B13,'Suivi classe'!$A$1:$AF$1,0))</f>
        <v>0</v>
      </c>
      <c r="C16" s="4"/>
      <c r="D16" s="7" t="s">
        <v>6</v>
      </c>
      <c r="E16" s="5">
        <f>INDEX('Suivi classe'!$A$1:$AF$38,MATCH('étiquettes individuelles'!D13,'Suivi classe'!$A$1:$A$38,0)+2,MATCH('étiquettes individuelles'!E13,'Suivi classe'!$A$1:$AF$1,0))</f>
        <v>10</v>
      </c>
      <c r="F16" s="4"/>
      <c r="G16" s="7" t="s">
        <v>6</v>
      </c>
      <c r="H16" s="5">
        <f>INDEX('Suivi classe'!$A$1:$AF$38,MATCH('étiquettes individuelles'!G13,'Suivi classe'!$A$1:$A$38,0)+2,MATCH('étiquettes individuelles'!H13,'Suivi classe'!$A$1:$AF$1,0))</f>
        <v>0</v>
      </c>
      <c r="I16" s="4"/>
      <c r="J16" s="7" t="s">
        <v>6</v>
      </c>
      <c r="K16" s="5">
        <f>INDEX('Suivi classe'!$A$1:$AF$38,MATCH('étiquettes individuelles'!J13,'Suivi classe'!$A$1:$A$38,0)+2,MATCH('étiquettes individuelles'!K13,'Suivi classe'!$A$1:$AF$1,0))</f>
        <v>0</v>
      </c>
      <c r="L16" s="7" t="s">
        <v>6</v>
      </c>
      <c r="M16" s="5">
        <f>INDEX('Suivi classe'!$A$1:$AF$38,MATCH('étiquettes individuelles'!L13,'Suivi classe'!$A$1:$A$38,0)+2,MATCH('étiquettes individuelles'!M13,'Suivi classe'!$A$1:$AF$1,0))</f>
        <v>0</v>
      </c>
      <c r="N16" s="4"/>
      <c r="O16" s="7" t="s">
        <v>6</v>
      </c>
      <c r="P16" s="5">
        <f>INDEX('Suivi classe'!$A$1:$AF$38,MATCH('étiquettes individuelles'!O13,'Suivi classe'!$A$1:$A$38,0)+2,MATCH('étiquettes individuelles'!P13,'Suivi classe'!$A$1:$AF$1,0))</f>
        <v>0</v>
      </c>
      <c r="Q16" s="4"/>
      <c r="R16" s="7" t="s">
        <v>6</v>
      </c>
      <c r="S16" s="5">
        <f>INDEX('Suivi classe'!$A$1:$AF$38,MATCH('étiquettes individuelles'!R13,'Suivi classe'!$A$1:$A$38,0)+2,MATCH('étiquettes individuelles'!S13,'Suivi classe'!$A$1:$AF$1,0))</f>
        <v>0</v>
      </c>
      <c r="T16" s="4"/>
      <c r="U16" s="7" t="s">
        <v>6</v>
      </c>
      <c r="V16" s="5">
        <f>INDEX('Suivi classe'!$A$1:$AF$38,MATCH('étiquettes individuelles'!U13,'Suivi classe'!$A$1:$A$38,0)+2,MATCH('étiquettes individuelles'!V13,'Suivi classe'!$A$1:$AF$1,0))</f>
        <v>0</v>
      </c>
    </row>
    <row r="17" spans="1:22" ht="30" customHeight="1" thickBot="1" x14ac:dyDescent="0.3">
      <c r="A17" s="5" t="s">
        <v>1</v>
      </c>
      <c r="B17" s="21">
        <f>(B14-B15-B16)/B14</f>
        <v>1</v>
      </c>
      <c r="C17" s="4"/>
      <c r="D17" s="5" t="s">
        <v>1</v>
      </c>
      <c r="E17" s="21">
        <f>(E14-E15-E16)/E14</f>
        <v>0.13076923076923078</v>
      </c>
      <c r="F17" s="4"/>
      <c r="G17" s="5" t="s">
        <v>1</v>
      </c>
      <c r="H17" s="21">
        <f>(H14-H15-H16)/H14</f>
        <v>1</v>
      </c>
      <c r="I17" s="4"/>
      <c r="J17" s="5" t="s">
        <v>1</v>
      </c>
      <c r="K17" s="21">
        <f>(K14-K15-K16)/K14</f>
        <v>1</v>
      </c>
      <c r="L17" s="5" t="s">
        <v>1</v>
      </c>
      <c r="M17" s="21">
        <f>(M14-M15-M16)/M14</f>
        <v>1</v>
      </c>
      <c r="N17" s="4"/>
      <c r="O17" s="5" t="s">
        <v>1</v>
      </c>
      <c r="P17" s="21">
        <f>(P14-P15-P16)/P14</f>
        <v>1</v>
      </c>
      <c r="Q17" s="4"/>
      <c r="R17" s="5" t="s">
        <v>1</v>
      </c>
      <c r="S17" s="21">
        <f>(S14-S15-S16)/S14</f>
        <v>1</v>
      </c>
      <c r="T17" s="4"/>
      <c r="U17" s="5" t="s">
        <v>1</v>
      </c>
      <c r="V17" s="21">
        <f>(V14-V15-V16)/V14</f>
        <v>1</v>
      </c>
    </row>
    <row r="23" spans="1:22" ht="29.25" customHeight="1" x14ac:dyDescent="0.25">
      <c r="A23" s="9" t="str">
        <f>A1</f>
        <v>dictée 3</v>
      </c>
      <c r="B23" s="10">
        <f>'Liste des élèves'!$B26</f>
        <v>0</v>
      </c>
      <c r="C23" s="2"/>
      <c r="D23" s="9" t="str">
        <f>A1</f>
        <v>dictée 3</v>
      </c>
      <c r="E23" s="10">
        <f>'Liste des élèves'!$B27</f>
        <v>0</v>
      </c>
      <c r="F23" s="2"/>
      <c r="G23" s="9" t="str">
        <f>A1</f>
        <v>dictée 3</v>
      </c>
      <c r="H23" s="10">
        <f>'Liste des élèves'!$B28</f>
        <v>0</v>
      </c>
      <c r="I23" s="2"/>
      <c r="J23" s="9" t="str">
        <f>A1</f>
        <v>dictée 3</v>
      </c>
      <c r="K23" s="10">
        <f>'Liste des élèves'!$B29</f>
        <v>0</v>
      </c>
    </row>
    <row r="24" spans="1:22" ht="29.25" customHeight="1" x14ac:dyDescent="0.25">
      <c r="A24" s="3" t="s">
        <v>0</v>
      </c>
      <c r="B24" s="9"/>
      <c r="C24" s="4"/>
      <c r="D24" s="3" t="s">
        <v>0</v>
      </c>
      <c r="E24" s="9"/>
      <c r="F24" s="4"/>
      <c r="G24" s="3" t="s">
        <v>0</v>
      </c>
      <c r="H24" s="9"/>
      <c r="I24" s="4"/>
      <c r="J24" s="3" t="s">
        <v>0</v>
      </c>
      <c r="K24" s="5"/>
    </row>
    <row r="25" spans="1:22" ht="29.25" customHeight="1" x14ac:dyDescent="0.25">
      <c r="A25" s="6" t="s">
        <v>5</v>
      </c>
      <c r="B25" s="9"/>
      <c r="C25" s="4"/>
      <c r="D25" s="6" t="s">
        <v>5</v>
      </c>
      <c r="E25" s="9"/>
      <c r="F25" s="4"/>
      <c r="G25" s="6" t="s">
        <v>5</v>
      </c>
      <c r="H25" s="9"/>
      <c r="I25" s="4"/>
      <c r="J25" s="6" t="s">
        <v>5</v>
      </c>
      <c r="K25" s="5"/>
    </row>
    <row r="26" spans="1:22" ht="29.25" customHeight="1" x14ac:dyDescent="0.25">
      <c r="A26" s="7" t="s">
        <v>6</v>
      </c>
      <c r="B26" s="9"/>
      <c r="C26" s="4"/>
      <c r="D26" s="7" t="s">
        <v>6</v>
      </c>
      <c r="E26" s="9"/>
      <c r="F26" s="4"/>
      <c r="G26" s="7" t="s">
        <v>6</v>
      </c>
      <c r="H26" s="9"/>
      <c r="I26" s="4"/>
      <c r="J26" s="7" t="s">
        <v>6</v>
      </c>
      <c r="K26" s="5"/>
    </row>
    <row r="27" spans="1:22" ht="29.25" customHeight="1" thickBot="1" x14ac:dyDescent="0.3">
      <c r="A27" s="5" t="s">
        <v>1</v>
      </c>
      <c r="B27" s="21" t="e">
        <f>(B24-B25-B26)/B24</f>
        <v>#DIV/0!</v>
      </c>
      <c r="C27" s="4"/>
      <c r="D27" s="5" t="s">
        <v>1</v>
      </c>
      <c r="E27" s="21" t="e">
        <f>(E24-E25-E26)/E24</f>
        <v>#DIV/0!</v>
      </c>
      <c r="F27" s="4"/>
      <c r="G27" s="5" t="s">
        <v>1</v>
      </c>
      <c r="H27" s="21" t="e">
        <f>(H24-H25-H26)/H24</f>
        <v>#DIV/0!</v>
      </c>
      <c r="I27" s="4"/>
      <c r="J27" s="5" t="s">
        <v>1</v>
      </c>
      <c r="K27" s="21" t="e">
        <f>(K24-K25-K26)/K24</f>
        <v>#DIV/0!</v>
      </c>
    </row>
    <row r="28" spans="1:22" x14ac:dyDescent="0.25">
      <c r="A28" s="8"/>
      <c r="B28" s="8"/>
      <c r="C28" s="2"/>
      <c r="D28" s="8"/>
      <c r="E28" s="8"/>
      <c r="F28" s="2"/>
      <c r="G28" s="8"/>
      <c r="H28" s="8"/>
      <c r="I28" s="2"/>
      <c r="J28" s="8"/>
      <c r="K28" s="8"/>
    </row>
    <row r="29" spans="1:22" ht="29.25" customHeight="1" x14ac:dyDescent="0.25">
      <c r="A29" s="9" t="str">
        <f>A1</f>
        <v>dictée 3</v>
      </c>
      <c r="B29" s="10">
        <f>'Liste des élèves'!$B30</f>
        <v>0</v>
      </c>
      <c r="C29" s="2"/>
      <c r="D29" s="9" t="str">
        <f>A1</f>
        <v>dictée 3</v>
      </c>
      <c r="E29" s="10">
        <f>'Liste des élèves'!$B31</f>
        <v>0</v>
      </c>
      <c r="F29" s="2"/>
      <c r="G29" s="9" t="str">
        <f>A1</f>
        <v>dictée 3</v>
      </c>
      <c r="H29" s="10">
        <f>'Liste des élèves'!$B32</f>
        <v>0</v>
      </c>
      <c r="I29" s="2"/>
      <c r="J29" s="9" t="str">
        <f>A1</f>
        <v>dictée 3</v>
      </c>
      <c r="K29" s="10">
        <f>'Liste des élèves'!$B33</f>
        <v>0</v>
      </c>
    </row>
    <row r="30" spans="1:22" ht="30" customHeight="1" x14ac:dyDescent="0.25">
      <c r="A30" s="3" t="s">
        <v>0</v>
      </c>
      <c r="B30" s="9"/>
      <c r="C30" s="4"/>
      <c r="D30" s="3" t="s">
        <v>0</v>
      </c>
      <c r="E30" s="9"/>
      <c r="F30" s="4"/>
      <c r="G30" s="3" t="s">
        <v>0</v>
      </c>
      <c r="H30" s="9"/>
      <c r="I30" s="4"/>
      <c r="J30" s="3" t="s">
        <v>0</v>
      </c>
      <c r="K30" s="5"/>
    </row>
    <row r="31" spans="1:22" ht="29.25" customHeight="1" x14ac:dyDescent="0.25">
      <c r="A31" s="6" t="s">
        <v>5</v>
      </c>
      <c r="B31" s="9"/>
      <c r="C31" s="4"/>
      <c r="D31" s="6" t="s">
        <v>5</v>
      </c>
      <c r="E31" s="9"/>
      <c r="F31" s="4"/>
      <c r="G31" s="6" t="s">
        <v>5</v>
      </c>
      <c r="H31" s="9"/>
      <c r="I31" s="4"/>
      <c r="J31" s="6" t="s">
        <v>5</v>
      </c>
      <c r="K31" s="5"/>
    </row>
    <row r="32" spans="1:22" ht="29.25" customHeight="1" x14ac:dyDescent="0.25">
      <c r="A32" s="7" t="s">
        <v>6</v>
      </c>
      <c r="B32" s="9"/>
      <c r="C32" s="4"/>
      <c r="D32" s="7" t="s">
        <v>6</v>
      </c>
      <c r="E32" s="9"/>
      <c r="F32" s="4"/>
      <c r="G32" s="7" t="s">
        <v>6</v>
      </c>
      <c r="H32" s="9"/>
      <c r="I32" s="4"/>
      <c r="J32" s="7" t="s">
        <v>6</v>
      </c>
      <c r="K32" s="5"/>
    </row>
    <row r="33" spans="1:11" ht="30" customHeight="1" thickBot="1" x14ac:dyDescent="0.3">
      <c r="A33" s="5" t="s">
        <v>1</v>
      </c>
      <c r="B33" s="21" t="e">
        <f>(B30-B31-B32)/B30</f>
        <v>#DIV/0!</v>
      </c>
      <c r="C33" s="4"/>
      <c r="D33" s="5" t="s">
        <v>1</v>
      </c>
      <c r="E33" s="9"/>
      <c r="F33" s="4"/>
      <c r="G33" s="5" t="s">
        <v>1</v>
      </c>
      <c r="H33" s="9"/>
      <c r="I33" s="4"/>
      <c r="J33" s="5" t="s">
        <v>1</v>
      </c>
      <c r="K33" s="5"/>
    </row>
    <row r="34" spans="1:11" x14ac:dyDescent="0.25">
      <c r="A34" s="8"/>
      <c r="B34" s="8"/>
      <c r="C34" s="2"/>
      <c r="D34" s="8"/>
      <c r="E34" s="8"/>
      <c r="F34" s="2"/>
      <c r="G34" s="8"/>
      <c r="H34" s="8"/>
      <c r="I34" s="2"/>
      <c r="J34" s="8"/>
      <c r="K34" s="8"/>
    </row>
    <row r="35" spans="1:11" ht="29.25" customHeight="1" x14ac:dyDescent="0.25">
      <c r="A35" s="9" t="str">
        <f>A1</f>
        <v>dictée 3</v>
      </c>
      <c r="B35" s="10">
        <f>'Liste des élèves'!$B34</f>
        <v>0</v>
      </c>
      <c r="C35" s="2"/>
      <c r="D35" s="9" t="str">
        <f>A1</f>
        <v>dictée 3</v>
      </c>
      <c r="E35" s="10">
        <f>'Liste des élèves'!$B35</f>
        <v>0</v>
      </c>
      <c r="F35" s="2"/>
      <c r="G35" s="9" t="str">
        <f>A1</f>
        <v>dictée 3</v>
      </c>
      <c r="H35" s="10">
        <f>'Liste des élèves'!$B36</f>
        <v>0</v>
      </c>
      <c r="I35" s="2"/>
      <c r="J35" s="9" t="str">
        <f>A1</f>
        <v>dictée 3</v>
      </c>
      <c r="K35" s="10">
        <f>'Liste des élèves'!$B37</f>
        <v>0</v>
      </c>
    </row>
    <row r="36" spans="1:11" ht="29.25" customHeight="1" x14ac:dyDescent="0.25">
      <c r="A36" s="3" t="s">
        <v>0</v>
      </c>
      <c r="B36" s="9"/>
      <c r="C36" s="4"/>
      <c r="D36" s="3" t="s">
        <v>0</v>
      </c>
      <c r="E36" s="9"/>
      <c r="F36" s="4"/>
      <c r="G36" s="3" t="s">
        <v>0</v>
      </c>
      <c r="H36" s="9"/>
      <c r="I36" s="4"/>
      <c r="J36" s="3" t="s">
        <v>0</v>
      </c>
      <c r="K36" s="5"/>
    </row>
    <row r="37" spans="1:11" ht="29.25" customHeight="1" x14ac:dyDescent="0.25">
      <c r="A37" s="6" t="s">
        <v>5</v>
      </c>
      <c r="B37" s="9"/>
      <c r="C37" s="4"/>
      <c r="D37" s="6" t="s">
        <v>5</v>
      </c>
      <c r="E37" s="9"/>
      <c r="F37" s="4"/>
      <c r="G37" s="6" t="s">
        <v>5</v>
      </c>
      <c r="H37" s="9"/>
      <c r="I37" s="4"/>
      <c r="J37" s="6" t="s">
        <v>5</v>
      </c>
      <c r="K37" s="5"/>
    </row>
    <row r="38" spans="1:11" ht="29.25" customHeight="1" x14ac:dyDescent="0.25">
      <c r="A38" s="7" t="s">
        <v>6</v>
      </c>
      <c r="B38" s="9"/>
      <c r="C38" s="4"/>
      <c r="D38" s="7" t="s">
        <v>6</v>
      </c>
      <c r="E38" s="9"/>
      <c r="F38" s="4"/>
      <c r="G38" s="7" t="s">
        <v>6</v>
      </c>
      <c r="H38" s="9"/>
      <c r="I38" s="4"/>
      <c r="J38" s="7" t="s">
        <v>6</v>
      </c>
      <c r="K38" s="5"/>
    </row>
    <row r="39" spans="1:11" ht="30" customHeight="1" thickBot="1" x14ac:dyDescent="0.3">
      <c r="A39" s="5" t="s">
        <v>1</v>
      </c>
      <c r="B39" s="21" t="e">
        <f>(B36-B37-B38)/B36</f>
        <v>#DIV/0!</v>
      </c>
      <c r="C39" s="4"/>
      <c r="D39" s="5" t="s">
        <v>1</v>
      </c>
      <c r="E39" s="21" t="e">
        <f>(E36-E37-E38)/E36</f>
        <v>#DIV/0!</v>
      </c>
      <c r="F39" s="4"/>
      <c r="G39" s="5" t="s">
        <v>1</v>
      </c>
      <c r="H39" s="21" t="e">
        <f>(H36-H37-H38)/H36</f>
        <v>#DIV/0!</v>
      </c>
      <c r="I39" s="4"/>
      <c r="J39" s="5" t="s">
        <v>1</v>
      </c>
      <c r="K39" s="21" t="e">
        <f>(K36-K37-K38)/K36</f>
        <v>#DIV/0!</v>
      </c>
    </row>
  </sheetData>
  <phoneticPr fontId="2" type="noConversion"/>
  <conditionalFormatting sqref="B5">
    <cfRule type="cellIs" dxfId="163" priority="129" operator="between">
      <formula>0.95</formula>
      <formula>0.99</formula>
    </cfRule>
    <cfRule type="cellIs" dxfId="162" priority="130" operator="greaterThan">
      <formula>0.99</formula>
    </cfRule>
    <cfRule type="cellIs" dxfId="161" priority="131" operator="between">
      <formula>0.8</formula>
      <formula>0.94999</formula>
    </cfRule>
    <cfRule type="cellIs" dxfId="160" priority="132" operator="lessThan">
      <formula>0.8</formula>
    </cfRule>
  </conditionalFormatting>
  <conditionalFormatting sqref="E5">
    <cfRule type="cellIs" dxfId="159" priority="125" operator="between">
      <formula>0.95</formula>
      <formula>0.99</formula>
    </cfRule>
    <cfRule type="cellIs" dxfId="158" priority="126" operator="greaterThan">
      <formula>0.99</formula>
    </cfRule>
    <cfRule type="cellIs" dxfId="157" priority="127" operator="between">
      <formula>0.8</formula>
      <formula>0.94999</formula>
    </cfRule>
    <cfRule type="cellIs" dxfId="156" priority="128" operator="lessThan">
      <formula>0.8</formula>
    </cfRule>
  </conditionalFormatting>
  <conditionalFormatting sqref="H5">
    <cfRule type="cellIs" dxfId="155" priority="121" operator="between">
      <formula>0.95</formula>
      <formula>0.99</formula>
    </cfRule>
    <cfRule type="cellIs" dxfId="154" priority="122" operator="greaterThan">
      <formula>0.99</formula>
    </cfRule>
    <cfRule type="cellIs" dxfId="153" priority="123" operator="between">
      <formula>0.8</formula>
      <formula>0.94999</formula>
    </cfRule>
    <cfRule type="cellIs" dxfId="152" priority="124" operator="lessThan">
      <formula>0.8</formula>
    </cfRule>
  </conditionalFormatting>
  <conditionalFormatting sqref="K5">
    <cfRule type="cellIs" dxfId="151" priority="117" operator="between">
      <formula>0.95</formula>
      <formula>0.99</formula>
    </cfRule>
    <cfRule type="cellIs" dxfId="150" priority="118" operator="greaterThan">
      <formula>0.99</formula>
    </cfRule>
    <cfRule type="cellIs" dxfId="149" priority="119" operator="between">
      <formula>0.8</formula>
      <formula>0.94999</formula>
    </cfRule>
    <cfRule type="cellIs" dxfId="148" priority="120" operator="lessThan">
      <formula>0.8</formula>
    </cfRule>
  </conditionalFormatting>
  <conditionalFormatting sqref="B11">
    <cfRule type="cellIs" dxfId="147" priority="113" operator="between">
      <formula>0.95</formula>
      <formula>0.99</formula>
    </cfRule>
    <cfRule type="cellIs" dxfId="146" priority="114" operator="greaterThan">
      <formula>0.99</formula>
    </cfRule>
    <cfRule type="cellIs" dxfId="145" priority="115" operator="between">
      <formula>0.8</formula>
      <formula>0.94999</formula>
    </cfRule>
    <cfRule type="cellIs" dxfId="144" priority="116" operator="lessThan">
      <formula>0.8</formula>
    </cfRule>
  </conditionalFormatting>
  <conditionalFormatting sqref="E11">
    <cfRule type="cellIs" dxfId="143" priority="109" operator="between">
      <formula>0.95</formula>
      <formula>0.99</formula>
    </cfRule>
    <cfRule type="cellIs" dxfId="142" priority="110" operator="greaterThan">
      <formula>0.99</formula>
    </cfRule>
    <cfRule type="cellIs" dxfId="141" priority="111" operator="between">
      <formula>0.8</formula>
      <formula>0.94999</formula>
    </cfRule>
    <cfRule type="cellIs" dxfId="140" priority="112" operator="lessThan">
      <formula>0.8</formula>
    </cfRule>
  </conditionalFormatting>
  <conditionalFormatting sqref="H11">
    <cfRule type="cellIs" dxfId="139" priority="105" operator="between">
      <formula>0.95</formula>
      <formula>0.99</formula>
    </cfRule>
    <cfRule type="cellIs" dxfId="138" priority="106" operator="greaterThan">
      <formula>0.99</formula>
    </cfRule>
    <cfRule type="cellIs" dxfId="137" priority="107" operator="between">
      <formula>0.8</formula>
      <formula>0.94999</formula>
    </cfRule>
    <cfRule type="cellIs" dxfId="136" priority="108" operator="lessThan">
      <formula>0.8</formula>
    </cfRule>
  </conditionalFormatting>
  <conditionalFormatting sqref="K11">
    <cfRule type="cellIs" dxfId="135" priority="101" operator="between">
      <formula>0.95</formula>
      <formula>0.99</formula>
    </cfRule>
    <cfRule type="cellIs" dxfId="134" priority="102" operator="greaterThan">
      <formula>0.99</formula>
    </cfRule>
    <cfRule type="cellIs" dxfId="133" priority="103" operator="between">
      <formula>0.8</formula>
      <formula>0.94999</formula>
    </cfRule>
    <cfRule type="cellIs" dxfId="132" priority="104" operator="lessThan">
      <formula>0.8</formula>
    </cfRule>
  </conditionalFormatting>
  <conditionalFormatting sqref="M11">
    <cfRule type="cellIs" dxfId="131" priority="97" operator="between">
      <formula>0.95</formula>
      <formula>0.99</formula>
    </cfRule>
    <cfRule type="cellIs" dxfId="130" priority="98" operator="greaterThan">
      <formula>0.99</formula>
    </cfRule>
    <cfRule type="cellIs" dxfId="129" priority="99" operator="between">
      <formula>0.8</formula>
      <formula>0.94999</formula>
    </cfRule>
    <cfRule type="cellIs" dxfId="128" priority="100" operator="lessThan">
      <formula>0.8</formula>
    </cfRule>
  </conditionalFormatting>
  <conditionalFormatting sqref="P11">
    <cfRule type="cellIs" dxfId="127" priority="93" operator="between">
      <formula>0.95</formula>
      <formula>0.99</formula>
    </cfRule>
    <cfRule type="cellIs" dxfId="126" priority="94" operator="greaterThan">
      <formula>0.99</formula>
    </cfRule>
    <cfRule type="cellIs" dxfId="125" priority="95" operator="between">
      <formula>0.8</formula>
      <formula>0.94999</formula>
    </cfRule>
    <cfRule type="cellIs" dxfId="124" priority="96" operator="lessThan">
      <formula>0.8</formula>
    </cfRule>
  </conditionalFormatting>
  <conditionalFormatting sqref="S11">
    <cfRule type="cellIs" dxfId="123" priority="89" operator="between">
      <formula>0.95</formula>
      <formula>0.99</formula>
    </cfRule>
    <cfRule type="cellIs" dxfId="122" priority="90" operator="greaterThan">
      <formula>0.99</formula>
    </cfRule>
    <cfRule type="cellIs" dxfId="121" priority="91" operator="between">
      <formula>0.8</formula>
      <formula>0.94999</formula>
    </cfRule>
    <cfRule type="cellIs" dxfId="120" priority="92" operator="lessThan">
      <formula>0.8</formula>
    </cfRule>
  </conditionalFormatting>
  <conditionalFormatting sqref="V11">
    <cfRule type="cellIs" dxfId="119" priority="85" operator="between">
      <formula>0.95</formula>
      <formula>0.99</formula>
    </cfRule>
    <cfRule type="cellIs" dxfId="118" priority="86" operator="greaterThan">
      <formula>0.99</formula>
    </cfRule>
    <cfRule type="cellIs" dxfId="117" priority="87" operator="between">
      <formula>0.8</formula>
      <formula>0.94999</formula>
    </cfRule>
    <cfRule type="cellIs" dxfId="116" priority="88" operator="lessThan">
      <formula>0.8</formula>
    </cfRule>
  </conditionalFormatting>
  <conditionalFormatting sqref="M5">
    <cfRule type="cellIs" dxfId="115" priority="81" operator="between">
      <formula>0.95</formula>
      <formula>0.99</formula>
    </cfRule>
    <cfRule type="cellIs" dxfId="114" priority="82" operator="greaterThan">
      <formula>0.99</formula>
    </cfRule>
    <cfRule type="cellIs" dxfId="113" priority="83" operator="between">
      <formula>0.8</formula>
      <formula>0.94999</formula>
    </cfRule>
    <cfRule type="cellIs" dxfId="112" priority="84" operator="lessThan">
      <formula>0.8</formula>
    </cfRule>
  </conditionalFormatting>
  <conditionalFormatting sqref="P5">
    <cfRule type="cellIs" dxfId="111" priority="77" operator="between">
      <formula>0.95</formula>
      <formula>0.99</formula>
    </cfRule>
    <cfRule type="cellIs" dxfId="110" priority="78" operator="greaterThan">
      <formula>0.99</formula>
    </cfRule>
    <cfRule type="cellIs" dxfId="109" priority="79" operator="between">
      <formula>0.8</formula>
      <formula>0.94999</formula>
    </cfRule>
    <cfRule type="cellIs" dxfId="108" priority="80" operator="lessThan">
      <formula>0.8</formula>
    </cfRule>
  </conditionalFormatting>
  <conditionalFormatting sqref="S5">
    <cfRule type="cellIs" dxfId="107" priority="73" operator="between">
      <formula>0.95</formula>
      <formula>0.99</formula>
    </cfRule>
    <cfRule type="cellIs" dxfId="106" priority="74" operator="greaterThan">
      <formula>0.99</formula>
    </cfRule>
    <cfRule type="cellIs" dxfId="105" priority="75" operator="between">
      <formula>0.8</formula>
      <formula>0.94999</formula>
    </cfRule>
    <cfRule type="cellIs" dxfId="104" priority="76" operator="lessThan">
      <formula>0.8</formula>
    </cfRule>
  </conditionalFormatting>
  <conditionalFormatting sqref="V5">
    <cfRule type="cellIs" dxfId="103" priority="69" operator="between">
      <formula>0.95</formula>
      <formula>0.99</formula>
    </cfRule>
    <cfRule type="cellIs" dxfId="102" priority="70" operator="greaterThan">
      <formula>0.99</formula>
    </cfRule>
    <cfRule type="cellIs" dxfId="101" priority="71" operator="between">
      <formula>0.8</formula>
      <formula>0.94999</formula>
    </cfRule>
    <cfRule type="cellIs" dxfId="100" priority="72" operator="lessThan">
      <formula>0.8</formula>
    </cfRule>
  </conditionalFormatting>
  <conditionalFormatting sqref="V17">
    <cfRule type="cellIs" dxfId="99" priority="65" operator="between">
      <formula>0.95</formula>
      <formula>0.99</formula>
    </cfRule>
    <cfRule type="cellIs" dxfId="98" priority="66" operator="greaterThan">
      <formula>0.99</formula>
    </cfRule>
    <cfRule type="cellIs" dxfId="97" priority="67" operator="between">
      <formula>0.8</formula>
      <formula>0.94999</formula>
    </cfRule>
    <cfRule type="cellIs" dxfId="96" priority="68" operator="lessThan">
      <formula>0.8</formula>
    </cfRule>
  </conditionalFormatting>
  <conditionalFormatting sqref="S17">
    <cfRule type="cellIs" dxfId="95" priority="61" operator="between">
      <formula>0.95</formula>
      <formula>0.99</formula>
    </cfRule>
    <cfRule type="cellIs" dxfId="94" priority="62" operator="greaterThan">
      <formula>0.99</formula>
    </cfRule>
    <cfRule type="cellIs" dxfId="93" priority="63" operator="between">
      <formula>0.8</formula>
      <formula>0.94999</formula>
    </cfRule>
    <cfRule type="cellIs" dxfId="92" priority="64" operator="lessThan">
      <formula>0.8</formula>
    </cfRule>
  </conditionalFormatting>
  <conditionalFormatting sqref="P17">
    <cfRule type="cellIs" dxfId="91" priority="57" operator="between">
      <formula>0.95</formula>
      <formula>0.99</formula>
    </cfRule>
    <cfRule type="cellIs" dxfId="90" priority="58" operator="greaterThan">
      <formula>0.99</formula>
    </cfRule>
    <cfRule type="cellIs" dxfId="89" priority="59" operator="between">
      <formula>0.8</formula>
      <formula>0.94999</formula>
    </cfRule>
    <cfRule type="cellIs" dxfId="88" priority="60" operator="lessThan">
      <formula>0.8</formula>
    </cfRule>
  </conditionalFormatting>
  <conditionalFormatting sqref="B17">
    <cfRule type="cellIs" dxfId="87" priority="53" operator="between">
      <formula>0.95</formula>
      <formula>0.99</formula>
    </cfRule>
    <cfRule type="cellIs" dxfId="86" priority="54" operator="greaterThan">
      <formula>0.99</formula>
    </cfRule>
    <cfRule type="cellIs" dxfId="85" priority="55" operator="between">
      <formula>0.8</formula>
      <formula>0.94999</formula>
    </cfRule>
    <cfRule type="cellIs" dxfId="84" priority="56" operator="lessThan">
      <formula>0.8</formula>
    </cfRule>
  </conditionalFormatting>
  <conditionalFormatting sqref="E17">
    <cfRule type="cellIs" dxfId="83" priority="49" operator="between">
      <formula>0.95</formula>
      <formula>0.99</formula>
    </cfRule>
    <cfRule type="cellIs" dxfId="82" priority="50" operator="greaterThan">
      <formula>0.99</formula>
    </cfRule>
    <cfRule type="cellIs" dxfId="81" priority="51" operator="between">
      <formula>0.8</formula>
      <formula>0.94999</formula>
    </cfRule>
    <cfRule type="cellIs" dxfId="80" priority="52" operator="lessThan">
      <formula>0.8</formula>
    </cfRule>
  </conditionalFormatting>
  <conditionalFormatting sqref="H17">
    <cfRule type="cellIs" dxfId="79" priority="45" operator="between">
      <formula>0.95</formula>
      <formula>0.99</formula>
    </cfRule>
    <cfRule type="cellIs" dxfId="78" priority="46" operator="greaterThan">
      <formula>0.99</formula>
    </cfRule>
    <cfRule type="cellIs" dxfId="77" priority="47" operator="between">
      <formula>0.8</formula>
      <formula>0.94999</formula>
    </cfRule>
    <cfRule type="cellIs" dxfId="76" priority="48" operator="lessThan">
      <formula>0.8</formula>
    </cfRule>
  </conditionalFormatting>
  <conditionalFormatting sqref="K17">
    <cfRule type="cellIs" dxfId="75" priority="41" operator="between">
      <formula>0.95</formula>
      <formula>0.99</formula>
    </cfRule>
    <cfRule type="cellIs" dxfId="74" priority="42" operator="greaterThan">
      <formula>0.99</formula>
    </cfRule>
    <cfRule type="cellIs" dxfId="73" priority="43" operator="between">
      <formula>0.8</formula>
      <formula>0.94999</formula>
    </cfRule>
    <cfRule type="cellIs" dxfId="72" priority="44" operator="lessThan">
      <formula>0.8</formula>
    </cfRule>
  </conditionalFormatting>
  <conditionalFormatting sqref="M17">
    <cfRule type="cellIs" dxfId="71" priority="37" operator="between">
      <formula>0.95</formula>
      <formula>0.99</formula>
    </cfRule>
    <cfRule type="cellIs" dxfId="70" priority="38" operator="greaterThan">
      <formula>0.99</formula>
    </cfRule>
    <cfRule type="cellIs" dxfId="69" priority="39" operator="between">
      <formula>0.8</formula>
      <formula>0.94999</formula>
    </cfRule>
    <cfRule type="cellIs" dxfId="68" priority="40" operator="lessThan">
      <formula>0.8</formula>
    </cfRule>
  </conditionalFormatting>
  <conditionalFormatting sqref="B27">
    <cfRule type="cellIs" dxfId="67" priority="33" operator="between">
      <formula>0.95</formula>
      <formula>0.99</formula>
    </cfRule>
    <cfRule type="cellIs" dxfId="66" priority="34" operator="greaterThan">
      <formula>0.99</formula>
    </cfRule>
    <cfRule type="cellIs" dxfId="65" priority="35" operator="between">
      <formula>0.8</formula>
      <formula>0.94999</formula>
    </cfRule>
    <cfRule type="cellIs" dxfId="64" priority="36" operator="lessThan">
      <formula>0.8</formula>
    </cfRule>
  </conditionalFormatting>
  <conditionalFormatting sqref="B33">
    <cfRule type="cellIs" dxfId="63" priority="29" operator="between">
      <formula>0.95</formula>
      <formula>0.99</formula>
    </cfRule>
    <cfRule type="cellIs" dxfId="62" priority="30" operator="greaterThan">
      <formula>0.99</formula>
    </cfRule>
    <cfRule type="cellIs" dxfId="61" priority="31" operator="between">
      <formula>0.8</formula>
      <formula>0.94999</formula>
    </cfRule>
    <cfRule type="cellIs" dxfId="60" priority="32" operator="lessThan">
      <formula>0.8</formula>
    </cfRule>
  </conditionalFormatting>
  <conditionalFormatting sqref="E27">
    <cfRule type="cellIs" dxfId="59" priority="25" operator="between">
      <formula>0.95</formula>
      <formula>0.99</formula>
    </cfRule>
    <cfRule type="cellIs" dxfId="58" priority="26" operator="greaterThan">
      <formula>0.99</formula>
    </cfRule>
    <cfRule type="cellIs" dxfId="57" priority="27" operator="between">
      <formula>0.8</formula>
      <formula>0.94999</formula>
    </cfRule>
    <cfRule type="cellIs" dxfId="56" priority="28" operator="lessThan">
      <formula>0.8</formula>
    </cfRule>
  </conditionalFormatting>
  <conditionalFormatting sqref="H27">
    <cfRule type="cellIs" dxfId="55" priority="21" operator="between">
      <formula>0.95</formula>
      <formula>0.99</formula>
    </cfRule>
    <cfRule type="cellIs" dxfId="54" priority="22" operator="greaterThan">
      <formula>0.99</formula>
    </cfRule>
    <cfRule type="cellIs" dxfId="53" priority="23" operator="between">
      <formula>0.8</formula>
      <formula>0.94999</formula>
    </cfRule>
    <cfRule type="cellIs" dxfId="52" priority="24" operator="lessThan">
      <formula>0.8</formula>
    </cfRule>
  </conditionalFormatting>
  <conditionalFormatting sqref="K27">
    <cfRule type="cellIs" dxfId="51" priority="17" operator="between">
      <formula>0.95</formula>
      <formula>0.99</formula>
    </cfRule>
    <cfRule type="cellIs" dxfId="50" priority="18" operator="greaterThan">
      <formula>0.99</formula>
    </cfRule>
    <cfRule type="cellIs" dxfId="49" priority="19" operator="between">
      <formula>0.8</formula>
      <formula>0.94999</formula>
    </cfRule>
    <cfRule type="cellIs" dxfId="48" priority="20" operator="lessThan">
      <formula>0.8</formula>
    </cfRule>
  </conditionalFormatting>
  <conditionalFormatting sqref="B39">
    <cfRule type="cellIs" dxfId="47" priority="13" operator="between">
      <formula>0.95</formula>
      <formula>0.99</formula>
    </cfRule>
    <cfRule type="cellIs" dxfId="46" priority="14" operator="greaterThan">
      <formula>0.99</formula>
    </cfRule>
    <cfRule type="cellIs" dxfId="45" priority="15" operator="between">
      <formula>0.8</formula>
      <formula>0.94999</formula>
    </cfRule>
    <cfRule type="cellIs" dxfId="44" priority="16" operator="lessThan">
      <formula>0.8</formula>
    </cfRule>
  </conditionalFormatting>
  <conditionalFormatting sqref="E39">
    <cfRule type="cellIs" dxfId="43" priority="9" operator="between">
      <formula>0.95</formula>
      <formula>0.99</formula>
    </cfRule>
    <cfRule type="cellIs" dxfId="42" priority="10" operator="greaterThan">
      <formula>0.99</formula>
    </cfRule>
    <cfRule type="cellIs" dxfId="41" priority="11" operator="between">
      <formula>0.8</formula>
      <formula>0.94999</formula>
    </cfRule>
    <cfRule type="cellIs" dxfId="40" priority="12" operator="lessThan">
      <formula>0.8</formula>
    </cfRule>
  </conditionalFormatting>
  <conditionalFormatting sqref="H39">
    <cfRule type="cellIs" dxfId="39" priority="5" operator="between">
      <formula>0.95</formula>
      <formula>0.99</formula>
    </cfRule>
    <cfRule type="cellIs" dxfId="38" priority="6" operator="greaterThan">
      <formula>0.99</formula>
    </cfRule>
    <cfRule type="cellIs" dxfId="37" priority="7" operator="between">
      <formula>0.8</formula>
      <formula>0.94999</formula>
    </cfRule>
    <cfRule type="cellIs" dxfId="36" priority="8" operator="lessThan">
      <formula>0.8</formula>
    </cfRule>
  </conditionalFormatting>
  <conditionalFormatting sqref="K39">
    <cfRule type="cellIs" dxfId="35" priority="1" operator="between">
      <formula>0.95</formula>
      <formula>0.99</formula>
    </cfRule>
    <cfRule type="cellIs" dxfId="34" priority="2" operator="greaterThan">
      <formula>0.99</formula>
    </cfRule>
    <cfRule type="cellIs" dxfId="33" priority="3" operator="between">
      <formula>0.8</formula>
      <formula>0.94999</formula>
    </cfRule>
    <cfRule type="cellIs" dxfId="32" priority="4" operator="lessThan">
      <formula>0.8</formula>
    </cfRule>
  </conditionalFormatting>
  <pageMargins left="0.23622047244094491" right="0.23622047244094491" top="0.48958333333333331" bottom="0.19685039370078741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classe'!$A$1:$A$38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38"/>
  <sheetViews>
    <sheetView workbookViewId="0">
      <selection activeCell="C15" sqref="C15"/>
    </sheetView>
  </sheetViews>
  <sheetFormatPr baseColWidth="10" defaultRowHeight="15" x14ac:dyDescent="0.25"/>
  <sheetData>
    <row r="1" spans="1:32" x14ac:dyDescent="0.25">
      <c r="A1" s="32" t="s">
        <v>20</v>
      </c>
      <c r="B1" s="12" t="s">
        <v>17</v>
      </c>
      <c r="C1" s="19" t="str">
        <f>'Liste des élèves'!B2</f>
        <v>P1</v>
      </c>
      <c r="D1" s="19" t="str">
        <f>'Liste des élèves'!B3</f>
        <v>P2</v>
      </c>
      <c r="E1" s="19" t="str">
        <f>'Liste des élèves'!B4</f>
        <v>P3</v>
      </c>
      <c r="F1" s="19" t="str">
        <f>'Liste des élèves'!B5</f>
        <v>P4</v>
      </c>
      <c r="G1" s="19" t="str">
        <f>'Liste des élèves'!B6</f>
        <v>P5</v>
      </c>
      <c r="H1" s="19" t="str">
        <f>'Liste des élèves'!B7</f>
        <v>P6</v>
      </c>
      <c r="I1" s="19" t="str">
        <f>'Liste des élèves'!B8</f>
        <v>P7</v>
      </c>
      <c r="J1" s="19" t="str">
        <f>'Liste des élèves'!B9</f>
        <v>P8</v>
      </c>
      <c r="K1" s="19" t="str">
        <f>'Liste des élèves'!B10</f>
        <v>P9</v>
      </c>
      <c r="L1" s="19" t="str">
        <f>'Liste des élèves'!B11</f>
        <v>P10</v>
      </c>
      <c r="M1" s="19">
        <f>'Liste des élèves'!B12</f>
        <v>0</v>
      </c>
      <c r="N1" s="19">
        <f>'Liste des élèves'!B13</f>
        <v>0</v>
      </c>
      <c r="O1" s="19">
        <f>'Liste des élèves'!B14</f>
        <v>0</v>
      </c>
      <c r="P1" s="19">
        <f>'Liste des élèves'!B15</f>
        <v>0</v>
      </c>
      <c r="Q1" s="19">
        <f>'Liste des élèves'!B16</f>
        <v>0</v>
      </c>
      <c r="R1" s="19">
        <f>'Liste des élèves'!B17</f>
        <v>0</v>
      </c>
      <c r="S1" s="19">
        <f>'Liste des élèves'!B18</f>
        <v>0</v>
      </c>
      <c r="T1" s="19">
        <f>'Liste des élèves'!B19</f>
        <v>0</v>
      </c>
      <c r="U1" s="19">
        <f>'Liste des élèves'!B20</f>
        <v>0</v>
      </c>
      <c r="V1" s="19">
        <f>'Liste des élèves'!B21</f>
        <v>0</v>
      </c>
      <c r="W1" s="19">
        <f>'Liste des élèves'!B22</f>
        <v>0</v>
      </c>
      <c r="X1" s="19">
        <f>'Liste des élèves'!B23</f>
        <v>0</v>
      </c>
      <c r="Y1" s="19">
        <f>'Liste des élèves'!B24</f>
        <v>0</v>
      </c>
      <c r="Z1" s="19">
        <f>'Liste des élèves'!B25</f>
        <v>0</v>
      </c>
      <c r="AA1" s="19">
        <f>'Liste des élèves'!B26</f>
        <v>0</v>
      </c>
      <c r="AB1" s="19">
        <f>'Liste des élèves'!B27</f>
        <v>0</v>
      </c>
      <c r="AC1" s="19">
        <f>'Liste des élèves'!B28</f>
        <v>0</v>
      </c>
      <c r="AD1" s="19">
        <f>'Liste des élèves'!B29</f>
        <v>0</v>
      </c>
      <c r="AE1" s="19">
        <f>'Liste des élèves'!B30</f>
        <v>0</v>
      </c>
      <c r="AF1" s="19">
        <f>'Liste des élèves'!B31</f>
        <v>0</v>
      </c>
    </row>
    <row r="2" spans="1:32" ht="15.75" thickBot="1" x14ac:dyDescent="0.3">
      <c r="A2" s="33"/>
      <c r="B2" s="13" t="s">
        <v>18</v>
      </c>
      <c r="C2" s="24" t="str">
        <f>'Liste des élèves'!C2</f>
        <v>N1</v>
      </c>
      <c r="D2" s="22" t="str">
        <f>'Liste des élèves'!C3</f>
        <v>N2</v>
      </c>
      <c r="E2" s="22" t="str">
        <f>'Liste des élèves'!C4</f>
        <v>N3</v>
      </c>
      <c r="F2" s="22" t="str">
        <f>'Liste des élèves'!C5</f>
        <v>N4</v>
      </c>
      <c r="G2" s="22" t="str">
        <f>'Liste des élèves'!C6</f>
        <v>N5</v>
      </c>
      <c r="H2" s="22" t="str">
        <f>'Liste des élèves'!C7</f>
        <v>N6</v>
      </c>
      <c r="I2" s="22" t="str">
        <f>'Liste des élèves'!C8</f>
        <v>N7</v>
      </c>
      <c r="J2" s="22" t="str">
        <f>'Liste des élèves'!C9</f>
        <v>N8</v>
      </c>
      <c r="K2" s="22" t="str">
        <f>'Liste des élèves'!C10</f>
        <v>N9</v>
      </c>
      <c r="L2" s="22" t="str">
        <f>'Liste des élèves'!C11</f>
        <v>N10</v>
      </c>
      <c r="M2" s="22">
        <f>'Liste des élèves'!C12</f>
        <v>0</v>
      </c>
      <c r="N2" s="22">
        <f>'Liste des élèves'!C13</f>
        <v>0</v>
      </c>
      <c r="O2" s="22">
        <f>'Liste des élèves'!C14</f>
        <v>0</v>
      </c>
      <c r="P2" s="22">
        <f>'Liste des élèves'!C15</f>
        <v>0</v>
      </c>
      <c r="Q2" s="22">
        <f>'Liste des élèves'!C16</f>
        <v>0</v>
      </c>
      <c r="R2" s="22">
        <f>'Liste des élèves'!C17</f>
        <v>0</v>
      </c>
      <c r="S2" s="22">
        <f>'Liste des élèves'!C18</f>
        <v>0</v>
      </c>
      <c r="T2" s="22">
        <f>'Liste des élèves'!C19</f>
        <v>0</v>
      </c>
      <c r="U2" s="22">
        <f>'Liste des élèves'!C20</f>
        <v>0</v>
      </c>
      <c r="V2" s="22">
        <f>'Liste des élèves'!C21</f>
        <v>0</v>
      </c>
      <c r="W2" s="22">
        <f>'Liste des élèves'!C22</f>
        <v>0</v>
      </c>
      <c r="X2" s="22">
        <f>'Liste des élèves'!C23</f>
        <v>0</v>
      </c>
      <c r="Y2" s="22">
        <f>'Liste des élèves'!C24</f>
        <v>0</v>
      </c>
      <c r="Z2" s="22">
        <f>'Liste des élèves'!C25</f>
        <v>0</v>
      </c>
      <c r="AA2" s="22">
        <f>'Liste des élèves'!C26</f>
        <v>0</v>
      </c>
      <c r="AB2" s="22">
        <f>'Liste des élèves'!C27</f>
        <v>0</v>
      </c>
      <c r="AC2" s="22">
        <f>'Liste des élèves'!C28</f>
        <v>0</v>
      </c>
      <c r="AD2" s="22">
        <f>'Liste des élèves'!C29</f>
        <v>0</v>
      </c>
      <c r="AE2" s="22">
        <f>'Liste des élèves'!C30</f>
        <v>0</v>
      </c>
      <c r="AF2" s="22">
        <f>'Liste des élèves'!C31</f>
        <v>0</v>
      </c>
    </row>
    <row r="3" spans="1:32" ht="15.75" thickBot="1" x14ac:dyDescent="0.3">
      <c r="A3" s="29" t="s">
        <v>2</v>
      </c>
      <c r="B3" s="23" t="s">
        <v>13</v>
      </c>
      <c r="C3" s="34">
        <v>110</v>
      </c>
      <c r="D3" s="35">
        <f>$C3</f>
        <v>110</v>
      </c>
      <c r="E3" s="35">
        <f t="shared" ref="E3:AF3" si="0">$C3</f>
        <v>110</v>
      </c>
      <c r="F3" s="35">
        <f t="shared" si="0"/>
        <v>110</v>
      </c>
      <c r="G3" s="35">
        <f t="shared" si="0"/>
        <v>110</v>
      </c>
      <c r="H3" s="35">
        <f t="shared" si="0"/>
        <v>110</v>
      </c>
      <c r="I3" s="35">
        <f t="shared" si="0"/>
        <v>110</v>
      </c>
      <c r="J3" s="35">
        <f t="shared" si="0"/>
        <v>110</v>
      </c>
      <c r="K3" s="35">
        <f t="shared" si="0"/>
        <v>110</v>
      </c>
      <c r="L3" s="35">
        <f t="shared" si="0"/>
        <v>110</v>
      </c>
      <c r="M3" s="35">
        <f t="shared" si="0"/>
        <v>110</v>
      </c>
      <c r="N3" s="35">
        <f t="shared" si="0"/>
        <v>110</v>
      </c>
      <c r="O3" s="35">
        <f t="shared" si="0"/>
        <v>110</v>
      </c>
      <c r="P3" s="35">
        <f t="shared" si="0"/>
        <v>110</v>
      </c>
      <c r="Q3" s="35">
        <f t="shared" si="0"/>
        <v>110</v>
      </c>
      <c r="R3" s="35">
        <f t="shared" si="0"/>
        <v>110</v>
      </c>
      <c r="S3" s="35">
        <f t="shared" si="0"/>
        <v>110</v>
      </c>
      <c r="T3" s="35">
        <f t="shared" si="0"/>
        <v>110</v>
      </c>
      <c r="U3" s="35">
        <f t="shared" si="0"/>
        <v>110</v>
      </c>
      <c r="V3" s="35">
        <f t="shared" si="0"/>
        <v>110</v>
      </c>
      <c r="W3" s="35">
        <f t="shared" si="0"/>
        <v>110</v>
      </c>
      <c r="X3" s="35">
        <f t="shared" si="0"/>
        <v>110</v>
      </c>
      <c r="Y3" s="35">
        <f t="shared" si="0"/>
        <v>110</v>
      </c>
      <c r="Z3" s="35">
        <f t="shared" si="0"/>
        <v>110</v>
      </c>
      <c r="AA3" s="35">
        <f t="shared" si="0"/>
        <v>110</v>
      </c>
      <c r="AB3" s="35">
        <f t="shared" si="0"/>
        <v>110</v>
      </c>
      <c r="AC3" s="35">
        <f t="shared" si="0"/>
        <v>110</v>
      </c>
      <c r="AD3" s="35">
        <f t="shared" si="0"/>
        <v>110</v>
      </c>
      <c r="AE3" s="35">
        <f t="shared" si="0"/>
        <v>110</v>
      </c>
      <c r="AF3" s="35">
        <f t="shared" si="0"/>
        <v>110</v>
      </c>
    </row>
    <row r="4" spans="1:32" ht="15.75" thickBot="1" x14ac:dyDescent="0.3">
      <c r="A4" s="29"/>
      <c r="B4" s="15" t="s">
        <v>14</v>
      </c>
      <c r="C4" s="20">
        <v>11</v>
      </c>
      <c r="D4" s="20">
        <v>21</v>
      </c>
      <c r="E4" s="20">
        <v>31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</row>
    <row r="5" spans="1:32" ht="15" customHeight="1" thickBot="1" x14ac:dyDescent="0.3">
      <c r="A5" s="30"/>
      <c r="B5" s="16" t="s">
        <v>16</v>
      </c>
      <c r="C5" s="36">
        <v>1</v>
      </c>
      <c r="D5" s="36">
        <v>2</v>
      </c>
      <c r="E5" s="36">
        <v>3</v>
      </c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</row>
    <row r="6" spans="1:32" ht="15.75" thickBot="1" x14ac:dyDescent="0.3">
      <c r="A6" s="31"/>
      <c r="B6" s="18" t="s">
        <v>15</v>
      </c>
      <c r="C6" s="21">
        <f>(C3-C4-C5)/C3</f>
        <v>0.89090909090909087</v>
      </c>
      <c r="D6" s="21">
        <f>(D3-D4-D5)/D3</f>
        <v>0.79090909090909089</v>
      </c>
      <c r="E6" s="21">
        <f t="shared" ref="E6:AF6" si="1">(E3-E4-E5)/E3</f>
        <v>0.69090909090909092</v>
      </c>
      <c r="F6" s="21">
        <f t="shared" si="1"/>
        <v>1</v>
      </c>
      <c r="G6" s="21">
        <f t="shared" si="1"/>
        <v>1</v>
      </c>
      <c r="H6" s="21">
        <f t="shared" si="1"/>
        <v>1</v>
      </c>
      <c r="I6" s="21">
        <f t="shared" si="1"/>
        <v>1</v>
      </c>
      <c r="J6" s="21">
        <f t="shared" si="1"/>
        <v>1</v>
      </c>
      <c r="K6" s="21">
        <f t="shared" si="1"/>
        <v>1</v>
      </c>
      <c r="L6" s="21">
        <f t="shared" si="1"/>
        <v>1</v>
      </c>
      <c r="M6" s="21">
        <f t="shared" si="1"/>
        <v>1</v>
      </c>
      <c r="N6" s="21">
        <f t="shared" si="1"/>
        <v>1</v>
      </c>
      <c r="O6" s="21">
        <f t="shared" si="1"/>
        <v>1</v>
      </c>
      <c r="P6" s="21">
        <f t="shared" si="1"/>
        <v>1</v>
      </c>
      <c r="Q6" s="21">
        <f t="shared" si="1"/>
        <v>1</v>
      </c>
      <c r="R6" s="21">
        <f t="shared" si="1"/>
        <v>1</v>
      </c>
      <c r="S6" s="21">
        <f t="shared" si="1"/>
        <v>1</v>
      </c>
      <c r="T6" s="21">
        <f t="shared" si="1"/>
        <v>1</v>
      </c>
      <c r="U6" s="21">
        <f t="shared" si="1"/>
        <v>1</v>
      </c>
      <c r="V6" s="21">
        <f t="shared" si="1"/>
        <v>1</v>
      </c>
      <c r="W6" s="21">
        <f t="shared" si="1"/>
        <v>1</v>
      </c>
      <c r="X6" s="21">
        <f t="shared" si="1"/>
        <v>1</v>
      </c>
      <c r="Y6" s="21">
        <f t="shared" si="1"/>
        <v>1</v>
      </c>
      <c r="Z6" s="21">
        <f t="shared" si="1"/>
        <v>1</v>
      </c>
      <c r="AA6" s="21">
        <f t="shared" si="1"/>
        <v>1</v>
      </c>
      <c r="AB6" s="21">
        <f t="shared" si="1"/>
        <v>1</v>
      </c>
      <c r="AC6" s="21">
        <f t="shared" si="1"/>
        <v>1</v>
      </c>
      <c r="AD6" s="21">
        <f t="shared" si="1"/>
        <v>1</v>
      </c>
      <c r="AE6" s="21">
        <f t="shared" si="1"/>
        <v>1</v>
      </c>
      <c r="AF6" s="21">
        <f t="shared" si="1"/>
        <v>1</v>
      </c>
    </row>
    <row r="7" spans="1:32" ht="15.75" thickBot="1" x14ac:dyDescent="0.3">
      <c r="A7" s="25" t="s">
        <v>3</v>
      </c>
      <c r="B7" s="14" t="s">
        <v>13</v>
      </c>
      <c r="C7" s="34">
        <v>120</v>
      </c>
      <c r="D7" s="35">
        <f>$C7</f>
        <v>120</v>
      </c>
      <c r="E7" s="35">
        <f t="shared" ref="E7:AF7" si="2">$C7</f>
        <v>120</v>
      </c>
      <c r="F7" s="35">
        <f t="shared" si="2"/>
        <v>120</v>
      </c>
      <c r="G7" s="35">
        <f t="shared" si="2"/>
        <v>120</v>
      </c>
      <c r="H7" s="35">
        <f t="shared" si="2"/>
        <v>120</v>
      </c>
      <c r="I7" s="35">
        <f t="shared" si="2"/>
        <v>120</v>
      </c>
      <c r="J7" s="35">
        <f t="shared" si="2"/>
        <v>120</v>
      </c>
      <c r="K7" s="35">
        <f t="shared" si="2"/>
        <v>120</v>
      </c>
      <c r="L7" s="35">
        <f t="shared" si="2"/>
        <v>120</v>
      </c>
      <c r="M7" s="35">
        <f t="shared" si="2"/>
        <v>120</v>
      </c>
      <c r="N7" s="35">
        <f t="shared" si="2"/>
        <v>120</v>
      </c>
      <c r="O7" s="35">
        <f t="shared" si="2"/>
        <v>120</v>
      </c>
      <c r="P7" s="35">
        <f t="shared" si="2"/>
        <v>120</v>
      </c>
      <c r="Q7" s="35">
        <f t="shared" si="2"/>
        <v>120</v>
      </c>
      <c r="R7" s="35">
        <f t="shared" si="2"/>
        <v>120</v>
      </c>
      <c r="S7" s="35">
        <f t="shared" si="2"/>
        <v>120</v>
      </c>
      <c r="T7" s="35">
        <f t="shared" si="2"/>
        <v>120</v>
      </c>
      <c r="U7" s="35">
        <f t="shared" si="2"/>
        <v>120</v>
      </c>
      <c r="V7" s="35">
        <f t="shared" si="2"/>
        <v>120</v>
      </c>
      <c r="W7" s="35">
        <f t="shared" si="2"/>
        <v>120</v>
      </c>
      <c r="X7" s="35">
        <f t="shared" si="2"/>
        <v>120</v>
      </c>
      <c r="Y7" s="35">
        <f t="shared" si="2"/>
        <v>120</v>
      </c>
      <c r="Z7" s="35">
        <f t="shared" si="2"/>
        <v>120</v>
      </c>
      <c r="AA7" s="35">
        <f t="shared" si="2"/>
        <v>120</v>
      </c>
      <c r="AB7" s="35">
        <f t="shared" si="2"/>
        <v>120</v>
      </c>
      <c r="AC7" s="35">
        <f t="shared" si="2"/>
        <v>120</v>
      </c>
      <c r="AD7" s="35">
        <f t="shared" si="2"/>
        <v>120</v>
      </c>
      <c r="AE7" s="35">
        <f t="shared" si="2"/>
        <v>120</v>
      </c>
      <c r="AF7" s="35">
        <f t="shared" si="2"/>
        <v>120</v>
      </c>
    </row>
    <row r="8" spans="1:32" ht="15.75" thickBot="1" x14ac:dyDescent="0.3">
      <c r="A8" s="26"/>
      <c r="B8" s="15" t="s">
        <v>14</v>
      </c>
      <c r="C8" s="20">
        <v>12</v>
      </c>
      <c r="D8" s="20">
        <v>22</v>
      </c>
      <c r="E8" s="20">
        <v>32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</row>
    <row r="9" spans="1:32" ht="15.75" thickBot="1" x14ac:dyDescent="0.3">
      <c r="A9" s="27"/>
      <c r="B9" s="16" t="s">
        <v>16</v>
      </c>
      <c r="C9" s="36">
        <v>1</v>
      </c>
      <c r="D9" s="36">
        <v>2</v>
      </c>
      <c r="E9" s="36">
        <v>3</v>
      </c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ht="15.75" thickBot="1" x14ac:dyDescent="0.3">
      <c r="A10" s="28"/>
      <c r="B10" s="17" t="s">
        <v>15</v>
      </c>
      <c r="C10" s="21">
        <f t="shared" ref="C10:AF10" si="3">(C7-C8-C9)/C7</f>
        <v>0.89166666666666672</v>
      </c>
      <c r="D10" s="21">
        <f t="shared" si="3"/>
        <v>0.8</v>
      </c>
      <c r="E10" s="21">
        <f t="shared" si="3"/>
        <v>0.70833333333333337</v>
      </c>
      <c r="F10" s="21">
        <f t="shared" si="3"/>
        <v>1</v>
      </c>
      <c r="G10" s="21">
        <f t="shared" si="3"/>
        <v>1</v>
      </c>
      <c r="H10" s="21">
        <f t="shared" si="3"/>
        <v>1</v>
      </c>
      <c r="I10" s="21">
        <f t="shared" si="3"/>
        <v>1</v>
      </c>
      <c r="J10" s="21">
        <f t="shared" si="3"/>
        <v>1</v>
      </c>
      <c r="K10" s="21">
        <f t="shared" si="3"/>
        <v>1</v>
      </c>
      <c r="L10" s="21">
        <f t="shared" si="3"/>
        <v>1</v>
      </c>
      <c r="M10" s="21">
        <f t="shared" si="3"/>
        <v>1</v>
      </c>
      <c r="N10" s="21">
        <f t="shared" si="3"/>
        <v>1</v>
      </c>
      <c r="O10" s="21">
        <f t="shared" si="3"/>
        <v>1</v>
      </c>
      <c r="P10" s="21">
        <f t="shared" si="3"/>
        <v>1</v>
      </c>
      <c r="Q10" s="21">
        <f t="shared" si="3"/>
        <v>1</v>
      </c>
      <c r="R10" s="21">
        <f t="shared" si="3"/>
        <v>1</v>
      </c>
      <c r="S10" s="21">
        <f t="shared" si="3"/>
        <v>1</v>
      </c>
      <c r="T10" s="21">
        <f t="shared" si="3"/>
        <v>1</v>
      </c>
      <c r="U10" s="21">
        <f t="shared" si="3"/>
        <v>1</v>
      </c>
      <c r="V10" s="21">
        <f t="shared" si="3"/>
        <v>1</v>
      </c>
      <c r="W10" s="21">
        <f t="shared" si="3"/>
        <v>1</v>
      </c>
      <c r="X10" s="21">
        <f t="shared" si="3"/>
        <v>1</v>
      </c>
      <c r="Y10" s="21">
        <f t="shared" si="3"/>
        <v>1</v>
      </c>
      <c r="Z10" s="21">
        <f t="shared" si="3"/>
        <v>1</v>
      </c>
      <c r="AA10" s="21">
        <f t="shared" si="3"/>
        <v>1</v>
      </c>
      <c r="AB10" s="21">
        <f t="shared" si="3"/>
        <v>1</v>
      </c>
      <c r="AC10" s="21">
        <f t="shared" si="3"/>
        <v>1</v>
      </c>
      <c r="AD10" s="21">
        <f t="shared" si="3"/>
        <v>1</v>
      </c>
      <c r="AE10" s="21">
        <f t="shared" si="3"/>
        <v>1</v>
      </c>
      <c r="AF10" s="21">
        <f t="shared" si="3"/>
        <v>1</v>
      </c>
    </row>
    <row r="11" spans="1:32" ht="15.75" thickBot="1" x14ac:dyDescent="0.3">
      <c r="A11" s="29" t="s">
        <v>4</v>
      </c>
      <c r="B11" s="23" t="s">
        <v>13</v>
      </c>
      <c r="C11" s="34">
        <v>130</v>
      </c>
      <c r="D11" s="35">
        <f>$C11</f>
        <v>130</v>
      </c>
      <c r="E11" s="35">
        <f t="shared" ref="E11:AF11" si="4">$C11</f>
        <v>130</v>
      </c>
      <c r="F11" s="35">
        <f t="shared" si="4"/>
        <v>130</v>
      </c>
      <c r="G11" s="35">
        <f t="shared" si="4"/>
        <v>130</v>
      </c>
      <c r="H11" s="35">
        <f t="shared" si="4"/>
        <v>130</v>
      </c>
      <c r="I11" s="35">
        <f t="shared" si="4"/>
        <v>130</v>
      </c>
      <c r="J11" s="35">
        <f t="shared" si="4"/>
        <v>130</v>
      </c>
      <c r="K11" s="35">
        <f t="shared" si="4"/>
        <v>130</v>
      </c>
      <c r="L11" s="35">
        <f t="shared" si="4"/>
        <v>130</v>
      </c>
      <c r="M11" s="35">
        <f t="shared" si="4"/>
        <v>130</v>
      </c>
      <c r="N11" s="35">
        <f t="shared" si="4"/>
        <v>130</v>
      </c>
      <c r="O11" s="35">
        <f t="shared" si="4"/>
        <v>130</v>
      </c>
      <c r="P11" s="35">
        <f t="shared" si="4"/>
        <v>130</v>
      </c>
      <c r="Q11" s="35">
        <f t="shared" si="4"/>
        <v>130</v>
      </c>
      <c r="R11" s="35">
        <f t="shared" si="4"/>
        <v>130</v>
      </c>
      <c r="S11" s="35">
        <f t="shared" si="4"/>
        <v>130</v>
      </c>
      <c r="T11" s="35">
        <f t="shared" si="4"/>
        <v>130</v>
      </c>
      <c r="U11" s="35">
        <f t="shared" si="4"/>
        <v>130</v>
      </c>
      <c r="V11" s="35">
        <f t="shared" si="4"/>
        <v>130</v>
      </c>
      <c r="W11" s="35">
        <f t="shared" si="4"/>
        <v>130</v>
      </c>
      <c r="X11" s="35">
        <f t="shared" si="4"/>
        <v>130</v>
      </c>
      <c r="Y11" s="35">
        <f t="shared" si="4"/>
        <v>130</v>
      </c>
      <c r="Z11" s="35">
        <f t="shared" si="4"/>
        <v>130</v>
      </c>
      <c r="AA11" s="35">
        <f t="shared" si="4"/>
        <v>130</v>
      </c>
      <c r="AB11" s="35">
        <f t="shared" si="4"/>
        <v>130</v>
      </c>
      <c r="AC11" s="35">
        <f t="shared" si="4"/>
        <v>130</v>
      </c>
      <c r="AD11" s="35">
        <f t="shared" si="4"/>
        <v>130</v>
      </c>
      <c r="AE11" s="35">
        <f t="shared" si="4"/>
        <v>130</v>
      </c>
      <c r="AF11" s="35">
        <f t="shared" si="4"/>
        <v>130</v>
      </c>
    </row>
    <row r="12" spans="1:32" ht="15.75" thickBot="1" x14ac:dyDescent="0.3">
      <c r="A12" s="29"/>
      <c r="B12" s="15" t="s">
        <v>14</v>
      </c>
      <c r="C12" s="20">
        <v>13</v>
      </c>
      <c r="D12" s="20">
        <v>23</v>
      </c>
      <c r="E12" s="20">
        <v>33</v>
      </c>
      <c r="F12" s="20"/>
      <c r="G12" s="20"/>
      <c r="H12" s="20"/>
      <c r="I12" s="20"/>
      <c r="J12" s="20"/>
      <c r="K12" s="20"/>
      <c r="L12" s="20">
        <v>103</v>
      </c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ht="15.75" thickBot="1" x14ac:dyDescent="0.3">
      <c r="A13" s="30"/>
      <c r="B13" s="16" t="s">
        <v>16</v>
      </c>
      <c r="C13" s="36">
        <v>1</v>
      </c>
      <c r="D13" s="36">
        <v>2</v>
      </c>
      <c r="E13" s="36">
        <v>3</v>
      </c>
      <c r="F13" s="36"/>
      <c r="G13" s="36"/>
      <c r="H13" s="36"/>
      <c r="I13" s="36"/>
      <c r="J13" s="36"/>
      <c r="K13" s="36"/>
      <c r="L13" s="36">
        <v>10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</row>
    <row r="14" spans="1:32" ht="15.75" thickBot="1" x14ac:dyDescent="0.3">
      <c r="A14" s="31"/>
      <c r="B14" s="18" t="s">
        <v>15</v>
      </c>
      <c r="C14" s="21">
        <f t="shared" ref="C14:AF14" si="5">(C11-C12-C13)/C11</f>
        <v>0.89230769230769236</v>
      </c>
      <c r="D14" s="21">
        <f t="shared" si="5"/>
        <v>0.80769230769230771</v>
      </c>
      <c r="E14" s="21">
        <f t="shared" si="5"/>
        <v>0.72307692307692306</v>
      </c>
      <c r="F14" s="21">
        <f t="shared" si="5"/>
        <v>1</v>
      </c>
      <c r="G14" s="21">
        <f t="shared" si="5"/>
        <v>1</v>
      </c>
      <c r="H14" s="21">
        <f t="shared" si="5"/>
        <v>1</v>
      </c>
      <c r="I14" s="21">
        <f t="shared" si="5"/>
        <v>1</v>
      </c>
      <c r="J14" s="21">
        <f t="shared" si="5"/>
        <v>1</v>
      </c>
      <c r="K14" s="21">
        <f t="shared" si="5"/>
        <v>1</v>
      </c>
      <c r="L14" s="21">
        <f t="shared" si="5"/>
        <v>0.13076923076923078</v>
      </c>
      <c r="M14" s="21">
        <f t="shared" si="5"/>
        <v>1</v>
      </c>
      <c r="N14" s="21">
        <f t="shared" si="5"/>
        <v>1</v>
      </c>
      <c r="O14" s="21">
        <f t="shared" si="5"/>
        <v>1</v>
      </c>
      <c r="P14" s="21">
        <f t="shared" si="5"/>
        <v>1</v>
      </c>
      <c r="Q14" s="21">
        <f t="shared" si="5"/>
        <v>1</v>
      </c>
      <c r="R14" s="21">
        <f t="shared" si="5"/>
        <v>1</v>
      </c>
      <c r="S14" s="21">
        <f t="shared" si="5"/>
        <v>1</v>
      </c>
      <c r="T14" s="21">
        <f t="shared" si="5"/>
        <v>1</v>
      </c>
      <c r="U14" s="21">
        <f t="shared" si="5"/>
        <v>1</v>
      </c>
      <c r="V14" s="21">
        <f t="shared" si="5"/>
        <v>1</v>
      </c>
      <c r="W14" s="21">
        <f t="shared" si="5"/>
        <v>1</v>
      </c>
      <c r="X14" s="21">
        <f t="shared" si="5"/>
        <v>1</v>
      </c>
      <c r="Y14" s="21">
        <f t="shared" si="5"/>
        <v>1</v>
      </c>
      <c r="Z14" s="21">
        <f t="shared" si="5"/>
        <v>1</v>
      </c>
      <c r="AA14" s="21">
        <f t="shared" si="5"/>
        <v>1</v>
      </c>
      <c r="AB14" s="21">
        <f t="shared" si="5"/>
        <v>1</v>
      </c>
      <c r="AC14" s="21">
        <f t="shared" si="5"/>
        <v>1</v>
      </c>
      <c r="AD14" s="21">
        <f t="shared" si="5"/>
        <v>1</v>
      </c>
      <c r="AE14" s="21">
        <f t="shared" si="5"/>
        <v>1</v>
      </c>
      <c r="AF14" s="21">
        <f t="shared" si="5"/>
        <v>1</v>
      </c>
    </row>
    <row r="15" spans="1:32" ht="15.75" thickBot="1" x14ac:dyDescent="0.3">
      <c r="A15" s="25" t="s">
        <v>7</v>
      </c>
      <c r="B15" s="14" t="s">
        <v>13</v>
      </c>
      <c r="C15" s="34"/>
      <c r="D15" s="35">
        <f>$C15</f>
        <v>0</v>
      </c>
      <c r="E15" s="35">
        <f t="shared" ref="E15:AF15" si="6">$C15</f>
        <v>0</v>
      </c>
      <c r="F15" s="35">
        <f t="shared" si="6"/>
        <v>0</v>
      </c>
      <c r="G15" s="35">
        <f t="shared" si="6"/>
        <v>0</v>
      </c>
      <c r="H15" s="35">
        <f t="shared" si="6"/>
        <v>0</v>
      </c>
      <c r="I15" s="35">
        <f t="shared" si="6"/>
        <v>0</v>
      </c>
      <c r="J15" s="35">
        <f t="shared" si="6"/>
        <v>0</v>
      </c>
      <c r="K15" s="35">
        <f t="shared" si="6"/>
        <v>0</v>
      </c>
      <c r="L15" s="35">
        <f t="shared" si="6"/>
        <v>0</v>
      </c>
      <c r="M15" s="35">
        <f t="shared" si="6"/>
        <v>0</v>
      </c>
      <c r="N15" s="35">
        <f t="shared" si="6"/>
        <v>0</v>
      </c>
      <c r="O15" s="35">
        <f t="shared" si="6"/>
        <v>0</v>
      </c>
      <c r="P15" s="35">
        <f t="shared" si="6"/>
        <v>0</v>
      </c>
      <c r="Q15" s="35">
        <f t="shared" si="6"/>
        <v>0</v>
      </c>
      <c r="R15" s="35">
        <f t="shared" si="6"/>
        <v>0</v>
      </c>
      <c r="S15" s="35">
        <f t="shared" si="6"/>
        <v>0</v>
      </c>
      <c r="T15" s="35">
        <f t="shared" si="6"/>
        <v>0</v>
      </c>
      <c r="U15" s="35">
        <f t="shared" si="6"/>
        <v>0</v>
      </c>
      <c r="V15" s="35">
        <f t="shared" si="6"/>
        <v>0</v>
      </c>
      <c r="W15" s="35">
        <f t="shared" si="6"/>
        <v>0</v>
      </c>
      <c r="X15" s="35">
        <f t="shared" si="6"/>
        <v>0</v>
      </c>
      <c r="Y15" s="35">
        <f t="shared" si="6"/>
        <v>0</v>
      </c>
      <c r="Z15" s="35">
        <f t="shared" si="6"/>
        <v>0</v>
      </c>
      <c r="AA15" s="35">
        <f t="shared" si="6"/>
        <v>0</v>
      </c>
      <c r="AB15" s="35">
        <f t="shared" si="6"/>
        <v>0</v>
      </c>
      <c r="AC15" s="35">
        <f t="shared" si="6"/>
        <v>0</v>
      </c>
      <c r="AD15" s="35">
        <f t="shared" si="6"/>
        <v>0</v>
      </c>
      <c r="AE15" s="35">
        <f t="shared" si="6"/>
        <v>0</v>
      </c>
      <c r="AF15" s="35">
        <f t="shared" si="6"/>
        <v>0</v>
      </c>
    </row>
    <row r="16" spans="1:32" ht="15.75" thickBot="1" x14ac:dyDescent="0.3">
      <c r="A16" s="26"/>
      <c r="B16" s="15" t="s">
        <v>14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</row>
    <row r="17" spans="1:32" ht="15.75" thickBot="1" x14ac:dyDescent="0.3">
      <c r="A17" s="27"/>
      <c r="B17" s="16" t="s">
        <v>16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</row>
    <row r="18" spans="1:32" ht="15.75" thickBot="1" x14ac:dyDescent="0.3">
      <c r="A18" s="28"/>
      <c r="B18" s="17" t="s">
        <v>15</v>
      </c>
      <c r="C18" s="21" t="e">
        <f t="shared" ref="C18:AF18" si="7">(C15-C16-C17)/C15</f>
        <v>#DIV/0!</v>
      </c>
      <c r="D18" s="21" t="e">
        <f t="shared" si="7"/>
        <v>#DIV/0!</v>
      </c>
      <c r="E18" s="21" t="e">
        <f t="shared" si="7"/>
        <v>#DIV/0!</v>
      </c>
      <c r="F18" s="21" t="e">
        <f t="shared" si="7"/>
        <v>#DIV/0!</v>
      </c>
      <c r="G18" s="21" t="e">
        <f t="shared" si="7"/>
        <v>#DIV/0!</v>
      </c>
      <c r="H18" s="21" t="e">
        <f t="shared" si="7"/>
        <v>#DIV/0!</v>
      </c>
      <c r="I18" s="21" t="e">
        <f t="shared" si="7"/>
        <v>#DIV/0!</v>
      </c>
      <c r="J18" s="21" t="e">
        <f t="shared" si="7"/>
        <v>#DIV/0!</v>
      </c>
      <c r="K18" s="21" t="e">
        <f t="shared" si="7"/>
        <v>#DIV/0!</v>
      </c>
      <c r="L18" s="21" t="e">
        <f t="shared" si="7"/>
        <v>#DIV/0!</v>
      </c>
      <c r="M18" s="21" t="e">
        <f t="shared" si="7"/>
        <v>#DIV/0!</v>
      </c>
      <c r="N18" s="21" t="e">
        <f t="shared" si="7"/>
        <v>#DIV/0!</v>
      </c>
      <c r="O18" s="21" t="e">
        <f t="shared" si="7"/>
        <v>#DIV/0!</v>
      </c>
      <c r="P18" s="21" t="e">
        <f t="shared" si="7"/>
        <v>#DIV/0!</v>
      </c>
      <c r="Q18" s="21" t="e">
        <f t="shared" si="7"/>
        <v>#DIV/0!</v>
      </c>
      <c r="R18" s="21" t="e">
        <f t="shared" si="7"/>
        <v>#DIV/0!</v>
      </c>
      <c r="S18" s="21" t="e">
        <f t="shared" si="7"/>
        <v>#DIV/0!</v>
      </c>
      <c r="T18" s="21" t="e">
        <f t="shared" si="7"/>
        <v>#DIV/0!</v>
      </c>
      <c r="U18" s="21" t="e">
        <f t="shared" si="7"/>
        <v>#DIV/0!</v>
      </c>
      <c r="V18" s="21" t="e">
        <f t="shared" si="7"/>
        <v>#DIV/0!</v>
      </c>
      <c r="W18" s="21" t="e">
        <f t="shared" si="7"/>
        <v>#DIV/0!</v>
      </c>
      <c r="X18" s="21" t="e">
        <f t="shared" si="7"/>
        <v>#DIV/0!</v>
      </c>
      <c r="Y18" s="21" t="e">
        <f t="shared" si="7"/>
        <v>#DIV/0!</v>
      </c>
      <c r="Z18" s="21" t="e">
        <f t="shared" si="7"/>
        <v>#DIV/0!</v>
      </c>
      <c r="AA18" s="21" t="e">
        <f t="shared" si="7"/>
        <v>#DIV/0!</v>
      </c>
      <c r="AB18" s="21" t="e">
        <f t="shared" si="7"/>
        <v>#DIV/0!</v>
      </c>
      <c r="AC18" s="21" t="e">
        <f t="shared" si="7"/>
        <v>#DIV/0!</v>
      </c>
      <c r="AD18" s="21" t="e">
        <f t="shared" si="7"/>
        <v>#DIV/0!</v>
      </c>
      <c r="AE18" s="21" t="e">
        <f t="shared" si="7"/>
        <v>#DIV/0!</v>
      </c>
      <c r="AF18" s="21" t="e">
        <f t="shared" si="7"/>
        <v>#DIV/0!</v>
      </c>
    </row>
    <row r="19" spans="1:32" ht="15.75" thickBot="1" x14ac:dyDescent="0.3">
      <c r="A19" s="29" t="s">
        <v>8</v>
      </c>
      <c r="B19" s="23" t="s">
        <v>13</v>
      </c>
      <c r="C19" s="34"/>
      <c r="D19" s="35">
        <f>$C19</f>
        <v>0</v>
      </c>
      <c r="E19" s="35">
        <f t="shared" ref="E19:AF19" si="8">$C19</f>
        <v>0</v>
      </c>
      <c r="F19" s="35">
        <f t="shared" si="8"/>
        <v>0</v>
      </c>
      <c r="G19" s="35">
        <f t="shared" si="8"/>
        <v>0</v>
      </c>
      <c r="H19" s="35">
        <f t="shared" si="8"/>
        <v>0</v>
      </c>
      <c r="I19" s="35">
        <f t="shared" si="8"/>
        <v>0</v>
      </c>
      <c r="J19" s="35">
        <f t="shared" si="8"/>
        <v>0</v>
      </c>
      <c r="K19" s="35">
        <f t="shared" si="8"/>
        <v>0</v>
      </c>
      <c r="L19" s="35">
        <f t="shared" si="8"/>
        <v>0</v>
      </c>
      <c r="M19" s="35">
        <f t="shared" si="8"/>
        <v>0</v>
      </c>
      <c r="N19" s="35">
        <f t="shared" si="8"/>
        <v>0</v>
      </c>
      <c r="O19" s="35">
        <f t="shared" si="8"/>
        <v>0</v>
      </c>
      <c r="P19" s="35">
        <f t="shared" si="8"/>
        <v>0</v>
      </c>
      <c r="Q19" s="35">
        <f t="shared" si="8"/>
        <v>0</v>
      </c>
      <c r="R19" s="35">
        <f t="shared" si="8"/>
        <v>0</v>
      </c>
      <c r="S19" s="35">
        <f t="shared" si="8"/>
        <v>0</v>
      </c>
      <c r="T19" s="35">
        <f t="shared" si="8"/>
        <v>0</v>
      </c>
      <c r="U19" s="35">
        <f t="shared" si="8"/>
        <v>0</v>
      </c>
      <c r="V19" s="35">
        <f t="shared" si="8"/>
        <v>0</v>
      </c>
      <c r="W19" s="35">
        <f t="shared" si="8"/>
        <v>0</v>
      </c>
      <c r="X19" s="35">
        <f t="shared" si="8"/>
        <v>0</v>
      </c>
      <c r="Y19" s="35">
        <f t="shared" si="8"/>
        <v>0</v>
      </c>
      <c r="Z19" s="35">
        <f t="shared" si="8"/>
        <v>0</v>
      </c>
      <c r="AA19" s="35">
        <f t="shared" si="8"/>
        <v>0</v>
      </c>
      <c r="AB19" s="35">
        <f t="shared" si="8"/>
        <v>0</v>
      </c>
      <c r="AC19" s="35">
        <f t="shared" si="8"/>
        <v>0</v>
      </c>
      <c r="AD19" s="35">
        <f t="shared" si="8"/>
        <v>0</v>
      </c>
      <c r="AE19" s="35">
        <f t="shared" si="8"/>
        <v>0</v>
      </c>
      <c r="AF19" s="35">
        <f t="shared" si="8"/>
        <v>0</v>
      </c>
    </row>
    <row r="20" spans="1:32" ht="15.75" thickBot="1" x14ac:dyDescent="0.3">
      <c r="A20" s="29"/>
      <c r="B20" s="15" t="s">
        <v>14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</row>
    <row r="21" spans="1:32" ht="15.75" thickBot="1" x14ac:dyDescent="0.3">
      <c r="A21" s="30"/>
      <c r="B21" s="16" t="s">
        <v>16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</row>
    <row r="22" spans="1:32" ht="15.75" thickBot="1" x14ac:dyDescent="0.3">
      <c r="A22" s="31"/>
      <c r="B22" s="18" t="s">
        <v>15</v>
      </c>
      <c r="C22" s="21" t="e">
        <f t="shared" ref="C22" si="9">(C19-C20-C21)/C19</f>
        <v>#DIV/0!</v>
      </c>
      <c r="D22" s="21" t="e">
        <f t="shared" ref="D22" si="10">(D19-D20-D21)/D19</f>
        <v>#DIV/0!</v>
      </c>
      <c r="E22" s="21" t="e">
        <f t="shared" ref="E22" si="11">(E19-E20-E21)/E19</f>
        <v>#DIV/0!</v>
      </c>
      <c r="F22" s="21" t="e">
        <f t="shared" ref="F22" si="12">(F19-F20-F21)/F19</f>
        <v>#DIV/0!</v>
      </c>
      <c r="G22" s="21" t="e">
        <f t="shared" ref="G22" si="13">(G19-G20-G21)/G19</f>
        <v>#DIV/0!</v>
      </c>
      <c r="H22" s="21" t="e">
        <f t="shared" ref="H22" si="14">(H19-H20-H21)/H19</f>
        <v>#DIV/0!</v>
      </c>
      <c r="I22" s="21" t="e">
        <f t="shared" ref="I22" si="15">(I19-I20-I21)/I19</f>
        <v>#DIV/0!</v>
      </c>
      <c r="J22" s="21" t="e">
        <f t="shared" ref="J22" si="16">(J19-J20-J21)/J19</f>
        <v>#DIV/0!</v>
      </c>
      <c r="K22" s="21" t="e">
        <f t="shared" ref="K22" si="17">(K19-K20-K21)/K19</f>
        <v>#DIV/0!</v>
      </c>
      <c r="L22" s="21" t="e">
        <f t="shared" ref="L22" si="18">(L19-L20-L21)/L19</f>
        <v>#DIV/0!</v>
      </c>
      <c r="M22" s="21" t="e">
        <f t="shared" ref="M22" si="19">(M19-M20-M21)/M19</f>
        <v>#DIV/0!</v>
      </c>
      <c r="N22" s="21" t="e">
        <f t="shared" ref="N22" si="20">(N19-N20-N21)/N19</f>
        <v>#DIV/0!</v>
      </c>
      <c r="O22" s="21" t="e">
        <f t="shared" ref="O22" si="21">(O19-O20-O21)/O19</f>
        <v>#DIV/0!</v>
      </c>
      <c r="P22" s="21" t="e">
        <f t="shared" ref="P22" si="22">(P19-P20-P21)/P19</f>
        <v>#DIV/0!</v>
      </c>
      <c r="Q22" s="21" t="e">
        <f t="shared" ref="Q22" si="23">(Q19-Q20-Q21)/Q19</f>
        <v>#DIV/0!</v>
      </c>
      <c r="R22" s="21" t="e">
        <f t="shared" ref="R22" si="24">(R19-R20-R21)/R19</f>
        <v>#DIV/0!</v>
      </c>
      <c r="S22" s="21" t="e">
        <f t="shared" ref="S22" si="25">(S19-S20-S21)/S19</f>
        <v>#DIV/0!</v>
      </c>
      <c r="T22" s="21" t="e">
        <f t="shared" ref="T22" si="26">(T19-T20-T21)/T19</f>
        <v>#DIV/0!</v>
      </c>
      <c r="U22" s="21" t="e">
        <f t="shared" ref="U22" si="27">(U19-U20-U21)/U19</f>
        <v>#DIV/0!</v>
      </c>
      <c r="V22" s="21" t="e">
        <f t="shared" ref="V22" si="28">(V19-V20-V21)/V19</f>
        <v>#DIV/0!</v>
      </c>
      <c r="W22" s="21" t="e">
        <f t="shared" ref="W22" si="29">(W19-W20-W21)/W19</f>
        <v>#DIV/0!</v>
      </c>
      <c r="X22" s="21" t="e">
        <f t="shared" ref="X22" si="30">(X19-X20-X21)/X19</f>
        <v>#DIV/0!</v>
      </c>
      <c r="Y22" s="21" t="e">
        <f t="shared" ref="Y22" si="31">(Y19-Y20-Y21)/Y19</f>
        <v>#DIV/0!</v>
      </c>
      <c r="Z22" s="21" t="e">
        <f t="shared" ref="Z22" si="32">(Z19-Z20-Z21)/Z19</f>
        <v>#DIV/0!</v>
      </c>
      <c r="AA22" s="21" t="e">
        <f t="shared" ref="AA22" si="33">(AA19-AA20-AA21)/AA19</f>
        <v>#DIV/0!</v>
      </c>
      <c r="AB22" s="21" t="e">
        <f t="shared" ref="AB22" si="34">(AB19-AB20-AB21)/AB19</f>
        <v>#DIV/0!</v>
      </c>
      <c r="AC22" s="21" t="e">
        <f t="shared" ref="AC22" si="35">(AC19-AC20-AC21)/AC19</f>
        <v>#DIV/0!</v>
      </c>
      <c r="AD22" s="21" t="e">
        <f t="shared" ref="AD22" si="36">(AD19-AD20-AD21)/AD19</f>
        <v>#DIV/0!</v>
      </c>
      <c r="AE22" s="21" t="e">
        <f t="shared" ref="AE22" si="37">(AE19-AE20-AE21)/AE19</f>
        <v>#DIV/0!</v>
      </c>
      <c r="AF22" s="21" t="e">
        <f t="shared" ref="AF22" si="38">(AF19-AF20-AF21)/AF19</f>
        <v>#DIV/0!</v>
      </c>
    </row>
    <row r="23" spans="1:32" ht="15.75" thickBot="1" x14ac:dyDescent="0.3">
      <c r="A23" s="25" t="s">
        <v>9</v>
      </c>
      <c r="B23" s="14" t="s">
        <v>13</v>
      </c>
      <c r="C23" s="34"/>
      <c r="D23" s="35">
        <f>$C23</f>
        <v>0</v>
      </c>
      <c r="E23" s="35">
        <f t="shared" ref="E23:AF23" si="39">$C23</f>
        <v>0</v>
      </c>
      <c r="F23" s="35">
        <f t="shared" si="39"/>
        <v>0</v>
      </c>
      <c r="G23" s="35">
        <f t="shared" si="39"/>
        <v>0</v>
      </c>
      <c r="H23" s="35">
        <f t="shared" si="39"/>
        <v>0</v>
      </c>
      <c r="I23" s="35">
        <f t="shared" si="39"/>
        <v>0</v>
      </c>
      <c r="J23" s="35">
        <f t="shared" si="39"/>
        <v>0</v>
      </c>
      <c r="K23" s="35">
        <f t="shared" si="39"/>
        <v>0</v>
      </c>
      <c r="L23" s="35">
        <f t="shared" si="39"/>
        <v>0</v>
      </c>
      <c r="M23" s="35">
        <f t="shared" si="39"/>
        <v>0</v>
      </c>
      <c r="N23" s="35">
        <f t="shared" si="39"/>
        <v>0</v>
      </c>
      <c r="O23" s="35">
        <f t="shared" si="39"/>
        <v>0</v>
      </c>
      <c r="P23" s="35">
        <f t="shared" si="39"/>
        <v>0</v>
      </c>
      <c r="Q23" s="35">
        <f t="shared" si="39"/>
        <v>0</v>
      </c>
      <c r="R23" s="35">
        <f t="shared" si="39"/>
        <v>0</v>
      </c>
      <c r="S23" s="35">
        <f t="shared" si="39"/>
        <v>0</v>
      </c>
      <c r="T23" s="35">
        <f t="shared" si="39"/>
        <v>0</v>
      </c>
      <c r="U23" s="35">
        <f t="shared" si="39"/>
        <v>0</v>
      </c>
      <c r="V23" s="35">
        <f t="shared" si="39"/>
        <v>0</v>
      </c>
      <c r="W23" s="35">
        <f t="shared" si="39"/>
        <v>0</v>
      </c>
      <c r="X23" s="35">
        <f t="shared" si="39"/>
        <v>0</v>
      </c>
      <c r="Y23" s="35">
        <f t="shared" si="39"/>
        <v>0</v>
      </c>
      <c r="Z23" s="35">
        <f t="shared" si="39"/>
        <v>0</v>
      </c>
      <c r="AA23" s="35">
        <f t="shared" si="39"/>
        <v>0</v>
      </c>
      <c r="AB23" s="35">
        <f t="shared" si="39"/>
        <v>0</v>
      </c>
      <c r="AC23" s="35">
        <f t="shared" si="39"/>
        <v>0</v>
      </c>
      <c r="AD23" s="35">
        <f t="shared" si="39"/>
        <v>0</v>
      </c>
      <c r="AE23" s="35">
        <f t="shared" si="39"/>
        <v>0</v>
      </c>
      <c r="AF23" s="35">
        <f t="shared" si="39"/>
        <v>0</v>
      </c>
    </row>
    <row r="24" spans="1:32" ht="15.75" thickBot="1" x14ac:dyDescent="0.3">
      <c r="A24" s="26"/>
      <c r="B24" s="15" t="s">
        <v>14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</row>
    <row r="25" spans="1:32" ht="15.75" thickBot="1" x14ac:dyDescent="0.3">
      <c r="A25" s="27"/>
      <c r="B25" s="16" t="s">
        <v>16</v>
      </c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</row>
    <row r="26" spans="1:32" ht="15.75" thickBot="1" x14ac:dyDescent="0.3">
      <c r="A26" s="28"/>
      <c r="B26" s="17" t="s">
        <v>15</v>
      </c>
      <c r="C26" s="21" t="e">
        <f t="shared" ref="C26" si="40">(C23-C24-C25)/C23</f>
        <v>#DIV/0!</v>
      </c>
      <c r="D26" s="21" t="e">
        <f t="shared" ref="D26" si="41">(D23-D24-D25)/D23</f>
        <v>#DIV/0!</v>
      </c>
      <c r="E26" s="21" t="e">
        <f t="shared" ref="E26" si="42">(E23-E24-E25)/E23</f>
        <v>#DIV/0!</v>
      </c>
      <c r="F26" s="21" t="e">
        <f t="shared" ref="F26" si="43">(F23-F24-F25)/F23</f>
        <v>#DIV/0!</v>
      </c>
      <c r="G26" s="21" t="e">
        <f t="shared" ref="G26" si="44">(G23-G24-G25)/G23</f>
        <v>#DIV/0!</v>
      </c>
      <c r="H26" s="21" t="e">
        <f t="shared" ref="H26" si="45">(H23-H24-H25)/H23</f>
        <v>#DIV/0!</v>
      </c>
      <c r="I26" s="21" t="e">
        <f t="shared" ref="I26" si="46">(I23-I24-I25)/I23</f>
        <v>#DIV/0!</v>
      </c>
      <c r="J26" s="21" t="e">
        <f t="shared" ref="J26" si="47">(J23-J24-J25)/J23</f>
        <v>#DIV/0!</v>
      </c>
      <c r="K26" s="21" t="e">
        <f t="shared" ref="K26" si="48">(K23-K24-K25)/K23</f>
        <v>#DIV/0!</v>
      </c>
      <c r="L26" s="21" t="e">
        <f t="shared" ref="L26" si="49">(L23-L24-L25)/L23</f>
        <v>#DIV/0!</v>
      </c>
      <c r="M26" s="21" t="e">
        <f t="shared" ref="M26" si="50">(M23-M24-M25)/M23</f>
        <v>#DIV/0!</v>
      </c>
      <c r="N26" s="21" t="e">
        <f t="shared" ref="N26" si="51">(N23-N24-N25)/N23</f>
        <v>#DIV/0!</v>
      </c>
      <c r="O26" s="21" t="e">
        <f t="shared" ref="O26" si="52">(O23-O24-O25)/O23</f>
        <v>#DIV/0!</v>
      </c>
      <c r="P26" s="21" t="e">
        <f t="shared" ref="P26" si="53">(P23-P24-P25)/P23</f>
        <v>#DIV/0!</v>
      </c>
      <c r="Q26" s="21" t="e">
        <f t="shared" ref="Q26" si="54">(Q23-Q24-Q25)/Q23</f>
        <v>#DIV/0!</v>
      </c>
      <c r="R26" s="21" t="e">
        <f t="shared" ref="R26" si="55">(R23-R24-R25)/R23</f>
        <v>#DIV/0!</v>
      </c>
      <c r="S26" s="21" t="e">
        <f t="shared" ref="S26" si="56">(S23-S24-S25)/S23</f>
        <v>#DIV/0!</v>
      </c>
      <c r="T26" s="21" t="e">
        <f t="shared" ref="T26" si="57">(T23-T24-T25)/T23</f>
        <v>#DIV/0!</v>
      </c>
      <c r="U26" s="21" t="e">
        <f t="shared" ref="U26" si="58">(U23-U24-U25)/U23</f>
        <v>#DIV/0!</v>
      </c>
      <c r="V26" s="21" t="e">
        <f t="shared" ref="V26" si="59">(V23-V24-V25)/V23</f>
        <v>#DIV/0!</v>
      </c>
      <c r="W26" s="21" t="e">
        <f t="shared" ref="W26" si="60">(W23-W24-W25)/W23</f>
        <v>#DIV/0!</v>
      </c>
      <c r="X26" s="21" t="e">
        <f t="shared" ref="X26" si="61">(X23-X24-X25)/X23</f>
        <v>#DIV/0!</v>
      </c>
      <c r="Y26" s="21" t="e">
        <f t="shared" ref="Y26" si="62">(Y23-Y24-Y25)/Y23</f>
        <v>#DIV/0!</v>
      </c>
      <c r="Z26" s="21" t="e">
        <f t="shared" ref="Z26" si="63">(Z23-Z24-Z25)/Z23</f>
        <v>#DIV/0!</v>
      </c>
      <c r="AA26" s="21" t="e">
        <f t="shared" ref="AA26" si="64">(AA23-AA24-AA25)/AA23</f>
        <v>#DIV/0!</v>
      </c>
      <c r="AB26" s="21" t="e">
        <f t="shared" ref="AB26" si="65">(AB23-AB24-AB25)/AB23</f>
        <v>#DIV/0!</v>
      </c>
      <c r="AC26" s="21" t="e">
        <f t="shared" ref="AC26" si="66">(AC23-AC24-AC25)/AC23</f>
        <v>#DIV/0!</v>
      </c>
      <c r="AD26" s="21" t="e">
        <f t="shared" ref="AD26" si="67">(AD23-AD24-AD25)/AD23</f>
        <v>#DIV/0!</v>
      </c>
      <c r="AE26" s="21" t="e">
        <f t="shared" ref="AE26" si="68">(AE23-AE24-AE25)/AE23</f>
        <v>#DIV/0!</v>
      </c>
      <c r="AF26" s="21" t="e">
        <f t="shared" ref="AF26" si="69">(AF23-AF24-AF25)/AF23</f>
        <v>#DIV/0!</v>
      </c>
    </row>
    <row r="27" spans="1:32" ht="15.75" thickBot="1" x14ac:dyDescent="0.3">
      <c r="A27" s="29" t="s">
        <v>10</v>
      </c>
      <c r="B27" s="23" t="s">
        <v>13</v>
      </c>
      <c r="C27" s="34"/>
      <c r="D27" s="35">
        <f>$C27</f>
        <v>0</v>
      </c>
      <c r="E27" s="35">
        <f t="shared" ref="E27:AF27" si="70">$C27</f>
        <v>0</v>
      </c>
      <c r="F27" s="35">
        <f t="shared" si="70"/>
        <v>0</v>
      </c>
      <c r="G27" s="35">
        <f t="shared" si="70"/>
        <v>0</v>
      </c>
      <c r="H27" s="35">
        <f t="shared" si="70"/>
        <v>0</v>
      </c>
      <c r="I27" s="35">
        <f t="shared" si="70"/>
        <v>0</v>
      </c>
      <c r="J27" s="35">
        <f t="shared" si="70"/>
        <v>0</v>
      </c>
      <c r="K27" s="35">
        <f t="shared" si="70"/>
        <v>0</v>
      </c>
      <c r="L27" s="35">
        <f t="shared" si="70"/>
        <v>0</v>
      </c>
      <c r="M27" s="35">
        <f t="shared" si="70"/>
        <v>0</v>
      </c>
      <c r="N27" s="35">
        <f t="shared" si="70"/>
        <v>0</v>
      </c>
      <c r="O27" s="35">
        <f t="shared" si="70"/>
        <v>0</v>
      </c>
      <c r="P27" s="35">
        <f t="shared" si="70"/>
        <v>0</v>
      </c>
      <c r="Q27" s="35">
        <f t="shared" si="70"/>
        <v>0</v>
      </c>
      <c r="R27" s="35">
        <f t="shared" si="70"/>
        <v>0</v>
      </c>
      <c r="S27" s="35">
        <f t="shared" si="70"/>
        <v>0</v>
      </c>
      <c r="T27" s="35">
        <f t="shared" si="70"/>
        <v>0</v>
      </c>
      <c r="U27" s="35">
        <f t="shared" si="70"/>
        <v>0</v>
      </c>
      <c r="V27" s="35">
        <f t="shared" si="70"/>
        <v>0</v>
      </c>
      <c r="W27" s="35">
        <f t="shared" si="70"/>
        <v>0</v>
      </c>
      <c r="X27" s="35">
        <f t="shared" si="70"/>
        <v>0</v>
      </c>
      <c r="Y27" s="35">
        <f t="shared" si="70"/>
        <v>0</v>
      </c>
      <c r="Z27" s="35">
        <f t="shared" si="70"/>
        <v>0</v>
      </c>
      <c r="AA27" s="35">
        <f t="shared" si="70"/>
        <v>0</v>
      </c>
      <c r="AB27" s="35">
        <f t="shared" si="70"/>
        <v>0</v>
      </c>
      <c r="AC27" s="35">
        <f t="shared" si="70"/>
        <v>0</v>
      </c>
      <c r="AD27" s="35">
        <f t="shared" si="70"/>
        <v>0</v>
      </c>
      <c r="AE27" s="35">
        <f t="shared" si="70"/>
        <v>0</v>
      </c>
      <c r="AF27" s="35">
        <f t="shared" si="70"/>
        <v>0</v>
      </c>
    </row>
    <row r="28" spans="1:32" ht="15.75" thickBot="1" x14ac:dyDescent="0.3">
      <c r="A28" s="29"/>
      <c r="B28" s="15" t="s">
        <v>14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ht="15.75" thickBot="1" x14ac:dyDescent="0.3">
      <c r="A29" s="30"/>
      <c r="B29" s="16" t="s">
        <v>16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</row>
    <row r="30" spans="1:32" ht="15.75" thickBot="1" x14ac:dyDescent="0.3">
      <c r="A30" s="31"/>
      <c r="B30" s="18" t="s">
        <v>15</v>
      </c>
      <c r="C30" s="21" t="e">
        <f t="shared" ref="C30" si="71">(C27-C28-C29)/C27</f>
        <v>#DIV/0!</v>
      </c>
      <c r="D30" s="21" t="e">
        <f t="shared" ref="D30" si="72">(D27-D28-D29)/D27</f>
        <v>#DIV/0!</v>
      </c>
      <c r="E30" s="21" t="e">
        <f t="shared" ref="E30" si="73">(E27-E28-E29)/E27</f>
        <v>#DIV/0!</v>
      </c>
      <c r="F30" s="21" t="e">
        <f t="shared" ref="F30" si="74">(F27-F28-F29)/F27</f>
        <v>#DIV/0!</v>
      </c>
      <c r="G30" s="21" t="e">
        <f t="shared" ref="G30" si="75">(G27-G28-G29)/G27</f>
        <v>#DIV/0!</v>
      </c>
      <c r="H30" s="21" t="e">
        <f t="shared" ref="H30" si="76">(H27-H28-H29)/H27</f>
        <v>#DIV/0!</v>
      </c>
      <c r="I30" s="21" t="e">
        <f t="shared" ref="I30" si="77">(I27-I28-I29)/I27</f>
        <v>#DIV/0!</v>
      </c>
      <c r="J30" s="21" t="e">
        <f t="shared" ref="J30" si="78">(J27-J28-J29)/J27</f>
        <v>#DIV/0!</v>
      </c>
      <c r="K30" s="21" t="e">
        <f t="shared" ref="K30" si="79">(K27-K28-K29)/K27</f>
        <v>#DIV/0!</v>
      </c>
      <c r="L30" s="21" t="e">
        <f t="shared" ref="L30" si="80">(L27-L28-L29)/L27</f>
        <v>#DIV/0!</v>
      </c>
      <c r="M30" s="21" t="e">
        <f t="shared" ref="M30" si="81">(M27-M28-M29)/M27</f>
        <v>#DIV/0!</v>
      </c>
      <c r="N30" s="21" t="e">
        <f t="shared" ref="N30" si="82">(N27-N28-N29)/N27</f>
        <v>#DIV/0!</v>
      </c>
      <c r="O30" s="21" t="e">
        <f t="shared" ref="O30" si="83">(O27-O28-O29)/O27</f>
        <v>#DIV/0!</v>
      </c>
      <c r="P30" s="21" t="e">
        <f t="shared" ref="P30" si="84">(P27-P28-P29)/P27</f>
        <v>#DIV/0!</v>
      </c>
      <c r="Q30" s="21" t="e">
        <f t="shared" ref="Q30" si="85">(Q27-Q28-Q29)/Q27</f>
        <v>#DIV/0!</v>
      </c>
      <c r="R30" s="21" t="e">
        <f t="shared" ref="R30" si="86">(R27-R28-R29)/R27</f>
        <v>#DIV/0!</v>
      </c>
      <c r="S30" s="21" t="e">
        <f t="shared" ref="S30" si="87">(S27-S28-S29)/S27</f>
        <v>#DIV/0!</v>
      </c>
      <c r="T30" s="21" t="e">
        <f t="shared" ref="T30" si="88">(T27-T28-T29)/T27</f>
        <v>#DIV/0!</v>
      </c>
      <c r="U30" s="21" t="e">
        <f t="shared" ref="U30" si="89">(U27-U28-U29)/U27</f>
        <v>#DIV/0!</v>
      </c>
      <c r="V30" s="21" t="e">
        <f t="shared" ref="V30" si="90">(V27-V28-V29)/V27</f>
        <v>#DIV/0!</v>
      </c>
      <c r="W30" s="21" t="e">
        <f t="shared" ref="W30" si="91">(W27-W28-W29)/W27</f>
        <v>#DIV/0!</v>
      </c>
      <c r="X30" s="21" t="e">
        <f t="shared" ref="X30" si="92">(X27-X28-X29)/X27</f>
        <v>#DIV/0!</v>
      </c>
      <c r="Y30" s="21" t="e">
        <f t="shared" ref="Y30" si="93">(Y27-Y28-Y29)/Y27</f>
        <v>#DIV/0!</v>
      </c>
      <c r="Z30" s="21" t="e">
        <f t="shared" ref="Z30" si="94">(Z27-Z28-Z29)/Z27</f>
        <v>#DIV/0!</v>
      </c>
      <c r="AA30" s="21" t="e">
        <f t="shared" ref="AA30" si="95">(AA27-AA28-AA29)/AA27</f>
        <v>#DIV/0!</v>
      </c>
      <c r="AB30" s="21" t="e">
        <f t="shared" ref="AB30" si="96">(AB27-AB28-AB29)/AB27</f>
        <v>#DIV/0!</v>
      </c>
      <c r="AC30" s="21" t="e">
        <f t="shared" ref="AC30" si="97">(AC27-AC28-AC29)/AC27</f>
        <v>#DIV/0!</v>
      </c>
      <c r="AD30" s="21" t="e">
        <f t="shared" ref="AD30" si="98">(AD27-AD28-AD29)/AD27</f>
        <v>#DIV/0!</v>
      </c>
      <c r="AE30" s="21" t="e">
        <f t="shared" ref="AE30" si="99">(AE27-AE28-AE29)/AE27</f>
        <v>#DIV/0!</v>
      </c>
      <c r="AF30" s="21" t="e">
        <f t="shared" ref="AF30" si="100">(AF27-AF28-AF29)/AF27</f>
        <v>#DIV/0!</v>
      </c>
    </row>
    <row r="31" spans="1:32" ht="15.75" thickBot="1" x14ac:dyDescent="0.3">
      <c r="A31" s="25" t="s">
        <v>11</v>
      </c>
      <c r="B31" s="14" t="s">
        <v>13</v>
      </c>
      <c r="C31" s="34"/>
      <c r="D31" s="35">
        <f>$C31</f>
        <v>0</v>
      </c>
      <c r="E31" s="35">
        <f t="shared" ref="E31:AF31" si="101">$C31</f>
        <v>0</v>
      </c>
      <c r="F31" s="35">
        <f t="shared" si="101"/>
        <v>0</v>
      </c>
      <c r="G31" s="35">
        <f t="shared" si="101"/>
        <v>0</v>
      </c>
      <c r="H31" s="35">
        <f t="shared" si="101"/>
        <v>0</v>
      </c>
      <c r="I31" s="35">
        <f t="shared" si="101"/>
        <v>0</v>
      </c>
      <c r="J31" s="35">
        <f t="shared" si="101"/>
        <v>0</v>
      </c>
      <c r="K31" s="35">
        <f t="shared" si="101"/>
        <v>0</v>
      </c>
      <c r="L31" s="35">
        <f t="shared" si="101"/>
        <v>0</v>
      </c>
      <c r="M31" s="35">
        <f t="shared" si="101"/>
        <v>0</v>
      </c>
      <c r="N31" s="35">
        <f t="shared" si="101"/>
        <v>0</v>
      </c>
      <c r="O31" s="35">
        <f t="shared" si="101"/>
        <v>0</v>
      </c>
      <c r="P31" s="35">
        <f t="shared" si="101"/>
        <v>0</v>
      </c>
      <c r="Q31" s="35">
        <f t="shared" si="101"/>
        <v>0</v>
      </c>
      <c r="R31" s="35">
        <f t="shared" si="101"/>
        <v>0</v>
      </c>
      <c r="S31" s="35">
        <f t="shared" si="101"/>
        <v>0</v>
      </c>
      <c r="T31" s="35">
        <f t="shared" si="101"/>
        <v>0</v>
      </c>
      <c r="U31" s="35">
        <f t="shared" si="101"/>
        <v>0</v>
      </c>
      <c r="V31" s="35">
        <f t="shared" si="101"/>
        <v>0</v>
      </c>
      <c r="W31" s="35">
        <f t="shared" si="101"/>
        <v>0</v>
      </c>
      <c r="X31" s="35">
        <f t="shared" si="101"/>
        <v>0</v>
      </c>
      <c r="Y31" s="35">
        <f t="shared" si="101"/>
        <v>0</v>
      </c>
      <c r="Z31" s="35">
        <f t="shared" si="101"/>
        <v>0</v>
      </c>
      <c r="AA31" s="35">
        <f t="shared" si="101"/>
        <v>0</v>
      </c>
      <c r="AB31" s="35">
        <f t="shared" si="101"/>
        <v>0</v>
      </c>
      <c r="AC31" s="35">
        <f t="shared" si="101"/>
        <v>0</v>
      </c>
      <c r="AD31" s="35">
        <f t="shared" si="101"/>
        <v>0</v>
      </c>
      <c r="AE31" s="35">
        <f t="shared" si="101"/>
        <v>0</v>
      </c>
      <c r="AF31" s="35">
        <f t="shared" si="101"/>
        <v>0</v>
      </c>
    </row>
    <row r="32" spans="1:32" ht="15.75" thickBot="1" x14ac:dyDescent="0.3">
      <c r="A32" s="26"/>
      <c r="B32" s="15" t="s">
        <v>14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ht="15.75" thickBot="1" x14ac:dyDescent="0.3">
      <c r="A33" s="27"/>
      <c r="B33" s="16" t="s">
        <v>16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</row>
    <row r="34" spans="1:32" ht="15.75" thickBot="1" x14ac:dyDescent="0.3">
      <c r="A34" s="28"/>
      <c r="B34" s="17" t="s">
        <v>15</v>
      </c>
      <c r="C34" s="21" t="e">
        <f t="shared" ref="C34" si="102">(C31-C32-C33)/C31</f>
        <v>#DIV/0!</v>
      </c>
      <c r="D34" s="21" t="e">
        <f t="shared" ref="D34" si="103">(D31-D32-D33)/D31</f>
        <v>#DIV/0!</v>
      </c>
      <c r="E34" s="21" t="e">
        <f t="shared" ref="E34" si="104">(E31-E32-E33)/E31</f>
        <v>#DIV/0!</v>
      </c>
      <c r="F34" s="21" t="e">
        <f t="shared" ref="F34" si="105">(F31-F32-F33)/F31</f>
        <v>#DIV/0!</v>
      </c>
      <c r="G34" s="21" t="e">
        <f t="shared" ref="G34" si="106">(G31-G32-G33)/G31</f>
        <v>#DIV/0!</v>
      </c>
      <c r="H34" s="21" t="e">
        <f t="shared" ref="H34" si="107">(H31-H32-H33)/H31</f>
        <v>#DIV/0!</v>
      </c>
      <c r="I34" s="21" t="e">
        <f t="shared" ref="I34" si="108">(I31-I32-I33)/I31</f>
        <v>#DIV/0!</v>
      </c>
      <c r="J34" s="21" t="e">
        <f t="shared" ref="J34" si="109">(J31-J32-J33)/J31</f>
        <v>#DIV/0!</v>
      </c>
      <c r="K34" s="21" t="e">
        <f t="shared" ref="K34" si="110">(K31-K32-K33)/K31</f>
        <v>#DIV/0!</v>
      </c>
      <c r="L34" s="21" t="e">
        <f t="shared" ref="L34" si="111">(L31-L32-L33)/L31</f>
        <v>#DIV/0!</v>
      </c>
      <c r="M34" s="21" t="e">
        <f t="shared" ref="M34" si="112">(M31-M32-M33)/M31</f>
        <v>#DIV/0!</v>
      </c>
      <c r="N34" s="21" t="e">
        <f t="shared" ref="N34" si="113">(N31-N32-N33)/N31</f>
        <v>#DIV/0!</v>
      </c>
      <c r="O34" s="21" t="e">
        <f t="shared" ref="O34" si="114">(O31-O32-O33)/O31</f>
        <v>#DIV/0!</v>
      </c>
      <c r="P34" s="21" t="e">
        <f t="shared" ref="P34" si="115">(P31-P32-P33)/P31</f>
        <v>#DIV/0!</v>
      </c>
      <c r="Q34" s="21" t="e">
        <f t="shared" ref="Q34" si="116">(Q31-Q32-Q33)/Q31</f>
        <v>#DIV/0!</v>
      </c>
      <c r="R34" s="21" t="e">
        <f t="shared" ref="R34" si="117">(R31-R32-R33)/R31</f>
        <v>#DIV/0!</v>
      </c>
      <c r="S34" s="21" t="e">
        <f t="shared" ref="S34" si="118">(S31-S32-S33)/S31</f>
        <v>#DIV/0!</v>
      </c>
      <c r="T34" s="21" t="e">
        <f t="shared" ref="T34" si="119">(T31-T32-T33)/T31</f>
        <v>#DIV/0!</v>
      </c>
      <c r="U34" s="21" t="e">
        <f t="shared" ref="U34" si="120">(U31-U32-U33)/U31</f>
        <v>#DIV/0!</v>
      </c>
      <c r="V34" s="21" t="e">
        <f t="shared" ref="V34" si="121">(V31-V32-V33)/V31</f>
        <v>#DIV/0!</v>
      </c>
      <c r="W34" s="21" t="e">
        <f t="shared" ref="W34" si="122">(W31-W32-W33)/W31</f>
        <v>#DIV/0!</v>
      </c>
      <c r="X34" s="21" t="e">
        <f t="shared" ref="X34" si="123">(X31-X32-X33)/X31</f>
        <v>#DIV/0!</v>
      </c>
      <c r="Y34" s="21" t="e">
        <f t="shared" ref="Y34" si="124">(Y31-Y32-Y33)/Y31</f>
        <v>#DIV/0!</v>
      </c>
      <c r="Z34" s="21" t="e">
        <f t="shared" ref="Z34" si="125">(Z31-Z32-Z33)/Z31</f>
        <v>#DIV/0!</v>
      </c>
      <c r="AA34" s="21" t="e">
        <f t="shared" ref="AA34" si="126">(AA31-AA32-AA33)/AA31</f>
        <v>#DIV/0!</v>
      </c>
      <c r="AB34" s="21" t="e">
        <f t="shared" ref="AB34" si="127">(AB31-AB32-AB33)/AB31</f>
        <v>#DIV/0!</v>
      </c>
      <c r="AC34" s="21" t="e">
        <f t="shared" ref="AC34" si="128">(AC31-AC32-AC33)/AC31</f>
        <v>#DIV/0!</v>
      </c>
      <c r="AD34" s="21" t="e">
        <f t="shared" ref="AD34" si="129">(AD31-AD32-AD33)/AD31</f>
        <v>#DIV/0!</v>
      </c>
      <c r="AE34" s="21" t="e">
        <f t="shared" ref="AE34" si="130">(AE31-AE32-AE33)/AE31</f>
        <v>#DIV/0!</v>
      </c>
      <c r="AF34" s="21" t="e">
        <f t="shared" ref="AF34" si="131">(AF31-AF32-AF33)/AF31</f>
        <v>#DIV/0!</v>
      </c>
    </row>
    <row r="35" spans="1:32" ht="15.75" thickBot="1" x14ac:dyDescent="0.3">
      <c r="A35" s="29" t="s">
        <v>12</v>
      </c>
      <c r="B35" s="23" t="s">
        <v>13</v>
      </c>
      <c r="C35" s="34"/>
      <c r="D35" s="35">
        <f>$C35</f>
        <v>0</v>
      </c>
      <c r="E35" s="35">
        <f t="shared" ref="E35:AF35" si="132">$C35</f>
        <v>0</v>
      </c>
      <c r="F35" s="35">
        <f t="shared" si="132"/>
        <v>0</v>
      </c>
      <c r="G35" s="35">
        <f t="shared" si="132"/>
        <v>0</v>
      </c>
      <c r="H35" s="35">
        <f t="shared" si="132"/>
        <v>0</v>
      </c>
      <c r="I35" s="35">
        <f t="shared" si="132"/>
        <v>0</v>
      </c>
      <c r="J35" s="35">
        <f t="shared" si="132"/>
        <v>0</v>
      </c>
      <c r="K35" s="35">
        <f t="shared" si="132"/>
        <v>0</v>
      </c>
      <c r="L35" s="35">
        <f t="shared" si="132"/>
        <v>0</v>
      </c>
      <c r="M35" s="35">
        <f t="shared" si="132"/>
        <v>0</v>
      </c>
      <c r="N35" s="35">
        <f t="shared" si="132"/>
        <v>0</v>
      </c>
      <c r="O35" s="35">
        <f t="shared" si="132"/>
        <v>0</v>
      </c>
      <c r="P35" s="35">
        <f t="shared" si="132"/>
        <v>0</v>
      </c>
      <c r="Q35" s="35">
        <f t="shared" si="132"/>
        <v>0</v>
      </c>
      <c r="R35" s="35">
        <f t="shared" si="132"/>
        <v>0</v>
      </c>
      <c r="S35" s="35">
        <f t="shared" si="132"/>
        <v>0</v>
      </c>
      <c r="T35" s="35">
        <f t="shared" si="132"/>
        <v>0</v>
      </c>
      <c r="U35" s="35">
        <f t="shared" si="132"/>
        <v>0</v>
      </c>
      <c r="V35" s="35">
        <f t="shared" si="132"/>
        <v>0</v>
      </c>
      <c r="W35" s="35">
        <f t="shared" si="132"/>
        <v>0</v>
      </c>
      <c r="X35" s="35">
        <f t="shared" si="132"/>
        <v>0</v>
      </c>
      <c r="Y35" s="35">
        <f t="shared" si="132"/>
        <v>0</v>
      </c>
      <c r="Z35" s="35">
        <f t="shared" si="132"/>
        <v>0</v>
      </c>
      <c r="AA35" s="35">
        <f t="shared" si="132"/>
        <v>0</v>
      </c>
      <c r="AB35" s="35">
        <f t="shared" si="132"/>
        <v>0</v>
      </c>
      <c r="AC35" s="35">
        <f t="shared" si="132"/>
        <v>0</v>
      </c>
      <c r="AD35" s="35">
        <f t="shared" si="132"/>
        <v>0</v>
      </c>
      <c r="AE35" s="35">
        <f t="shared" si="132"/>
        <v>0</v>
      </c>
      <c r="AF35" s="35">
        <f t="shared" si="132"/>
        <v>0</v>
      </c>
    </row>
    <row r="36" spans="1:32" ht="15.75" thickBot="1" x14ac:dyDescent="0.3">
      <c r="A36" s="29"/>
      <c r="B36" s="15" t="s">
        <v>14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ht="15.75" thickBot="1" x14ac:dyDescent="0.3">
      <c r="A37" s="30"/>
      <c r="B37" s="16" t="s">
        <v>16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</row>
    <row r="38" spans="1:32" ht="15.75" thickBot="1" x14ac:dyDescent="0.3">
      <c r="A38" s="31"/>
      <c r="B38" s="18" t="s">
        <v>15</v>
      </c>
      <c r="C38" s="21" t="e">
        <f t="shared" ref="C38" si="133">(C35-C36-C37)/C35</f>
        <v>#DIV/0!</v>
      </c>
      <c r="D38" s="21" t="e">
        <f t="shared" ref="D38" si="134">(D35-D36-D37)/D35</f>
        <v>#DIV/0!</v>
      </c>
      <c r="E38" s="21" t="e">
        <f t="shared" ref="E38" si="135">(E35-E36-E37)/E35</f>
        <v>#DIV/0!</v>
      </c>
      <c r="F38" s="21" t="e">
        <f t="shared" ref="F38" si="136">(F35-F36-F37)/F35</f>
        <v>#DIV/0!</v>
      </c>
      <c r="G38" s="21" t="e">
        <f t="shared" ref="G38" si="137">(G35-G36-G37)/G35</f>
        <v>#DIV/0!</v>
      </c>
      <c r="H38" s="21" t="e">
        <f t="shared" ref="H38" si="138">(H35-H36-H37)/H35</f>
        <v>#DIV/0!</v>
      </c>
      <c r="I38" s="21" t="e">
        <f t="shared" ref="I38" si="139">(I35-I36-I37)/I35</f>
        <v>#DIV/0!</v>
      </c>
      <c r="J38" s="21" t="e">
        <f t="shared" ref="J38" si="140">(J35-J36-J37)/J35</f>
        <v>#DIV/0!</v>
      </c>
      <c r="K38" s="21" t="e">
        <f t="shared" ref="K38" si="141">(K35-K36-K37)/K35</f>
        <v>#DIV/0!</v>
      </c>
      <c r="L38" s="21" t="e">
        <f t="shared" ref="L38" si="142">(L35-L36-L37)/L35</f>
        <v>#DIV/0!</v>
      </c>
      <c r="M38" s="21" t="e">
        <f t="shared" ref="M38" si="143">(M35-M36-M37)/M35</f>
        <v>#DIV/0!</v>
      </c>
      <c r="N38" s="21" t="e">
        <f t="shared" ref="N38" si="144">(N35-N36-N37)/N35</f>
        <v>#DIV/0!</v>
      </c>
      <c r="O38" s="21" t="e">
        <f t="shared" ref="O38" si="145">(O35-O36-O37)/O35</f>
        <v>#DIV/0!</v>
      </c>
      <c r="P38" s="21" t="e">
        <f t="shared" ref="P38" si="146">(P35-P36-P37)/P35</f>
        <v>#DIV/0!</v>
      </c>
      <c r="Q38" s="21" t="e">
        <f t="shared" ref="Q38" si="147">(Q35-Q36-Q37)/Q35</f>
        <v>#DIV/0!</v>
      </c>
      <c r="R38" s="21" t="e">
        <f t="shared" ref="R38" si="148">(R35-R36-R37)/R35</f>
        <v>#DIV/0!</v>
      </c>
      <c r="S38" s="21" t="e">
        <f t="shared" ref="S38" si="149">(S35-S36-S37)/S35</f>
        <v>#DIV/0!</v>
      </c>
      <c r="T38" s="21" t="e">
        <f t="shared" ref="T38" si="150">(T35-T36-T37)/T35</f>
        <v>#DIV/0!</v>
      </c>
      <c r="U38" s="21" t="e">
        <f t="shared" ref="U38" si="151">(U35-U36-U37)/U35</f>
        <v>#DIV/0!</v>
      </c>
      <c r="V38" s="21" t="e">
        <f t="shared" ref="V38" si="152">(V35-V36-V37)/V35</f>
        <v>#DIV/0!</v>
      </c>
      <c r="W38" s="21" t="e">
        <f t="shared" ref="W38" si="153">(W35-W36-W37)/W35</f>
        <v>#DIV/0!</v>
      </c>
      <c r="X38" s="21" t="e">
        <f t="shared" ref="X38" si="154">(X35-X36-X37)/X35</f>
        <v>#DIV/0!</v>
      </c>
      <c r="Y38" s="21" t="e">
        <f t="shared" ref="Y38" si="155">(Y35-Y36-Y37)/Y35</f>
        <v>#DIV/0!</v>
      </c>
      <c r="Z38" s="21" t="e">
        <f t="shared" ref="Z38" si="156">(Z35-Z36-Z37)/Z35</f>
        <v>#DIV/0!</v>
      </c>
      <c r="AA38" s="21" t="e">
        <f t="shared" ref="AA38" si="157">(AA35-AA36-AA37)/AA35</f>
        <v>#DIV/0!</v>
      </c>
      <c r="AB38" s="21" t="e">
        <f t="shared" ref="AB38" si="158">(AB35-AB36-AB37)/AB35</f>
        <v>#DIV/0!</v>
      </c>
      <c r="AC38" s="21" t="e">
        <f t="shared" ref="AC38" si="159">(AC35-AC36-AC37)/AC35</f>
        <v>#DIV/0!</v>
      </c>
      <c r="AD38" s="21" t="e">
        <f t="shared" ref="AD38" si="160">(AD35-AD36-AD37)/AD35</f>
        <v>#DIV/0!</v>
      </c>
      <c r="AE38" s="21" t="e">
        <f t="shared" ref="AE38" si="161">(AE35-AE36-AE37)/AE35</f>
        <v>#DIV/0!</v>
      </c>
      <c r="AF38" s="21" t="e">
        <f t="shared" ref="AF38" si="162">(AF35-AF36-AF37)/AF35</f>
        <v>#DIV/0!</v>
      </c>
    </row>
  </sheetData>
  <mergeCells count="10">
    <mergeCell ref="A23:A26"/>
    <mergeCell ref="A27:A30"/>
    <mergeCell ref="A31:A34"/>
    <mergeCell ref="A35:A38"/>
    <mergeCell ref="A1:A2"/>
    <mergeCell ref="A3:A6"/>
    <mergeCell ref="A7:A10"/>
    <mergeCell ref="A11:A14"/>
    <mergeCell ref="A15:A18"/>
    <mergeCell ref="A19:A22"/>
  </mergeCells>
  <conditionalFormatting sqref="C6:AF6 C10:AF10 C14:AF14 C18:AF18 C22:AF22 C26:AF26 C30:AF30 C34:AF34 C38:AF38">
    <cfRule type="cellIs" dxfId="31" priority="25" operator="between">
      <formula>0.95</formula>
      <formula>0.99</formula>
    </cfRule>
    <cfRule type="cellIs" dxfId="30" priority="26" operator="greaterThan">
      <formula>0.99</formula>
    </cfRule>
    <cfRule type="cellIs" dxfId="29" priority="27" operator="between">
      <formula>0.8</formula>
      <formula>0.94999</formula>
    </cfRule>
    <cfRule type="cellIs" dxfId="28" priority="28" operator="lessThan">
      <formula>0.8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élèves</vt:lpstr>
      <vt:lpstr>étiquettes individuelles</vt:lpstr>
      <vt:lpstr>Suivi 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LE GOUX Guillaume</cp:lastModifiedBy>
  <cp:lastPrinted>2019-10-16T14:40:44Z</cp:lastPrinted>
  <dcterms:created xsi:type="dcterms:W3CDTF">2019-10-09T13:31:35Z</dcterms:created>
  <dcterms:modified xsi:type="dcterms:W3CDTF">2019-10-16T14:47:51Z</dcterms:modified>
</cp:coreProperties>
</file>