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 activeTab="3"/>
  </bookViews>
  <sheets>
    <sheet name="TCDmoyenne" sheetId="2" r:id="rId1"/>
    <sheet name="TCDqualdélai" sheetId="3" r:id="rId2"/>
    <sheet name="TCDqualparId" sheetId="4" r:id="rId3"/>
    <sheet name="TCDqualparId_Girodo" sheetId="6" r:id="rId4"/>
    <sheet name="TDBparId" sheetId="5" r:id="rId5"/>
    <sheet name="données" sheetId="1" r:id="rId6"/>
  </sheets>
  <calcPr calcId="152511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5" l="1"/>
  <c r="C11" i="5"/>
  <c r="C10" i="5"/>
  <c r="C9" i="5"/>
  <c r="B6" i="5"/>
</calcChain>
</file>

<file path=xl/sharedStrings.xml><?xml version="1.0" encoding="utf-8"?>
<sst xmlns="http://schemas.openxmlformats.org/spreadsheetml/2006/main" count="91" uniqueCount="33">
  <si>
    <t>Id</t>
  </si>
  <si>
    <t>Objet</t>
  </si>
  <si>
    <t>Emplacement</t>
  </si>
  <si>
    <t>Délai</t>
  </si>
  <si>
    <t>Mag1</t>
  </si>
  <si>
    <t>Mag2</t>
  </si>
  <si>
    <t>Mag3</t>
  </si>
  <si>
    <t>cmd11</t>
  </si>
  <si>
    <t>cmd12</t>
  </si>
  <si>
    <t>cmd21</t>
  </si>
  <si>
    <t>cmd31</t>
  </si>
  <si>
    <t>cmd13</t>
  </si>
  <si>
    <t>cmd32</t>
  </si>
  <si>
    <t>cmd14</t>
  </si>
  <si>
    <t>cmd22</t>
  </si>
  <si>
    <t>stock1</t>
  </si>
  <si>
    <t>stock2</t>
  </si>
  <si>
    <t>stock3</t>
  </si>
  <si>
    <t>Étiquettes de colonnes</t>
  </si>
  <si>
    <t>Total général</t>
  </si>
  <si>
    <t>Étiquettes de lignes</t>
  </si>
  <si>
    <t>Moyenne de Délai</t>
  </si>
  <si>
    <t>Nombre de Objet</t>
  </si>
  <si>
    <t>0-23</t>
  </si>
  <si>
    <t>48-71</t>
  </si>
  <si>
    <t>Id :</t>
  </si>
  <si>
    <t>Délai moyen</t>
  </si>
  <si>
    <t>heures</t>
  </si>
  <si>
    <t>Par emplacement</t>
  </si>
  <si>
    <t>tc qual</t>
  </si>
  <si>
    <t>Global</t>
  </si>
  <si>
    <t>Ne fonctionne pas</t>
  </si>
  <si>
    <t>choix Mag1, Mag2 ou Mag3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</si>
</sst>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  <xf numFmtId="164" fontId="0" fillId="0" borderId="0" xfId="1" applyFont="1"/>
    <xf numFmtId="1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2">
    <cellStyle name="Milliers" xfId="1" builtinId="3"/>
    <cellStyle name="Normal" xfId="0" builtinId="0"/>
  </cellStyles>
  <dxfs count="1">
    <dxf>
      <numFmt numFmtId="164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 CONSOL" refreshedDate="43581.681789120368" createdVersion="6" refreshedVersion="6" minRefreshableVersion="3" recordCount="8">
  <cacheSource type="worksheet">
    <worksheetSource name="Tableau1"/>
  </cacheSource>
  <cacheFields count="4">
    <cacheField name="Id" numFmtId="0">
      <sharedItems count="3">
        <s v="Mag1"/>
        <s v="Mag2"/>
        <s v="Mag3"/>
      </sharedItems>
    </cacheField>
    <cacheField name="Objet" numFmtId="0">
      <sharedItems/>
    </cacheField>
    <cacheField name="Emplacement" numFmtId="0">
      <sharedItems count="3">
        <s v="stock1"/>
        <s v="stock2"/>
        <s v="stock3"/>
      </sharedItems>
    </cacheField>
    <cacheField name="Délai" numFmtId="0">
      <sharedItems containsSemiMixedTypes="0" containsString="0" containsNumber="1" containsInteger="1" minValue="12" maxValue="56" count="6">
        <n v="12"/>
        <n v="56"/>
        <n v="13"/>
        <n v="50"/>
        <n v="14"/>
        <n v="16"/>
      </sharedItems>
      <fieldGroup base="3">
        <rangePr autoStart="0" startNum="0" endNum="56" groupInterval="24"/>
        <groupItems count="5">
          <s v="&lt;0"/>
          <s v="0-23"/>
          <s v="24-47"/>
          <s v="48-71"/>
          <s v="&gt;7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s v="cmd11"/>
    <x v="0"/>
    <x v="0"/>
  </r>
  <r>
    <x v="0"/>
    <s v="cmd12"/>
    <x v="0"/>
    <x v="1"/>
  </r>
  <r>
    <x v="1"/>
    <s v="cmd21"/>
    <x v="1"/>
    <x v="2"/>
  </r>
  <r>
    <x v="2"/>
    <s v="cmd31"/>
    <x v="1"/>
    <x v="3"/>
  </r>
  <r>
    <x v="1"/>
    <s v="cmd22"/>
    <x v="2"/>
    <x v="3"/>
  </r>
  <r>
    <x v="0"/>
    <s v="cmd13"/>
    <x v="0"/>
    <x v="4"/>
  </r>
  <r>
    <x v="2"/>
    <s v="cmd32"/>
    <x v="0"/>
    <x v="4"/>
  </r>
  <r>
    <x v="0"/>
    <s v="cmd14"/>
    <x v="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8" firstHeaderRow="1" firstDataRow="2" firstDataCol="1"/>
  <pivotFields count="4">
    <pivotField axis="axisRow" showAll="0">
      <items count="4">
        <item x="0"/>
        <item x="1"/>
        <item x="2"/>
        <item t="default"/>
      </items>
    </pivotField>
    <pivotField showAll="0"/>
    <pivotField axis="axisCol" showAll="0">
      <items count="4">
        <item x="0"/>
        <item x="1"/>
        <item x="2"/>
        <item t="default"/>
      </items>
    </pivotField>
    <pivotField dataField="1" showAll="0">
      <items count="6">
        <item x="0"/>
        <item x="1"/>
        <item x="2"/>
        <item x="3"/>
        <item x="4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Moyenne de Délai" fld="3" subtotal="average" baseField="0" baseItem="0"/>
  </dataFields>
  <formats count="1">
    <format dxfId="0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7" firstHeaderRow="1" firstDataRow="2" firstDataCol="1"/>
  <pivotFields count="4">
    <pivotField showAll="0"/>
    <pivotField dataField="1" showAll="0"/>
    <pivotField axis="axisCol" showAll="0">
      <items count="4">
        <item x="0"/>
        <item x="1"/>
        <item x="2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3">
    <i>
      <x v="1"/>
    </i>
    <i>
      <x v="3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ombre de Objet" fld="1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3:E13" firstHeaderRow="1" firstDataRow="2" firstDataCol="1"/>
  <pivotFields count="4">
    <pivotField axis="axisRow" showAll="0">
      <items count="4">
        <item x="0"/>
        <item x="1"/>
        <item x="2"/>
        <item t="default"/>
      </items>
    </pivotField>
    <pivotField dataField="1" showAll="0"/>
    <pivotField axis="axisCol" showAll="0">
      <items count="4">
        <item x="0"/>
        <item x="1"/>
        <item x="2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2">
    <field x="3"/>
    <field x="0"/>
  </rowFields>
  <rowItems count="9">
    <i>
      <x v="1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ombre de Objet" fld="1" subtotal="count" baseField="0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3:D7" firstHeaderRow="1" firstDataRow="2" firstDataCol="1" rowPageCount="1" colPageCount="1"/>
  <pivotFields count="4">
    <pivotField axis="axisPage" showAll="0">
      <items count="4">
        <item x="0"/>
        <item x="1"/>
        <item x="2"/>
        <item t="default"/>
      </items>
    </pivotField>
    <pivotField dataField="1" showAll="0"/>
    <pivotField axis="axisCol" showAll="0">
      <items count="4">
        <item x="0"/>
        <item x="1"/>
        <item x="2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3">
    <i>
      <x v="1"/>
    </i>
    <i>
      <x v="3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1">
    <pageField fld="0" item="0" hier="-1"/>
  </pageFields>
  <dataFields count="1">
    <dataField name="Nombre de Objet" fld="1" subtotal="count" baseField="0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9" totalsRowShown="0">
  <autoFilter ref="A1:D9"/>
  <tableColumns count="4">
    <tableColumn id="1" name="Id"/>
    <tableColumn id="2" name="Objet"/>
    <tableColumn id="3" name="Emplacement"/>
    <tableColumn id="4" name="Délai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"/>
  <sheetViews>
    <sheetView workbookViewId="0">
      <selection activeCell="A5" sqref="A5"/>
    </sheetView>
  </sheetViews>
  <sheetFormatPr baseColWidth="10" defaultRowHeight="15" x14ac:dyDescent="0.25"/>
  <cols>
    <col min="1" max="1" width="21" bestFit="1" customWidth="1"/>
    <col min="2" max="2" width="23.85546875" style="5" bestFit="1" customWidth="1"/>
    <col min="3" max="3" width="12" style="5" bestFit="1" customWidth="1"/>
    <col min="4" max="4" width="6.5703125" style="5" bestFit="1" customWidth="1"/>
    <col min="5" max="5" width="12.5703125" style="5" bestFit="1" customWidth="1"/>
  </cols>
  <sheetData>
    <row r="3" spans="1:5" x14ac:dyDescent="0.25">
      <c r="A3" s="1" t="s">
        <v>21</v>
      </c>
      <c r="B3" s="1" t="s">
        <v>18</v>
      </c>
      <c r="C3" s="4"/>
      <c r="D3" s="4"/>
      <c r="E3" s="4"/>
    </row>
    <row r="4" spans="1:5" x14ac:dyDescent="0.25">
      <c r="A4" s="1" t="s">
        <v>20</v>
      </c>
      <c r="B4" t="s">
        <v>15</v>
      </c>
      <c r="C4" t="s">
        <v>16</v>
      </c>
      <c r="D4" t="s">
        <v>17</v>
      </c>
      <c r="E4" t="s">
        <v>19</v>
      </c>
    </row>
    <row r="5" spans="1:5" x14ac:dyDescent="0.25">
      <c r="A5" s="2" t="s">
        <v>4</v>
      </c>
      <c r="B5" s="3">
        <v>27.333333333333332</v>
      </c>
      <c r="C5" s="3">
        <v>16</v>
      </c>
      <c r="D5" s="3"/>
      <c r="E5" s="3">
        <v>24.5</v>
      </c>
    </row>
    <row r="6" spans="1:5" x14ac:dyDescent="0.25">
      <c r="A6" s="2" t="s">
        <v>5</v>
      </c>
      <c r="B6" s="3"/>
      <c r="C6" s="3">
        <v>13</v>
      </c>
      <c r="D6" s="3">
        <v>50</v>
      </c>
      <c r="E6" s="3">
        <v>31.5</v>
      </c>
    </row>
    <row r="7" spans="1:5" x14ac:dyDescent="0.25">
      <c r="A7" s="2" t="s">
        <v>6</v>
      </c>
      <c r="B7" s="3">
        <v>14</v>
      </c>
      <c r="C7" s="3">
        <v>50</v>
      </c>
      <c r="D7" s="3"/>
      <c r="E7" s="3">
        <v>32</v>
      </c>
    </row>
    <row r="8" spans="1:5" x14ac:dyDescent="0.25">
      <c r="A8" s="2" t="s">
        <v>19</v>
      </c>
      <c r="B8" s="3">
        <v>24</v>
      </c>
      <c r="C8" s="3">
        <v>26.333333333333332</v>
      </c>
      <c r="D8" s="3">
        <v>50</v>
      </c>
      <c r="E8" s="3">
        <v>28.125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7"/>
  <sheetViews>
    <sheetView workbookViewId="0">
      <selection activeCell="A17" sqref="A17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8.140625" bestFit="1" customWidth="1"/>
    <col min="5" max="5" width="12.5703125" bestFit="1" customWidth="1"/>
  </cols>
  <sheetData>
    <row r="3" spans="1:5" x14ac:dyDescent="0.25">
      <c r="A3" s="1" t="s">
        <v>22</v>
      </c>
      <c r="B3" s="1" t="s">
        <v>18</v>
      </c>
    </row>
    <row r="4" spans="1:5" x14ac:dyDescent="0.25">
      <c r="A4" s="1" t="s">
        <v>20</v>
      </c>
      <c r="B4" t="s">
        <v>15</v>
      </c>
      <c r="C4" t="s">
        <v>16</v>
      </c>
      <c r="D4" t="s">
        <v>17</v>
      </c>
      <c r="E4" t="s">
        <v>19</v>
      </c>
    </row>
    <row r="5" spans="1:5" x14ac:dyDescent="0.25">
      <c r="A5" s="2" t="s">
        <v>23</v>
      </c>
      <c r="B5" s="6">
        <v>0.75</v>
      </c>
      <c r="C5" s="6">
        <v>0.66666666666666663</v>
      </c>
      <c r="D5" s="6">
        <v>0</v>
      </c>
      <c r="E5" s="6">
        <v>0.625</v>
      </c>
    </row>
    <row r="6" spans="1:5" x14ac:dyDescent="0.25">
      <c r="A6" s="2" t="s">
        <v>24</v>
      </c>
      <c r="B6" s="6">
        <v>0.25</v>
      </c>
      <c r="C6" s="6">
        <v>0.33333333333333331</v>
      </c>
      <c r="D6" s="6">
        <v>1</v>
      </c>
      <c r="E6" s="6">
        <v>0.375</v>
      </c>
    </row>
    <row r="7" spans="1:5" x14ac:dyDescent="0.25">
      <c r="A7" s="2" t="s">
        <v>19</v>
      </c>
      <c r="B7" s="6">
        <v>1</v>
      </c>
      <c r="C7" s="6">
        <v>1</v>
      </c>
      <c r="D7" s="6">
        <v>1</v>
      </c>
      <c r="E7" s="6">
        <v>1</v>
      </c>
    </row>
  </sheetData>
  <dataConsolidate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3"/>
  <sheetViews>
    <sheetView workbookViewId="0">
      <selection activeCell="L13" sqref="L1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8.140625" bestFit="1" customWidth="1"/>
    <col min="5" max="5" width="12.5703125" bestFit="1" customWidth="1"/>
  </cols>
  <sheetData>
    <row r="3" spans="1:5" x14ac:dyDescent="0.25">
      <c r="A3" s="1" t="s">
        <v>22</v>
      </c>
      <c r="B3" s="1" t="s">
        <v>18</v>
      </c>
    </row>
    <row r="4" spans="1:5" x14ac:dyDescent="0.25">
      <c r="A4" s="1" t="s">
        <v>20</v>
      </c>
      <c r="B4" t="s">
        <v>15</v>
      </c>
      <c r="C4" t="s">
        <v>16</v>
      </c>
      <c r="D4" t="s">
        <v>17</v>
      </c>
      <c r="E4" t="s">
        <v>19</v>
      </c>
    </row>
    <row r="5" spans="1:5" x14ac:dyDescent="0.25">
      <c r="A5" s="2" t="s">
        <v>23</v>
      </c>
      <c r="B5" s="6">
        <v>0.75</v>
      </c>
      <c r="C5" s="6">
        <v>0.66666666666666663</v>
      </c>
      <c r="D5" s="6">
        <v>0</v>
      </c>
      <c r="E5" s="6">
        <v>0.625</v>
      </c>
    </row>
    <row r="6" spans="1:5" x14ac:dyDescent="0.25">
      <c r="A6" s="7" t="s">
        <v>4</v>
      </c>
      <c r="B6" s="6">
        <v>0.66666666666666663</v>
      </c>
      <c r="C6" s="6">
        <v>0.5</v>
      </c>
      <c r="D6" s="6"/>
      <c r="E6" s="6">
        <v>0.6</v>
      </c>
    </row>
    <row r="7" spans="1:5" x14ac:dyDescent="0.25">
      <c r="A7" s="7" t="s">
        <v>5</v>
      </c>
      <c r="B7" s="6">
        <v>0</v>
      </c>
      <c r="C7" s="6">
        <v>0.5</v>
      </c>
      <c r="D7" s="6"/>
      <c r="E7" s="6">
        <v>0.2</v>
      </c>
    </row>
    <row r="8" spans="1:5" x14ac:dyDescent="0.25">
      <c r="A8" s="7" t="s">
        <v>6</v>
      </c>
      <c r="B8" s="6">
        <v>0.33333333333333331</v>
      </c>
      <c r="C8" s="6">
        <v>0</v>
      </c>
      <c r="D8" s="6"/>
      <c r="E8" s="6">
        <v>0.2</v>
      </c>
    </row>
    <row r="9" spans="1:5" x14ac:dyDescent="0.25">
      <c r="A9" s="2" t="s">
        <v>24</v>
      </c>
      <c r="B9" s="6">
        <v>0.25</v>
      </c>
      <c r="C9" s="6">
        <v>0.33333333333333331</v>
      </c>
      <c r="D9" s="6">
        <v>1</v>
      </c>
      <c r="E9" s="6">
        <v>0.375</v>
      </c>
    </row>
    <row r="10" spans="1:5" x14ac:dyDescent="0.25">
      <c r="A10" s="7" t="s">
        <v>4</v>
      </c>
      <c r="B10" s="6">
        <v>1</v>
      </c>
      <c r="C10" s="6">
        <v>0</v>
      </c>
      <c r="D10" s="6">
        <v>0</v>
      </c>
      <c r="E10" s="6">
        <v>0.33333333333333331</v>
      </c>
    </row>
    <row r="11" spans="1:5" x14ac:dyDescent="0.25">
      <c r="A11" s="7" t="s">
        <v>5</v>
      </c>
      <c r="B11" s="6">
        <v>0</v>
      </c>
      <c r="C11" s="6">
        <v>0</v>
      </c>
      <c r="D11" s="6">
        <v>1</v>
      </c>
      <c r="E11" s="6">
        <v>0.33333333333333331</v>
      </c>
    </row>
    <row r="12" spans="1:5" x14ac:dyDescent="0.25">
      <c r="A12" s="7" t="s">
        <v>6</v>
      </c>
      <c r="B12" s="6">
        <v>0</v>
      </c>
      <c r="C12" s="6">
        <v>1</v>
      </c>
      <c r="D12" s="6">
        <v>0</v>
      </c>
      <c r="E12" s="6">
        <v>0.33333333333333331</v>
      </c>
    </row>
    <row r="13" spans="1:5" x14ac:dyDescent="0.25">
      <c r="A13" s="2" t="s">
        <v>19</v>
      </c>
      <c r="B13" s="6">
        <v>1</v>
      </c>
      <c r="C13" s="6">
        <v>1</v>
      </c>
      <c r="D13" s="6">
        <v>1</v>
      </c>
      <c r="E13" s="6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A5" sqref="A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8.140625" bestFit="1" customWidth="1"/>
    <col min="4" max="5" width="12.5703125" bestFit="1" customWidth="1"/>
  </cols>
  <sheetData>
    <row r="1" spans="1:4" x14ac:dyDescent="0.25">
      <c r="A1" s="1" t="s">
        <v>0</v>
      </c>
      <c r="B1" t="s">
        <v>4</v>
      </c>
    </row>
    <row r="3" spans="1:4" x14ac:dyDescent="0.25">
      <c r="A3" s="1" t="s">
        <v>22</v>
      </c>
      <c r="B3" s="1" t="s">
        <v>18</v>
      </c>
    </row>
    <row r="4" spans="1:4" x14ac:dyDescent="0.25">
      <c r="A4" s="1" t="s">
        <v>20</v>
      </c>
      <c r="B4" t="s">
        <v>15</v>
      </c>
      <c r="C4" t="s">
        <v>16</v>
      </c>
      <c r="D4" t="s">
        <v>19</v>
      </c>
    </row>
    <row r="5" spans="1:4" x14ac:dyDescent="0.25">
      <c r="A5" s="2" t="s">
        <v>23</v>
      </c>
      <c r="B5" s="6">
        <v>0.66666666666666663</v>
      </c>
      <c r="C5" s="6">
        <v>1</v>
      </c>
      <c r="D5" s="6">
        <v>0.75</v>
      </c>
    </row>
    <row r="6" spans="1:4" x14ac:dyDescent="0.25">
      <c r="A6" s="2" t="s">
        <v>24</v>
      </c>
      <c r="B6" s="6">
        <v>0.33333333333333331</v>
      </c>
      <c r="C6" s="6">
        <v>0</v>
      </c>
      <c r="D6" s="6">
        <v>0.25</v>
      </c>
    </row>
    <row r="7" spans="1:4" x14ac:dyDescent="0.25">
      <c r="A7" s="2" t="s">
        <v>19</v>
      </c>
      <c r="B7" s="6">
        <v>1</v>
      </c>
      <c r="C7" s="6">
        <v>1</v>
      </c>
      <c r="D7" s="6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8"/>
  <sheetViews>
    <sheetView workbookViewId="0">
      <selection activeCell="C2" sqref="C2"/>
    </sheetView>
  </sheetViews>
  <sheetFormatPr baseColWidth="10" defaultRowHeight="15" x14ac:dyDescent="0.25"/>
  <sheetData>
    <row r="2" spans="2:4" x14ac:dyDescent="0.25">
      <c r="B2" s="8" t="s">
        <v>25</v>
      </c>
      <c r="C2" s="11" t="s">
        <v>5</v>
      </c>
      <c r="D2" t="s">
        <v>32</v>
      </c>
    </row>
    <row r="4" spans="2:4" x14ac:dyDescent="0.25">
      <c r="B4" t="s">
        <v>26</v>
      </c>
    </row>
    <row r="6" spans="2:4" x14ac:dyDescent="0.25">
      <c r="B6">
        <f>VLOOKUP(C2,TCDmoyenne!A5:E7,5)</f>
        <v>31.5</v>
      </c>
      <c r="C6" t="s">
        <v>27</v>
      </c>
    </row>
    <row r="8" spans="2:4" x14ac:dyDescent="0.25">
      <c r="B8" t="s">
        <v>28</v>
      </c>
    </row>
    <row r="9" spans="2:4" x14ac:dyDescent="0.25">
      <c r="B9" t="s">
        <v>15</v>
      </c>
      <c r="C9">
        <f>VLOOKUP(C2,TCDmoyenne!A5:E7,2)</f>
        <v>0</v>
      </c>
    </row>
    <row r="10" spans="2:4" x14ac:dyDescent="0.25">
      <c r="B10" t="s">
        <v>16</v>
      </c>
      <c r="C10">
        <f>VLOOKUP(C2,TCDmoyenne!A5:E7,3)</f>
        <v>13</v>
      </c>
    </row>
    <row r="11" spans="2:4" x14ac:dyDescent="0.25">
      <c r="B11" t="s">
        <v>17</v>
      </c>
      <c r="C11">
        <f>VLOOKUP(C2,TCDmoyenne!A5:E7,4)</f>
        <v>50</v>
      </c>
    </row>
    <row r="13" spans="2:4" x14ac:dyDescent="0.25">
      <c r="B13" t="s">
        <v>29</v>
      </c>
    </row>
    <row r="15" spans="2:4" x14ac:dyDescent="0.25">
      <c r="B15" t="s">
        <v>30</v>
      </c>
      <c r="C15" s="10">
        <f>VLOOKUP(C2,TCDqualparId!A5:E14,5)</f>
        <v>0.33333333333333331</v>
      </c>
      <c r="D15" t="s">
        <v>31</v>
      </c>
    </row>
    <row r="16" spans="2:4" x14ac:dyDescent="0.25">
      <c r="B16" t="s">
        <v>15</v>
      </c>
      <c r="C16" s="9"/>
    </row>
    <row r="17" spans="2:3" x14ac:dyDescent="0.25">
      <c r="B17" t="s">
        <v>16</v>
      </c>
      <c r="C17" s="9"/>
    </row>
    <row r="18" spans="2:3" x14ac:dyDescent="0.25">
      <c r="B18" t="s">
        <v>17</v>
      </c>
      <c r="C18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C6" sqref="C6"/>
    </sheetView>
  </sheetViews>
  <sheetFormatPr baseColWidth="10" defaultRowHeight="15" x14ac:dyDescent="0.25"/>
  <cols>
    <col min="3" max="3" width="15.28515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7</v>
      </c>
      <c r="C2" t="s">
        <v>15</v>
      </c>
      <c r="D2">
        <v>12</v>
      </c>
    </row>
    <row r="3" spans="1:4" x14ac:dyDescent="0.25">
      <c r="A3" t="s">
        <v>4</v>
      </c>
      <c r="B3" t="s">
        <v>8</v>
      </c>
      <c r="C3" t="s">
        <v>15</v>
      </c>
      <c r="D3">
        <v>56</v>
      </c>
    </row>
    <row r="4" spans="1:4" x14ac:dyDescent="0.25">
      <c r="A4" t="s">
        <v>5</v>
      </c>
      <c r="B4" t="s">
        <v>9</v>
      </c>
      <c r="C4" t="s">
        <v>16</v>
      </c>
      <c r="D4">
        <v>13</v>
      </c>
    </row>
    <row r="5" spans="1:4" x14ac:dyDescent="0.25">
      <c r="A5" t="s">
        <v>6</v>
      </c>
      <c r="B5" t="s">
        <v>10</v>
      </c>
      <c r="C5" t="s">
        <v>16</v>
      </c>
      <c r="D5">
        <v>50</v>
      </c>
    </row>
    <row r="6" spans="1:4" x14ac:dyDescent="0.25">
      <c r="A6" t="s">
        <v>5</v>
      </c>
      <c r="B6" t="s">
        <v>14</v>
      </c>
      <c r="C6" t="s">
        <v>17</v>
      </c>
      <c r="D6">
        <v>50</v>
      </c>
    </row>
    <row r="7" spans="1:4" x14ac:dyDescent="0.25">
      <c r="A7" t="s">
        <v>4</v>
      </c>
      <c r="B7" t="s">
        <v>11</v>
      </c>
      <c r="C7" t="s">
        <v>15</v>
      </c>
      <c r="D7">
        <v>14</v>
      </c>
    </row>
    <row r="8" spans="1:4" x14ac:dyDescent="0.25">
      <c r="A8" t="s">
        <v>6</v>
      </c>
      <c r="B8" t="s">
        <v>12</v>
      </c>
      <c r="C8" t="s">
        <v>15</v>
      </c>
      <c r="D8">
        <v>14</v>
      </c>
    </row>
    <row r="9" spans="1:4" x14ac:dyDescent="0.25">
      <c r="A9" t="s">
        <v>4</v>
      </c>
      <c r="B9" t="s">
        <v>13</v>
      </c>
      <c r="C9" t="s">
        <v>16</v>
      </c>
      <c r="D9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TCDmoyenne</vt:lpstr>
      <vt:lpstr>TCDqualdélai</vt:lpstr>
      <vt:lpstr>TCDqualparId</vt:lpstr>
      <vt:lpstr>TCDqualparId_Girodo</vt:lpstr>
      <vt:lpstr>TDBparId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CONSOL</dc:creator>
  <cp:lastModifiedBy>LE GOUX Guillaume</cp:lastModifiedBy>
  <dcterms:created xsi:type="dcterms:W3CDTF">2019-04-26T14:15:08Z</dcterms:created>
  <dcterms:modified xsi:type="dcterms:W3CDTF">2019-04-26T15:26:10Z</dcterms:modified>
</cp:coreProperties>
</file>