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1199\Downloads\"/>
    </mc:Choice>
  </mc:AlternateContent>
  <bookViews>
    <workbookView xWindow="0" yWindow="0" windowWidth="28800" windowHeight="11835" activeTab="2"/>
  </bookViews>
  <sheets>
    <sheet name="Listing" sheetId="2" r:id="rId1"/>
    <sheet name="Résultats en liste" sheetId="7" r:id="rId2"/>
    <sheet name="Stats générales" sheetId="3" r:id="rId3"/>
    <sheet name="Stats par circuit" sheetId="4" r:id="rId4"/>
    <sheet name="Stats détaillées" sheetId="5" r:id="rId5"/>
  </sheets>
  <definedNames>
    <definedName name="_xlnm._FilterDatabase" localSheetId="1" hidden="1">'Résultats en liste'!$A$1:$H$173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3" l="1"/>
  <c r="E410" i="7"/>
  <c r="E411" i="7"/>
  <c r="E412" i="7"/>
  <c r="E413" i="7"/>
  <c r="E414" i="7"/>
  <c r="E415" i="7"/>
  <c r="E416" i="7"/>
  <c r="E417" i="7"/>
  <c r="E418" i="7"/>
  <c r="E419" i="7"/>
  <c r="E420" i="7"/>
  <c r="E421" i="7"/>
  <c r="E422" i="7"/>
  <c r="E423" i="7"/>
  <c r="E424" i="7"/>
  <c r="E425" i="7"/>
  <c r="E426" i="7"/>
  <c r="E427" i="7"/>
  <c r="E428" i="7"/>
  <c r="E429" i="7"/>
  <c r="E430" i="7"/>
  <c r="E431" i="7"/>
  <c r="E432" i="7"/>
  <c r="E433" i="7"/>
  <c r="E434" i="7"/>
  <c r="E435" i="7"/>
  <c r="E436" i="7"/>
  <c r="E437" i="7"/>
  <c r="E438" i="7"/>
  <c r="E439" i="7"/>
  <c r="E440" i="7"/>
  <c r="E441" i="7"/>
  <c r="E442" i="7"/>
  <c r="E443" i="7"/>
  <c r="E444" i="7"/>
  <c r="E445" i="7"/>
  <c r="E446" i="7"/>
  <c r="E447" i="7"/>
  <c r="E448" i="7"/>
  <c r="E449" i="7"/>
  <c r="E450" i="7"/>
  <c r="E451" i="7"/>
  <c r="E452" i="7"/>
  <c r="E453" i="7"/>
  <c r="E454" i="7"/>
  <c r="E455" i="7"/>
  <c r="E456" i="7"/>
  <c r="E457" i="7"/>
  <c r="E458" i="7"/>
  <c r="E459" i="7"/>
  <c r="E460" i="7"/>
  <c r="E461" i="7"/>
  <c r="E462" i="7"/>
  <c r="E463" i="7"/>
  <c r="E464" i="7"/>
  <c r="E465" i="7"/>
  <c r="E466" i="7"/>
  <c r="E467" i="7"/>
  <c r="E468" i="7"/>
  <c r="E469" i="7"/>
  <c r="E470" i="7"/>
  <c r="E471" i="7"/>
  <c r="E472" i="7"/>
  <c r="E473" i="7"/>
  <c r="E474" i="7"/>
  <c r="E475" i="7"/>
  <c r="E476" i="7"/>
  <c r="E477" i="7"/>
  <c r="E478" i="7"/>
  <c r="E479" i="7"/>
  <c r="E480" i="7"/>
  <c r="E481" i="7"/>
  <c r="E482" i="7"/>
  <c r="E483" i="7"/>
  <c r="E484" i="7"/>
  <c r="E485" i="7"/>
  <c r="E486" i="7"/>
  <c r="E487" i="7"/>
  <c r="E488" i="7"/>
  <c r="E489" i="7"/>
  <c r="E490" i="7"/>
  <c r="E491" i="7"/>
  <c r="E492" i="7"/>
  <c r="E493" i="7"/>
  <c r="E494" i="7"/>
  <c r="E495" i="7"/>
  <c r="E496" i="7"/>
  <c r="E497" i="7"/>
  <c r="E498" i="7"/>
  <c r="E499" i="7"/>
  <c r="E500" i="7"/>
  <c r="E174" i="7"/>
  <c r="E175" i="7"/>
  <c r="E176" i="7"/>
  <c r="E177" i="7"/>
  <c r="E178" i="7"/>
  <c r="E179" i="7"/>
  <c r="E180" i="7"/>
  <c r="E181" i="7"/>
  <c r="E182" i="7"/>
  <c r="E183" i="7"/>
  <c r="E184" i="7"/>
  <c r="E185" i="7"/>
  <c r="E186" i="7"/>
  <c r="E187" i="7"/>
  <c r="E188" i="7"/>
  <c r="E189" i="7"/>
  <c r="E190" i="7"/>
  <c r="E191" i="7"/>
  <c r="E192" i="7"/>
  <c r="E193" i="7"/>
  <c r="E194" i="7"/>
  <c r="E195" i="7"/>
  <c r="E196" i="7"/>
  <c r="E197" i="7"/>
  <c r="E198" i="7"/>
  <c r="E199" i="7"/>
  <c r="E200" i="7"/>
  <c r="E201" i="7"/>
  <c r="E202" i="7"/>
  <c r="E203" i="7"/>
  <c r="E204" i="7"/>
  <c r="E205" i="7"/>
  <c r="E206" i="7"/>
  <c r="E207" i="7"/>
  <c r="E208" i="7"/>
  <c r="E209" i="7"/>
  <c r="E210" i="7"/>
  <c r="E211" i="7"/>
  <c r="E212" i="7"/>
  <c r="E213" i="7"/>
  <c r="E214" i="7"/>
  <c r="E215" i="7"/>
  <c r="E216" i="7"/>
  <c r="E217" i="7"/>
  <c r="E218" i="7"/>
  <c r="E219" i="7"/>
  <c r="E220" i="7"/>
  <c r="E221" i="7"/>
  <c r="E222" i="7"/>
  <c r="E223" i="7"/>
  <c r="E224" i="7"/>
  <c r="E225" i="7"/>
  <c r="E226" i="7"/>
  <c r="E227" i="7"/>
  <c r="E228" i="7"/>
  <c r="E229" i="7"/>
  <c r="E230" i="7"/>
  <c r="E231" i="7"/>
  <c r="E232" i="7"/>
  <c r="E233" i="7"/>
  <c r="E234" i="7"/>
  <c r="E235" i="7"/>
  <c r="E236" i="7"/>
  <c r="E237" i="7"/>
  <c r="E238" i="7"/>
  <c r="E239" i="7"/>
  <c r="E240" i="7"/>
  <c r="E241" i="7"/>
  <c r="E242" i="7"/>
  <c r="E243" i="7"/>
  <c r="E244" i="7"/>
  <c r="E245" i="7"/>
  <c r="E246" i="7"/>
  <c r="E247" i="7"/>
  <c r="E248" i="7"/>
  <c r="E249" i="7"/>
  <c r="E250" i="7"/>
  <c r="E251" i="7"/>
  <c r="E252" i="7"/>
  <c r="E253" i="7"/>
  <c r="E254" i="7"/>
  <c r="E255" i="7"/>
  <c r="E256" i="7"/>
  <c r="E257" i="7"/>
  <c r="E258" i="7"/>
  <c r="E259" i="7"/>
  <c r="E260" i="7"/>
  <c r="E261" i="7"/>
  <c r="E262" i="7"/>
  <c r="E263" i="7"/>
  <c r="E264" i="7"/>
  <c r="E265" i="7"/>
  <c r="E266" i="7"/>
  <c r="E267" i="7"/>
  <c r="E268" i="7"/>
  <c r="E269" i="7"/>
  <c r="E270" i="7"/>
  <c r="E271" i="7"/>
  <c r="E272" i="7"/>
  <c r="E273" i="7"/>
  <c r="E274" i="7"/>
  <c r="E275" i="7"/>
  <c r="E276" i="7"/>
  <c r="E277" i="7"/>
  <c r="E278" i="7"/>
  <c r="E279" i="7"/>
  <c r="E280" i="7"/>
  <c r="E281" i="7"/>
  <c r="E282" i="7"/>
  <c r="E283" i="7"/>
  <c r="E284" i="7"/>
  <c r="E285" i="7"/>
  <c r="E286" i="7"/>
  <c r="E287" i="7"/>
  <c r="E288" i="7"/>
  <c r="E289" i="7"/>
  <c r="E290" i="7"/>
  <c r="E291" i="7"/>
  <c r="E292" i="7"/>
  <c r="E293" i="7"/>
  <c r="E294" i="7"/>
  <c r="E295" i="7"/>
  <c r="E296" i="7"/>
  <c r="E297" i="7"/>
  <c r="E298" i="7"/>
  <c r="E299" i="7"/>
  <c r="E300" i="7"/>
  <c r="E301" i="7"/>
  <c r="E302" i="7"/>
  <c r="E303" i="7"/>
  <c r="E304" i="7"/>
  <c r="E305" i="7"/>
  <c r="E306" i="7"/>
  <c r="E307" i="7"/>
  <c r="E308" i="7"/>
  <c r="E309" i="7"/>
  <c r="E310" i="7"/>
  <c r="E311" i="7"/>
  <c r="E312" i="7"/>
  <c r="E313" i="7"/>
  <c r="E314" i="7"/>
  <c r="E315" i="7"/>
  <c r="E316" i="7"/>
  <c r="E317" i="7"/>
  <c r="E318" i="7"/>
  <c r="E319" i="7"/>
  <c r="E320" i="7"/>
  <c r="E321" i="7"/>
  <c r="E322" i="7"/>
  <c r="E323" i="7"/>
  <c r="E324" i="7"/>
  <c r="E325" i="7"/>
  <c r="E326" i="7"/>
  <c r="E327" i="7"/>
  <c r="E328" i="7"/>
  <c r="E329" i="7"/>
  <c r="E330" i="7"/>
  <c r="E331" i="7"/>
  <c r="E332" i="7"/>
  <c r="E333" i="7"/>
  <c r="E334" i="7"/>
  <c r="E335" i="7"/>
  <c r="E336" i="7"/>
  <c r="E337" i="7"/>
  <c r="E338" i="7"/>
  <c r="E339" i="7"/>
  <c r="E340" i="7"/>
  <c r="E341" i="7"/>
  <c r="E342" i="7"/>
  <c r="E343" i="7"/>
  <c r="E344" i="7"/>
  <c r="E345" i="7"/>
  <c r="E346" i="7"/>
  <c r="E347" i="7"/>
  <c r="E348" i="7"/>
  <c r="E349" i="7"/>
  <c r="E350" i="7"/>
  <c r="E351" i="7"/>
  <c r="E352" i="7"/>
  <c r="E353" i="7"/>
  <c r="E354" i="7"/>
  <c r="E355" i="7"/>
  <c r="E356" i="7"/>
  <c r="E357" i="7"/>
  <c r="E358" i="7"/>
  <c r="E359" i="7"/>
  <c r="E360" i="7"/>
  <c r="E361" i="7"/>
  <c r="E362" i="7"/>
  <c r="E363" i="7"/>
  <c r="E364" i="7"/>
  <c r="E365" i="7"/>
  <c r="E366" i="7"/>
  <c r="E367" i="7"/>
  <c r="E368" i="7"/>
  <c r="E369" i="7"/>
  <c r="E370" i="7"/>
  <c r="E371" i="7"/>
  <c r="E372" i="7"/>
  <c r="E373" i="7"/>
  <c r="E374" i="7"/>
  <c r="E375" i="7"/>
  <c r="E376" i="7"/>
  <c r="E377" i="7"/>
  <c r="E378" i="7"/>
  <c r="E379" i="7"/>
  <c r="E380" i="7"/>
  <c r="E381" i="7"/>
  <c r="E382" i="7"/>
  <c r="E383" i="7"/>
  <c r="E384" i="7"/>
  <c r="E385" i="7"/>
  <c r="E386" i="7"/>
  <c r="E387" i="7"/>
  <c r="E388" i="7"/>
  <c r="E389" i="7"/>
  <c r="E390" i="7"/>
  <c r="E391" i="7"/>
  <c r="E392" i="7"/>
  <c r="E393" i="7"/>
  <c r="E394" i="7"/>
  <c r="E395" i="7"/>
  <c r="E396" i="7"/>
  <c r="E397" i="7"/>
  <c r="E398" i="7"/>
  <c r="E399" i="7"/>
  <c r="E400" i="7"/>
  <c r="E401" i="7"/>
  <c r="E402" i="7"/>
  <c r="E403" i="7"/>
  <c r="E404" i="7"/>
  <c r="E405" i="7"/>
  <c r="E406" i="7"/>
  <c r="E407" i="7"/>
  <c r="E408" i="7"/>
  <c r="E409" i="7"/>
  <c r="E3" i="7"/>
  <c r="E4" i="7"/>
  <c r="E5" i="7"/>
  <c r="E6" i="7"/>
  <c r="E7" i="7"/>
  <c r="E8" i="7"/>
  <c r="E9" i="7"/>
  <c r="E10" i="7"/>
  <c r="E11" i="7"/>
  <c r="E12" i="7"/>
  <c r="E13" i="7"/>
  <c r="E14" i="7"/>
  <c r="E15" i="7"/>
  <c r="E16" i="7"/>
  <c r="E17" i="7"/>
  <c r="E18" i="7"/>
  <c r="E19" i="7"/>
  <c r="E20" i="7"/>
  <c r="E21" i="7"/>
  <c r="E22" i="7"/>
  <c r="E23" i="7"/>
  <c r="E24" i="7"/>
  <c r="E25" i="7"/>
  <c r="E26" i="7"/>
  <c r="E27" i="7"/>
  <c r="E28" i="7"/>
  <c r="E29" i="7"/>
  <c r="E30" i="7"/>
  <c r="E31" i="7"/>
  <c r="E32" i="7"/>
  <c r="E33" i="7"/>
  <c r="E34" i="7"/>
  <c r="E35" i="7"/>
  <c r="E36" i="7"/>
  <c r="E37" i="7"/>
  <c r="E38" i="7"/>
  <c r="E39" i="7"/>
  <c r="E40" i="7"/>
  <c r="E41" i="7"/>
  <c r="E42" i="7"/>
  <c r="E43" i="7"/>
  <c r="E44" i="7"/>
  <c r="E45" i="7"/>
  <c r="E46" i="7"/>
  <c r="E47" i="7"/>
  <c r="E48" i="7"/>
  <c r="E49" i="7"/>
  <c r="E50" i="7"/>
  <c r="E51" i="7"/>
  <c r="E52" i="7"/>
  <c r="E53" i="7"/>
  <c r="E54" i="7"/>
  <c r="E55" i="7"/>
  <c r="E56" i="7"/>
  <c r="E57" i="7"/>
  <c r="E58" i="7"/>
  <c r="E59" i="7"/>
  <c r="E60" i="7"/>
  <c r="E61" i="7"/>
  <c r="E62" i="7"/>
  <c r="E63" i="7"/>
  <c r="E64" i="7"/>
  <c r="E65" i="7"/>
  <c r="E66" i="7"/>
  <c r="E67" i="7"/>
  <c r="E68" i="7"/>
  <c r="E69" i="7"/>
  <c r="E70" i="7"/>
  <c r="E71" i="7"/>
  <c r="E72" i="7"/>
  <c r="E73" i="7"/>
  <c r="E74" i="7"/>
  <c r="E75" i="7"/>
  <c r="E76" i="7"/>
  <c r="E77" i="7"/>
  <c r="E78" i="7"/>
  <c r="E79" i="7"/>
  <c r="E80" i="7"/>
  <c r="E81" i="7"/>
  <c r="E82" i="7"/>
  <c r="E83" i="7"/>
  <c r="E84" i="7"/>
  <c r="E85" i="7"/>
  <c r="E86" i="7"/>
  <c r="E87" i="7"/>
  <c r="E88" i="7"/>
  <c r="E89" i="7"/>
  <c r="E90" i="7"/>
  <c r="E91" i="7"/>
  <c r="E92" i="7"/>
  <c r="E93" i="7"/>
  <c r="E94" i="7"/>
  <c r="E95" i="7"/>
  <c r="E96" i="7"/>
  <c r="E97" i="7"/>
  <c r="E98" i="7"/>
  <c r="E99" i="7"/>
  <c r="E100" i="7"/>
  <c r="E101" i="7"/>
  <c r="E102" i="7"/>
  <c r="E103" i="7"/>
  <c r="E104" i="7"/>
  <c r="E105" i="7"/>
  <c r="E106" i="7"/>
  <c r="E107" i="7"/>
  <c r="E108" i="7"/>
  <c r="E109" i="7"/>
  <c r="E110" i="7"/>
  <c r="E111" i="7"/>
  <c r="E112" i="7"/>
  <c r="E113" i="7"/>
  <c r="E114" i="7"/>
  <c r="E115" i="7"/>
  <c r="E116" i="7"/>
  <c r="E117" i="7"/>
  <c r="E118" i="7"/>
  <c r="E119" i="7"/>
  <c r="E120" i="7"/>
  <c r="E121" i="7"/>
  <c r="E122" i="7"/>
  <c r="E123" i="7"/>
  <c r="E124" i="7"/>
  <c r="E125" i="7"/>
  <c r="E126" i="7"/>
  <c r="E127" i="7"/>
  <c r="E128" i="7"/>
  <c r="E129" i="7"/>
  <c r="E130" i="7"/>
  <c r="E131" i="7"/>
  <c r="E132" i="7"/>
  <c r="E133" i="7"/>
  <c r="E134" i="7"/>
  <c r="E135" i="7"/>
  <c r="E136" i="7"/>
  <c r="E137" i="7"/>
  <c r="E138" i="7"/>
  <c r="E139" i="7"/>
  <c r="E140" i="7"/>
  <c r="E141" i="7"/>
  <c r="E142" i="7"/>
  <c r="E143" i="7"/>
  <c r="E144" i="7"/>
  <c r="E145" i="7"/>
  <c r="E146" i="7"/>
  <c r="E147" i="7"/>
  <c r="E148" i="7"/>
  <c r="E149" i="7"/>
  <c r="E150" i="7"/>
  <c r="E151" i="7"/>
  <c r="E152" i="7"/>
  <c r="E153" i="7"/>
  <c r="E154" i="7"/>
  <c r="E155" i="7"/>
  <c r="E156" i="7"/>
  <c r="E157" i="7"/>
  <c r="E158" i="7"/>
  <c r="E159" i="7"/>
  <c r="E160" i="7"/>
  <c r="E161" i="7"/>
  <c r="E162" i="7"/>
  <c r="E163" i="7"/>
  <c r="E164" i="7"/>
  <c r="E165" i="7"/>
  <c r="E166" i="7"/>
  <c r="E167" i="7"/>
  <c r="E168" i="7"/>
  <c r="E169" i="7"/>
  <c r="E170" i="7"/>
  <c r="E171" i="7"/>
  <c r="E172" i="7"/>
  <c r="E173" i="7"/>
  <c r="E2" i="7"/>
  <c r="B3" i="3"/>
  <c r="C3" i="3"/>
  <c r="D3" i="3"/>
  <c r="E3" i="3"/>
  <c r="F3" i="3"/>
  <c r="G3" i="3"/>
  <c r="H3" i="3"/>
  <c r="I3" i="3"/>
  <c r="J3" i="3"/>
  <c r="K3" i="3"/>
  <c r="L3" i="3"/>
  <c r="M3" i="3"/>
  <c r="N3" i="3"/>
  <c r="O3" i="3"/>
  <c r="P3" i="3"/>
  <c r="Q3" i="3"/>
  <c r="R3" i="3"/>
  <c r="S3" i="3"/>
  <c r="T3" i="3"/>
  <c r="U3" i="3"/>
  <c r="V3" i="3"/>
  <c r="W3" i="3"/>
  <c r="X3" i="3"/>
  <c r="B4" i="3"/>
  <c r="C4" i="3"/>
  <c r="D4" i="3"/>
  <c r="E4" i="3"/>
  <c r="F4" i="3"/>
  <c r="G4" i="3"/>
  <c r="H4" i="3"/>
  <c r="I4" i="3"/>
  <c r="J4" i="3"/>
  <c r="K4" i="3"/>
  <c r="L4" i="3"/>
  <c r="M4" i="3"/>
  <c r="N4" i="3"/>
  <c r="O4" i="3"/>
  <c r="P4" i="3"/>
  <c r="Q4" i="3"/>
  <c r="R4" i="3"/>
  <c r="S4" i="3"/>
  <c r="T4" i="3"/>
  <c r="U4" i="3"/>
  <c r="V4" i="3"/>
  <c r="W4" i="3"/>
  <c r="X4" i="3"/>
  <c r="B5" i="3"/>
  <c r="C5" i="3"/>
  <c r="D5" i="3"/>
  <c r="E5" i="3"/>
  <c r="F5" i="3"/>
  <c r="G5" i="3"/>
  <c r="H5" i="3"/>
  <c r="I5" i="3"/>
  <c r="J5" i="3"/>
  <c r="K5" i="3"/>
  <c r="L5" i="3"/>
  <c r="M5" i="3"/>
  <c r="N5" i="3"/>
  <c r="O5" i="3"/>
  <c r="P5" i="3"/>
  <c r="Q5" i="3"/>
  <c r="R5" i="3"/>
  <c r="S5" i="3"/>
  <c r="T5" i="3"/>
  <c r="U5" i="3"/>
  <c r="V5" i="3"/>
  <c r="W5" i="3"/>
  <c r="X5" i="3"/>
  <c r="B6" i="3"/>
  <c r="C6" i="3"/>
  <c r="D6" i="3"/>
  <c r="E6" i="3"/>
  <c r="F6" i="3"/>
  <c r="G6" i="3"/>
  <c r="H6" i="3"/>
  <c r="I6" i="3"/>
  <c r="J6" i="3"/>
  <c r="K6" i="3"/>
  <c r="L6" i="3"/>
  <c r="M6" i="3"/>
  <c r="N6" i="3"/>
  <c r="O6" i="3"/>
  <c r="P6" i="3"/>
  <c r="Q6" i="3"/>
  <c r="R6" i="3"/>
  <c r="S6" i="3"/>
  <c r="T6" i="3"/>
  <c r="U6" i="3"/>
  <c r="V6" i="3"/>
  <c r="W6" i="3"/>
  <c r="X6" i="3"/>
  <c r="B7" i="3"/>
  <c r="C7" i="3"/>
  <c r="D7" i="3"/>
  <c r="E7" i="3"/>
  <c r="F7" i="3"/>
  <c r="G7" i="3"/>
  <c r="H7" i="3"/>
  <c r="I7" i="3"/>
  <c r="J7" i="3"/>
  <c r="K7" i="3"/>
  <c r="L7" i="3"/>
  <c r="M7" i="3"/>
  <c r="N7" i="3"/>
  <c r="O7" i="3"/>
  <c r="P7" i="3"/>
  <c r="Q7" i="3"/>
  <c r="R7" i="3"/>
  <c r="S7" i="3"/>
  <c r="T7" i="3"/>
  <c r="U7" i="3"/>
  <c r="V7" i="3"/>
  <c r="W7" i="3"/>
  <c r="X7" i="3"/>
  <c r="B8" i="3"/>
  <c r="C8" i="3"/>
  <c r="D8" i="3"/>
  <c r="E8" i="3"/>
  <c r="F8" i="3"/>
  <c r="G8" i="3"/>
  <c r="H8" i="3"/>
  <c r="I8" i="3"/>
  <c r="J8" i="3"/>
  <c r="K8" i="3"/>
  <c r="L8" i="3"/>
  <c r="M8" i="3"/>
  <c r="N8" i="3"/>
  <c r="O8" i="3"/>
  <c r="P8" i="3"/>
  <c r="Q8" i="3"/>
  <c r="R8" i="3"/>
  <c r="S8" i="3"/>
  <c r="T8" i="3"/>
  <c r="U8" i="3"/>
  <c r="V8" i="3"/>
  <c r="W8" i="3"/>
  <c r="X8" i="3"/>
  <c r="B9" i="3"/>
  <c r="C9" i="3"/>
  <c r="D9" i="3"/>
  <c r="E9" i="3"/>
  <c r="F9" i="3"/>
  <c r="G9" i="3"/>
  <c r="H9" i="3"/>
  <c r="I9" i="3"/>
  <c r="J9" i="3"/>
  <c r="K9" i="3"/>
  <c r="L9" i="3"/>
  <c r="M9" i="3"/>
  <c r="N9" i="3"/>
  <c r="O9" i="3"/>
  <c r="P9" i="3"/>
  <c r="Q9" i="3"/>
  <c r="R9" i="3"/>
  <c r="S9" i="3"/>
  <c r="T9" i="3"/>
  <c r="U9" i="3"/>
  <c r="V9" i="3"/>
  <c r="W9" i="3"/>
  <c r="X9" i="3"/>
  <c r="B10" i="3"/>
  <c r="C10" i="3"/>
  <c r="D10" i="3"/>
  <c r="E10" i="3"/>
  <c r="F10" i="3"/>
  <c r="G10" i="3"/>
  <c r="H10" i="3"/>
  <c r="I10" i="3"/>
  <c r="J10" i="3"/>
  <c r="K10" i="3"/>
  <c r="L10" i="3"/>
  <c r="M10" i="3"/>
  <c r="N10" i="3"/>
  <c r="O10" i="3"/>
  <c r="P10" i="3"/>
  <c r="Q10" i="3"/>
  <c r="R10" i="3"/>
  <c r="S10" i="3"/>
  <c r="T10" i="3"/>
  <c r="U10" i="3"/>
  <c r="V10" i="3"/>
  <c r="W10" i="3"/>
  <c r="X10" i="3"/>
  <c r="B11" i="3"/>
  <c r="C11" i="3"/>
  <c r="D11" i="3"/>
  <c r="E11" i="3"/>
  <c r="F11" i="3"/>
  <c r="G11" i="3"/>
  <c r="H11" i="3"/>
  <c r="I11" i="3"/>
  <c r="J11" i="3"/>
  <c r="K11" i="3"/>
  <c r="L11" i="3"/>
  <c r="M11" i="3"/>
  <c r="N11" i="3"/>
  <c r="O11" i="3"/>
  <c r="P11" i="3"/>
  <c r="Q11" i="3"/>
  <c r="R11" i="3"/>
  <c r="S11" i="3"/>
  <c r="T11" i="3"/>
  <c r="U11" i="3"/>
  <c r="V11" i="3"/>
  <c r="W11" i="3"/>
  <c r="X11" i="3"/>
  <c r="B12" i="3"/>
  <c r="C12" i="3"/>
  <c r="D12" i="3"/>
  <c r="E12" i="3"/>
  <c r="F12" i="3"/>
  <c r="G12" i="3"/>
  <c r="H12" i="3"/>
  <c r="I12" i="3"/>
  <c r="J12" i="3"/>
  <c r="K12" i="3"/>
  <c r="L12" i="3"/>
  <c r="M12" i="3"/>
  <c r="N12" i="3"/>
  <c r="O12" i="3"/>
  <c r="P12" i="3"/>
  <c r="Q12" i="3"/>
  <c r="R12" i="3"/>
  <c r="S12" i="3"/>
  <c r="T12" i="3"/>
  <c r="U12" i="3"/>
  <c r="V12" i="3"/>
  <c r="W12" i="3"/>
  <c r="X12" i="3"/>
  <c r="B13" i="3"/>
  <c r="C13" i="3"/>
  <c r="D13" i="3"/>
  <c r="E13" i="3"/>
  <c r="F13" i="3"/>
  <c r="G13" i="3"/>
  <c r="H13" i="3"/>
  <c r="I13" i="3"/>
  <c r="J13" i="3"/>
  <c r="K13" i="3"/>
  <c r="L13" i="3"/>
  <c r="M13" i="3"/>
  <c r="N13" i="3"/>
  <c r="O13" i="3"/>
  <c r="P13" i="3"/>
  <c r="Q13" i="3"/>
  <c r="R13" i="3"/>
  <c r="S13" i="3"/>
  <c r="T13" i="3"/>
  <c r="U13" i="3"/>
  <c r="V13" i="3"/>
  <c r="W13" i="3"/>
  <c r="X13" i="3"/>
  <c r="B14" i="3"/>
  <c r="C14" i="3"/>
  <c r="D14" i="3"/>
  <c r="E14" i="3"/>
  <c r="F14" i="3"/>
  <c r="G14" i="3"/>
  <c r="H14" i="3"/>
  <c r="I14" i="3"/>
  <c r="J14" i="3"/>
  <c r="K14" i="3"/>
  <c r="L14" i="3"/>
  <c r="M14" i="3"/>
  <c r="N14" i="3"/>
  <c r="O14" i="3"/>
  <c r="P14" i="3"/>
  <c r="Q14" i="3"/>
  <c r="R14" i="3"/>
  <c r="S14" i="3"/>
  <c r="T14" i="3"/>
  <c r="U14" i="3"/>
  <c r="V14" i="3"/>
  <c r="W14" i="3"/>
  <c r="X14" i="3"/>
  <c r="B15" i="3"/>
  <c r="C15" i="3"/>
  <c r="D15" i="3"/>
  <c r="E15" i="3"/>
  <c r="F15" i="3"/>
  <c r="G15" i="3"/>
  <c r="H15" i="3"/>
  <c r="I15" i="3"/>
  <c r="J15" i="3"/>
  <c r="K15" i="3"/>
  <c r="L15" i="3"/>
  <c r="M15" i="3"/>
  <c r="N15" i="3"/>
  <c r="O15" i="3"/>
  <c r="P15" i="3"/>
  <c r="Q15" i="3"/>
  <c r="R15" i="3"/>
  <c r="S15" i="3"/>
  <c r="T15" i="3"/>
  <c r="U15" i="3"/>
  <c r="V15" i="3"/>
  <c r="W15" i="3"/>
  <c r="X15" i="3"/>
  <c r="B16" i="3"/>
  <c r="C16" i="3"/>
  <c r="D16" i="3"/>
  <c r="E16" i="3"/>
  <c r="F16" i="3"/>
  <c r="G16" i="3"/>
  <c r="H16" i="3"/>
  <c r="I16" i="3"/>
  <c r="J16" i="3"/>
  <c r="K16" i="3"/>
  <c r="L16" i="3"/>
  <c r="M16" i="3"/>
  <c r="N16" i="3"/>
  <c r="O16" i="3"/>
  <c r="P16" i="3"/>
  <c r="Q16" i="3"/>
  <c r="R16" i="3"/>
  <c r="S16" i="3"/>
  <c r="T16" i="3"/>
  <c r="U16" i="3"/>
  <c r="V16" i="3"/>
  <c r="W16" i="3"/>
  <c r="X16" i="3"/>
  <c r="B17" i="3"/>
  <c r="C17" i="3"/>
  <c r="D17" i="3"/>
  <c r="E17" i="3"/>
  <c r="F17" i="3"/>
  <c r="G17" i="3"/>
  <c r="H17" i="3"/>
  <c r="I17" i="3"/>
  <c r="J17" i="3"/>
  <c r="K17" i="3"/>
  <c r="L17" i="3"/>
  <c r="M17" i="3"/>
  <c r="N17" i="3"/>
  <c r="O17" i="3"/>
  <c r="P17" i="3"/>
  <c r="Q17" i="3"/>
  <c r="R17" i="3"/>
  <c r="S17" i="3"/>
  <c r="T17" i="3"/>
  <c r="U17" i="3"/>
  <c r="V17" i="3"/>
  <c r="W17" i="3"/>
  <c r="X17" i="3"/>
  <c r="B18" i="3"/>
  <c r="C18" i="3"/>
  <c r="D18" i="3"/>
  <c r="E18" i="3"/>
  <c r="F18" i="3"/>
  <c r="G18" i="3"/>
  <c r="H18" i="3"/>
  <c r="I18" i="3"/>
  <c r="J18" i="3"/>
  <c r="K18" i="3"/>
  <c r="L18" i="3"/>
  <c r="M18" i="3"/>
  <c r="N18" i="3"/>
  <c r="O18" i="3"/>
  <c r="P18" i="3"/>
  <c r="Q18" i="3"/>
  <c r="R18" i="3"/>
  <c r="S18" i="3"/>
  <c r="T18" i="3"/>
  <c r="U18" i="3"/>
  <c r="V18" i="3"/>
  <c r="W18" i="3"/>
  <c r="X18" i="3"/>
  <c r="B19" i="3"/>
  <c r="C19" i="3"/>
  <c r="D19" i="3"/>
  <c r="E19" i="3"/>
  <c r="F19" i="3"/>
  <c r="G19" i="3"/>
  <c r="H19" i="3"/>
  <c r="I19" i="3"/>
  <c r="J19" i="3"/>
  <c r="K19" i="3"/>
  <c r="L19" i="3"/>
  <c r="M19" i="3"/>
  <c r="N19" i="3"/>
  <c r="O19" i="3"/>
  <c r="P19" i="3"/>
  <c r="Q19" i="3"/>
  <c r="R19" i="3"/>
  <c r="S19" i="3"/>
  <c r="T19" i="3"/>
  <c r="U19" i="3"/>
  <c r="V19" i="3"/>
  <c r="W19" i="3"/>
  <c r="X19" i="3"/>
  <c r="B20" i="3"/>
  <c r="C20" i="3"/>
  <c r="D20" i="3"/>
  <c r="E20" i="3"/>
  <c r="F20" i="3"/>
  <c r="G20" i="3"/>
  <c r="H20" i="3"/>
  <c r="I20" i="3"/>
  <c r="J20" i="3"/>
  <c r="K20" i="3"/>
  <c r="L20" i="3"/>
  <c r="M20" i="3"/>
  <c r="N20" i="3"/>
  <c r="O20" i="3"/>
  <c r="P20" i="3"/>
  <c r="Q20" i="3"/>
  <c r="R20" i="3"/>
  <c r="S20" i="3"/>
  <c r="T20" i="3"/>
  <c r="U20" i="3"/>
  <c r="V20" i="3"/>
  <c r="W20" i="3"/>
  <c r="X20" i="3"/>
  <c r="B21" i="3"/>
  <c r="C21" i="3"/>
  <c r="D21" i="3"/>
  <c r="E21" i="3"/>
  <c r="F21" i="3"/>
  <c r="G21" i="3"/>
  <c r="H21" i="3"/>
  <c r="I21" i="3"/>
  <c r="J21" i="3"/>
  <c r="K21" i="3"/>
  <c r="L21" i="3"/>
  <c r="M21" i="3"/>
  <c r="N21" i="3"/>
  <c r="O21" i="3"/>
  <c r="P21" i="3"/>
  <c r="Q21" i="3"/>
  <c r="R21" i="3"/>
  <c r="S21" i="3"/>
  <c r="T21" i="3"/>
  <c r="U21" i="3"/>
  <c r="V21" i="3"/>
  <c r="W21" i="3"/>
  <c r="X21" i="3"/>
  <c r="B22" i="3"/>
  <c r="C22" i="3"/>
  <c r="D22" i="3"/>
  <c r="E22" i="3"/>
  <c r="F22" i="3"/>
  <c r="G22" i="3"/>
  <c r="H22" i="3"/>
  <c r="I22" i="3"/>
  <c r="J22" i="3"/>
  <c r="K22" i="3"/>
  <c r="L22" i="3"/>
  <c r="M22" i="3"/>
  <c r="N22" i="3"/>
  <c r="O22" i="3"/>
  <c r="P22" i="3"/>
  <c r="Q22" i="3"/>
  <c r="R22" i="3"/>
  <c r="S22" i="3"/>
  <c r="T22" i="3"/>
  <c r="U22" i="3"/>
  <c r="V22" i="3"/>
  <c r="W22" i="3"/>
  <c r="X22" i="3"/>
  <c r="B23" i="3"/>
  <c r="C23" i="3"/>
  <c r="D23" i="3"/>
  <c r="E23" i="3"/>
  <c r="F23" i="3"/>
  <c r="G23" i="3"/>
  <c r="H23" i="3"/>
  <c r="I23" i="3"/>
  <c r="J23" i="3"/>
  <c r="K23" i="3"/>
  <c r="L23" i="3"/>
  <c r="M23" i="3"/>
  <c r="N23" i="3"/>
  <c r="O23" i="3"/>
  <c r="P23" i="3"/>
  <c r="Q23" i="3"/>
  <c r="R23" i="3"/>
  <c r="S23" i="3"/>
  <c r="T23" i="3"/>
  <c r="U23" i="3"/>
  <c r="V23" i="3"/>
  <c r="W23" i="3"/>
  <c r="X23" i="3"/>
  <c r="B24" i="3"/>
  <c r="C24" i="3"/>
  <c r="D24" i="3"/>
  <c r="E24" i="3"/>
  <c r="F24" i="3"/>
  <c r="G24" i="3"/>
  <c r="H24" i="3"/>
  <c r="I24" i="3"/>
  <c r="J24" i="3"/>
  <c r="K24" i="3"/>
  <c r="L24" i="3"/>
  <c r="M24" i="3"/>
  <c r="N24" i="3"/>
  <c r="O24" i="3"/>
  <c r="P24" i="3"/>
  <c r="Q24" i="3"/>
  <c r="R24" i="3"/>
  <c r="S24" i="3"/>
  <c r="T24" i="3"/>
  <c r="U24" i="3"/>
  <c r="V24" i="3"/>
  <c r="W24" i="3"/>
  <c r="X24" i="3"/>
  <c r="B25" i="3"/>
  <c r="C25" i="3"/>
  <c r="D25" i="3"/>
  <c r="E25" i="3"/>
  <c r="F25" i="3"/>
  <c r="G25" i="3"/>
  <c r="H25" i="3"/>
  <c r="I25" i="3"/>
  <c r="J25" i="3"/>
  <c r="K25" i="3"/>
  <c r="L25" i="3"/>
  <c r="M25" i="3"/>
  <c r="N25" i="3"/>
  <c r="O25" i="3"/>
  <c r="P25" i="3"/>
  <c r="Q25" i="3"/>
  <c r="R25" i="3"/>
  <c r="S25" i="3"/>
  <c r="T25" i="3"/>
  <c r="U25" i="3"/>
  <c r="V25" i="3"/>
  <c r="W25" i="3"/>
  <c r="X25" i="3"/>
  <c r="B26" i="3"/>
  <c r="C26" i="3"/>
  <c r="D26" i="3"/>
  <c r="E26" i="3"/>
  <c r="F26" i="3"/>
  <c r="G26" i="3"/>
  <c r="H26" i="3"/>
  <c r="I26" i="3"/>
  <c r="J26" i="3"/>
  <c r="K26" i="3"/>
  <c r="L26" i="3"/>
  <c r="M26" i="3"/>
  <c r="N26" i="3"/>
  <c r="O26" i="3"/>
  <c r="P26" i="3"/>
  <c r="Q26" i="3"/>
  <c r="R26" i="3"/>
  <c r="S26" i="3"/>
  <c r="T26" i="3"/>
  <c r="U26" i="3"/>
  <c r="V26" i="3"/>
  <c r="W26" i="3"/>
  <c r="X26" i="3"/>
  <c r="B27" i="3"/>
  <c r="C27" i="3"/>
  <c r="D27" i="3"/>
  <c r="E27" i="3"/>
  <c r="F27" i="3"/>
  <c r="G27" i="3"/>
  <c r="H27" i="3"/>
  <c r="I27" i="3"/>
  <c r="J27" i="3"/>
  <c r="K27" i="3"/>
  <c r="L27" i="3"/>
  <c r="M27" i="3"/>
  <c r="N27" i="3"/>
  <c r="O27" i="3"/>
  <c r="P27" i="3"/>
  <c r="Q27" i="3"/>
  <c r="R27" i="3"/>
  <c r="S27" i="3"/>
  <c r="T27" i="3"/>
  <c r="U27" i="3"/>
  <c r="V27" i="3"/>
  <c r="W27" i="3"/>
  <c r="X27" i="3"/>
  <c r="B28" i="3"/>
  <c r="C28" i="3"/>
  <c r="D28" i="3"/>
  <c r="E28" i="3"/>
  <c r="F28" i="3"/>
  <c r="G28" i="3"/>
  <c r="H28" i="3"/>
  <c r="I28" i="3"/>
  <c r="J28" i="3"/>
  <c r="K28" i="3"/>
  <c r="L28" i="3"/>
  <c r="M28" i="3"/>
  <c r="N28" i="3"/>
  <c r="O28" i="3"/>
  <c r="P28" i="3"/>
  <c r="Q28" i="3"/>
  <c r="R28" i="3"/>
  <c r="S28" i="3"/>
  <c r="T28" i="3"/>
  <c r="U28" i="3"/>
  <c r="V28" i="3"/>
  <c r="W28" i="3"/>
  <c r="X28" i="3"/>
  <c r="B29" i="3"/>
  <c r="C29" i="3"/>
  <c r="D29" i="3"/>
  <c r="E29" i="3"/>
  <c r="F29" i="3"/>
  <c r="G29" i="3"/>
  <c r="H29" i="3"/>
  <c r="I29" i="3"/>
  <c r="J29" i="3"/>
  <c r="K29" i="3"/>
  <c r="L29" i="3"/>
  <c r="M29" i="3"/>
  <c r="N29" i="3"/>
  <c r="O29" i="3"/>
  <c r="P29" i="3"/>
  <c r="Q29" i="3"/>
  <c r="R29" i="3"/>
  <c r="S29" i="3"/>
  <c r="T29" i="3"/>
  <c r="U29" i="3"/>
  <c r="V29" i="3"/>
  <c r="W29" i="3"/>
  <c r="X29" i="3"/>
  <c r="B30" i="3"/>
  <c r="C30" i="3"/>
  <c r="D30" i="3"/>
  <c r="E30" i="3"/>
  <c r="F30" i="3"/>
  <c r="G30" i="3"/>
  <c r="H30" i="3"/>
  <c r="I30" i="3"/>
  <c r="J30" i="3"/>
  <c r="K30" i="3"/>
  <c r="L30" i="3"/>
  <c r="M30" i="3"/>
  <c r="N30" i="3"/>
  <c r="O30" i="3"/>
  <c r="P30" i="3"/>
  <c r="Q30" i="3"/>
  <c r="R30" i="3"/>
  <c r="S30" i="3"/>
  <c r="T30" i="3"/>
  <c r="U30" i="3"/>
  <c r="V30" i="3"/>
  <c r="W30" i="3"/>
  <c r="X30" i="3"/>
  <c r="B31" i="3"/>
  <c r="C31" i="3"/>
  <c r="D31" i="3"/>
  <c r="E31" i="3"/>
  <c r="F31" i="3"/>
  <c r="G31" i="3"/>
  <c r="H31" i="3"/>
  <c r="I31" i="3"/>
  <c r="J31" i="3"/>
  <c r="K31" i="3"/>
  <c r="L31" i="3"/>
  <c r="M31" i="3"/>
  <c r="N31" i="3"/>
  <c r="O31" i="3"/>
  <c r="P31" i="3"/>
  <c r="Q31" i="3"/>
  <c r="R31" i="3"/>
  <c r="S31" i="3"/>
  <c r="T31" i="3"/>
  <c r="U31" i="3"/>
  <c r="V31" i="3"/>
  <c r="W31" i="3"/>
  <c r="X31" i="3"/>
  <c r="B32" i="3"/>
  <c r="C32" i="3"/>
  <c r="D32" i="3"/>
  <c r="E32" i="3"/>
  <c r="F32" i="3"/>
  <c r="G32" i="3"/>
  <c r="H32" i="3"/>
  <c r="I32" i="3"/>
  <c r="J32" i="3"/>
  <c r="K32" i="3"/>
  <c r="L32" i="3"/>
  <c r="M32" i="3"/>
  <c r="N32" i="3"/>
  <c r="O32" i="3"/>
  <c r="P32" i="3"/>
  <c r="Q32" i="3"/>
  <c r="R32" i="3"/>
  <c r="S32" i="3"/>
  <c r="T32" i="3"/>
  <c r="U32" i="3"/>
  <c r="V32" i="3"/>
  <c r="W32" i="3"/>
  <c r="X32" i="3"/>
  <c r="B33" i="3"/>
  <c r="C33" i="3"/>
  <c r="D33" i="3"/>
  <c r="E33" i="3"/>
  <c r="F33" i="3"/>
  <c r="G33" i="3"/>
  <c r="H33" i="3"/>
  <c r="I33" i="3"/>
  <c r="J33" i="3"/>
  <c r="K33" i="3"/>
  <c r="L33" i="3"/>
  <c r="M33" i="3"/>
  <c r="N33" i="3"/>
  <c r="O33" i="3"/>
  <c r="P33" i="3"/>
  <c r="Q33" i="3"/>
  <c r="R33" i="3"/>
  <c r="S33" i="3"/>
  <c r="T33" i="3"/>
  <c r="U33" i="3"/>
  <c r="V33" i="3"/>
  <c r="W33" i="3"/>
  <c r="X33" i="3"/>
  <c r="B34" i="3"/>
  <c r="C34" i="3"/>
  <c r="D34" i="3"/>
  <c r="E34" i="3"/>
  <c r="F34" i="3"/>
  <c r="G34" i="3"/>
  <c r="H34" i="3"/>
  <c r="I34" i="3"/>
  <c r="J34" i="3"/>
  <c r="K34" i="3"/>
  <c r="L34" i="3"/>
  <c r="M34" i="3"/>
  <c r="N34" i="3"/>
  <c r="O34" i="3"/>
  <c r="P34" i="3"/>
  <c r="Q34" i="3"/>
  <c r="R34" i="3"/>
  <c r="S34" i="3"/>
  <c r="T34" i="3"/>
  <c r="U34" i="3"/>
  <c r="V34" i="3"/>
  <c r="W34" i="3"/>
  <c r="X34" i="3"/>
  <c r="B35" i="3"/>
  <c r="C35" i="3"/>
  <c r="D35" i="3"/>
  <c r="E35" i="3"/>
  <c r="F35" i="3"/>
  <c r="G35" i="3"/>
  <c r="H35" i="3"/>
  <c r="I35" i="3"/>
  <c r="J35" i="3"/>
  <c r="K35" i="3"/>
  <c r="L35" i="3"/>
  <c r="M35" i="3"/>
  <c r="N35" i="3"/>
  <c r="O35" i="3"/>
  <c r="P35" i="3"/>
  <c r="Q35" i="3"/>
  <c r="R35" i="3"/>
  <c r="S35" i="3"/>
  <c r="T35" i="3"/>
  <c r="U35" i="3"/>
  <c r="V35" i="3"/>
  <c r="W35" i="3"/>
  <c r="X35" i="3"/>
  <c r="B36" i="3"/>
  <c r="C36" i="3"/>
  <c r="D36" i="3"/>
  <c r="E36" i="3"/>
  <c r="F36" i="3"/>
  <c r="G36" i="3"/>
  <c r="H36" i="3"/>
  <c r="I36" i="3"/>
  <c r="J36" i="3"/>
  <c r="K36" i="3"/>
  <c r="L36" i="3"/>
  <c r="M36" i="3"/>
  <c r="N36" i="3"/>
  <c r="O36" i="3"/>
  <c r="P36" i="3"/>
  <c r="Q36" i="3"/>
  <c r="R36" i="3"/>
  <c r="S36" i="3"/>
  <c r="T36" i="3"/>
  <c r="U36" i="3"/>
  <c r="V36" i="3"/>
  <c r="W36" i="3"/>
  <c r="X36" i="3"/>
  <c r="B37" i="3"/>
  <c r="C37" i="3"/>
  <c r="D37" i="3"/>
  <c r="E37" i="3"/>
  <c r="F37" i="3"/>
  <c r="G37" i="3"/>
  <c r="H37" i="3"/>
  <c r="I37" i="3"/>
  <c r="J37" i="3"/>
  <c r="K37" i="3"/>
  <c r="L37" i="3"/>
  <c r="M37" i="3"/>
  <c r="N37" i="3"/>
  <c r="O37" i="3"/>
  <c r="P37" i="3"/>
  <c r="Q37" i="3"/>
  <c r="R37" i="3"/>
  <c r="S37" i="3"/>
  <c r="T37" i="3"/>
  <c r="U37" i="3"/>
  <c r="V37" i="3"/>
  <c r="W37" i="3"/>
  <c r="X37" i="3"/>
  <c r="B38" i="3"/>
  <c r="C38" i="3"/>
  <c r="D38" i="3"/>
  <c r="E38" i="3"/>
  <c r="F38" i="3"/>
  <c r="G38" i="3"/>
  <c r="H38" i="3"/>
  <c r="I38" i="3"/>
  <c r="J38" i="3"/>
  <c r="K38" i="3"/>
  <c r="L38" i="3"/>
  <c r="M38" i="3"/>
  <c r="N38" i="3"/>
  <c r="O38" i="3"/>
  <c r="P38" i="3"/>
  <c r="Q38" i="3"/>
  <c r="R38" i="3"/>
  <c r="S38" i="3"/>
  <c r="T38" i="3"/>
  <c r="U38" i="3"/>
  <c r="V38" i="3"/>
  <c r="W38" i="3"/>
  <c r="X38" i="3"/>
  <c r="B39" i="3"/>
  <c r="C39" i="3"/>
  <c r="D39" i="3"/>
  <c r="E39" i="3"/>
  <c r="F39" i="3"/>
  <c r="G39" i="3"/>
  <c r="H39" i="3"/>
  <c r="I39" i="3"/>
  <c r="J39" i="3"/>
  <c r="K39" i="3"/>
  <c r="L39" i="3"/>
  <c r="M39" i="3"/>
  <c r="N39" i="3"/>
  <c r="O39" i="3"/>
  <c r="P39" i="3"/>
  <c r="Q39" i="3"/>
  <c r="R39" i="3"/>
  <c r="S39" i="3"/>
  <c r="T39" i="3"/>
  <c r="U39" i="3"/>
  <c r="V39" i="3"/>
  <c r="W39" i="3"/>
  <c r="X39" i="3"/>
  <c r="B40" i="3"/>
  <c r="C40" i="3"/>
  <c r="D40" i="3"/>
  <c r="E40" i="3"/>
  <c r="F40" i="3"/>
  <c r="G40" i="3"/>
  <c r="H40" i="3"/>
  <c r="I40" i="3"/>
  <c r="J40" i="3"/>
  <c r="K40" i="3"/>
  <c r="L40" i="3"/>
  <c r="M40" i="3"/>
  <c r="N40" i="3"/>
  <c r="O40" i="3"/>
  <c r="P40" i="3"/>
  <c r="Q40" i="3"/>
  <c r="R40" i="3"/>
  <c r="S40" i="3"/>
  <c r="T40" i="3"/>
  <c r="U40" i="3"/>
  <c r="V40" i="3"/>
  <c r="W40" i="3"/>
  <c r="X40" i="3"/>
  <c r="B41" i="3"/>
  <c r="C41" i="3"/>
  <c r="D41" i="3"/>
  <c r="E41" i="3"/>
  <c r="F41" i="3"/>
  <c r="G41" i="3"/>
  <c r="H41" i="3"/>
  <c r="I41" i="3"/>
  <c r="J41" i="3"/>
  <c r="K41" i="3"/>
  <c r="L41" i="3"/>
  <c r="M41" i="3"/>
  <c r="N41" i="3"/>
  <c r="O41" i="3"/>
  <c r="P41" i="3"/>
  <c r="Q41" i="3"/>
  <c r="R41" i="3"/>
  <c r="S41" i="3"/>
  <c r="T41" i="3"/>
  <c r="U41" i="3"/>
  <c r="V41" i="3"/>
  <c r="W41" i="3"/>
  <c r="X41" i="3"/>
  <c r="B42" i="3"/>
  <c r="C42" i="3"/>
  <c r="D42" i="3"/>
  <c r="E42" i="3"/>
  <c r="F42" i="3"/>
  <c r="G42" i="3"/>
  <c r="H42" i="3"/>
  <c r="I42" i="3"/>
  <c r="J42" i="3"/>
  <c r="K42" i="3"/>
  <c r="L42" i="3"/>
  <c r="M42" i="3"/>
  <c r="N42" i="3"/>
  <c r="O42" i="3"/>
  <c r="P42" i="3"/>
  <c r="Q42" i="3"/>
  <c r="R42" i="3"/>
  <c r="S42" i="3"/>
  <c r="T42" i="3"/>
  <c r="U42" i="3"/>
  <c r="V42" i="3"/>
  <c r="W42" i="3"/>
  <c r="X42" i="3"/>
  <c r="B43" i="3"/>
  <c r="C43" i="3"/>
  <c r="D43" i="3"/>
  <c r="E43" i="3"/>
  <c r="F43" i="3"/>
  <c r="G43" i="3"/>
  <c r="H43" i="3"/>
  <c r="I43" i="3"/>
  <c r="J43" i="3"/>
  <c r="K43" i="3"/>
  <c r="L43" i="3"/>
  <c r="M43" i="3"/>
  <c r="N43" i="3"/>
  <c r="O43" i="3"/>
  <c r="P43" i="3"/>
  <c r="Q43" i="3"/>
  <c r="R43" i="3"/>
  <c r="S43" i="3"/>
  <c r="T43" i="3"/>
  <c r="U43" i="3"/>
  <c r="V43" i="3"/>
  <c r="W43" i="3"/>
  <c r="X43" i="3"/>
  <c r="B44" i="3"/>
  <c r="C44" i="3"/>
  <c r="D44" i="3"/>
  <c r="E44" i="3"/>
  <c r="F44" i="3"/>
  <c r="G44" i="3"/>
  <c r="H44" i="3"/>
  <c r="I44" i="3"/>
  <c r="J44" i="3"/>
  <c r="K44" i="3"/>
  <c r="L44" i="3"/>
  <c r="M44" i="3"/>
  <c r="N44" i="3"/>
  <c r="O44" i="3"/>
  <c r="P44" i="3"/>
  <c r="Q44" i="3"/>
  <c r="R44" i="3"/>
  <c r="S44" i="3"/>
  <c r="T44" i="3"/>
  <c r="U44" i="3"/>
  <c r="V44" i="3"/>
  <c r="W44" i="3"/>
  <c r="X44" i="3"/>
  <c r="B45" i="3"/>
  <c r="C45" i="3"/>
  <c r="D45" i="3"/>
  <c r="E45" i="3"/>
  <c r="F45" i="3"/>
  <c r="G45" i="3"/>
  <c r="H45" i="3"/>
  <c r="I45" i="3"/>
  <c r="J45" i="3"/>
  <c r="K45" i="3"/>
  <c r="L45" i="3"/>
  <c r="M45" i="3"/>
  <c r="N45" i="3"/>
  <c r="O45" i="3"/>
  <c r="P45" i="3"/>
  <c r="Q45" i="3"/>
  <c r="R45" i="3"/>
  <c r="S45" i="3"/>
  <c r="T45" i="3"/>
  <c r="U45" i="3"/>
  <c r="V45" i="3"/>
  <c r="W45" i="3"/>
  <c r="X45" i="3"/>
  <c r="B46" i="3"/>
  <c r="C46" i="3"/>
  <c r="D46" i="3"/>
  <c r="E46" i="3"/>
  <c r="F46" i="3"/>
  <c r="G46" i="3"/>
  <c r="H46" i="3"/>
  <c r="I46" i="3"/>
  <c r="J46" i="3"/>
  <c r="K46" i="3"/>
  <c r="L46" i="3"/>
  <c r="M46" i="3"/>
  <c r="N46" i="3"/>
  <c r="O46" i="3"/>
  <c r="P46" i="3"/>
  <c r="Q46" i="3"/>
  <c r="R46" i="3"/>
  <c r="S46" i="3"/>
  <c r="T46" i="3"/>
  <c r="U46" i="3"/>
  <c r="V46" i="3"/>
  <c r="W46" i="3"/>
  <c r="X46" i="3"/>
  <c r="B47" i="3"/>
  <c r="C47" i="3"/>
  <c r="D47" i="3"/>
  <c r="E47" i="3"/>
  <c r="F47" i="3"/>
  <c r="G47" i="3"/>
  <c r="H47" i="3"/>
  <c r="I47" i="3"/>
  <c r="J47" i="3"/>
  <c r="K47" i="3"/>
  <c r="L47" i="3"/>
  <c r="M47" i="3"/>
  <c r="N47" i="3"/>
  <c r="O47" i="3"/>
  <c r="P47" i="3"/>
  <c r="Q47" i="3"/>
  <c r="R47" i="3"/>
  <c r="S47" i="3"/>
  <c r="T47" i="3"/>
  <c r="U47" i="3"/>
  <c r="V47" i="3"/>
  <c r="W47" i="3"/>
  <c r="X47" i="3"/>
  <c r="B48" i="3"/>
  <c r="C48" i="3"/>
  <c r="D48" i="3"/>
  <c r="E48" i="3"/>
  <c r="F48" i="3"/>
  <c r="G48" i="3"/>
  <c r="H48" i="3"/>
  <c r="I48" i="3"/>
  <c r="J48" i="3"/>
  <c r="K48" i="3"/>
  <c r="L48" i="3"/>
  <c r="M48" i="3"/>
  <c r="N48" i="3"/>
  <c r="O48" i="3"/>
  <c r="P48" i="3"/>
  <c r="Q48" i="3"/>
  <c r="R48" i="3"/>
  <c r="S48" i="3"/>
  <c r="T48" i="3"/>
  <c r="U48" i="3"/>
  <c r="V48" i="3"/>
  <c r="W48" i="3"/>
  <c r="X48" i="3"/>
  <c r="B49" i="3"/>
  <c r="C49" i="3"/>
  <c r="D49" i="3"/>
  <c r="E49" i="3"/>
  <c r="F49" i="3"/>
  <c r="G49" i="3"/>
  <c r="H49" i="3"/>
  <c r="I49" i="3"/>
  <c r="J49" i="3"/>
  <c r="K49" i="3"/>
  <c r="L49" i="3"/>
  <c r="M49" i="3"/>
  <c r="N49" i="3"/>
  <c r="O49" i="3"/>
  <c r="P49" i="3"/>
  <c r="Q49" i="3"/>
  <c r="R49" i="3"/>
  <c r="S49" i="3"/>
  <c r="T49" i="3"/>
  <c r="U49" i="3"/>
  <c r="V49" i="3"/>
  <c r="W49" i="3"/>
  <c r="X49" i="3"/>
  <c r="B50" i="3"/>
  <c r="C50" i="3"/>
  <c r="D50" i="3"/>
  <c r="E50" i="3"/>
  <c r="F50" i="3"/>
  <c r="G50" i="3"/>
  <c r="H50" i="3"/>
  <c r="I50" i="3"/>
  <c r="J50" i="3"/>
  <c r="K50" i="3"/>
  <c r="L50" i="3"/>
  <c r="M50" i="3"/>
  <c r="N50" i="3"/>
  <c r="O50" i="3"/>
  <c r="P50" i="3"/>
  <c r="Q50" i="3"/>
  <c r="R50" i="3"/>
  <c r="S50" i="3"/>
  <c r="T50" i="3"/>
  <c r="U50" i="3"/>
  <c r="V50" i="3"/>
  <c r="W50" i="3"/>
  <c r="X50" i="3"/>
  <c r="B51" i="3"/>
  <c r="C51" i="3"/>
  <c r="D51" i="3"/>
  <c r="E51" i="3"/>
  <c r="F51" i="3"/>
  <c r="G51" i="3"/>
  <c r="H51" i="3"/>
  <c r="I51" i="3"/>
  <c r="J51" i="3"/>
  <c r="K51" i="3"/>
  <c r="L51" i="3"/>
  <c r="M51" i="3"/>
  <c r="N51" i="3"/>
  <c r="O51" i="3"/>
  <c r="P51" i="3"/>
  <c r="Q51" i="3"/>
  <c r="R51" i="3"/>
  <c r="S51" i="3"/>
  <c r="T51" i="3"/>
  <c r="U51" i="3"/>
  <c r="V51" i="3"/>
  <c r="W51" i="3"/>
  <c r="X51" i="3"/>
  <c r="B52" i="3"/>
  <c r="C52" i="3"/>
  <c r="D52" i="3"/>
  <c r="E52" i="3"/>
  <c r="F52" i="3"/>
  <c r="G52" i="3"/>
  <c r="H52" i="3"/>
  <c r="I52" i="3"/>
  <c r="J52" i="3"/>
  <c r="K52" i="3"/>
  <c r="L52" i="3"/>
  <c r="M52" i="3"/>
  <c r="N52" i="3"/>
  <c r="O52" i="3"/>
  <c r="P52" i="3"/>
  <c r="Q52" i="3"/>
  <c r="R52" i="3"/>
  <c r="S52" i="3"/>
  <c r="T52" i="3"/>
  <c r="U52" i="3"/>
  <c r="V52" i="3"/>
  <c r="W52" i="3"/>
  <c r="X52" i="3"/>
  <c r="B53" i="3"/>
  <c r="C53" i="3"/>
  <c r="D53" i="3"/>
  <c r="E53" i="3"/>
  <c r="F53" i="3"/>
  <c r="G53" i="3"/>
  <c r="H53" i="3"/>
  <c r="I53" i="3"/>
  <c r="J53" i="3"/>
  <c r="K53" i="3"/>
  <c r="L53" i="3"/>
  <c r="M53" i="3"/>
  <c r="N53" i="3"/>
  <c r="O53" i="3"/>
  <c r="P53" i="3"/>
  <c r="Q53" i="3"/>
  <c r="R53" i="3"/>
  <c r="S53" i="3"/>
  <c r="T53" i="3"/>
  <c r="U53" i="3"/>
  <c r="V53" i="3"/>
  <c r="W53" i="3"/>
  <c r="X53" i="3"/>
  <c r="B54" i="3"/>
  <c r="C54" i="3"/>
  <c r="D54" i="3"/>
  <c r="E54" i="3"/>
  <c r="F54" i="3"/>
  <c r="G54" i="3"/>
  <c r="H54" i="3"/>
  <c r="I54" i="3"/>
  <c r="J54" i="3"/>
  <c r="K54" i="3"/>
  <c r="L54" i="3"/>
  <c r="M54" i="3"/>
  <c r="N54" i="3"/>
  <c r="O54" i="3"/>
  <c r="P54" i="3"/>
  <c r="Q54" i="3"/>
  <c r="R54" i="3"/>
  <c r="S54" i="3"/>
  <c r="T54" i="3"/>
  <c r="U54" i="3"/>
  <c r="V54" i="3"/>
  <c r="W54" i="3"/>
  <c r="X54" i="3"/>
  <c r="B55" i="3"/>
  <c r="C55" i="3"/>
  <c r="D55" i="3"/>
  <c r="E55" i="3"/>
  <c r="F55" i="3"/>
  <c r="G55" i="3"/>
  <c r="H55" i="3"/>
  <c r="I55" i="3"/>
  <c r="J55" i="3"/>
  <c r="K55" i="3"/>
  <c r="L55" i="3"/>
  <c r="M55" i="3"/>
  <c r="N55" i="3"/>
  <c r="O55" i="3"/>
  <c r="P55" i="3"/>
  <c r="Q55" i="3"/>
  <c r="R55" i="3"/>
  <c r="S55" i="3"/>
  <c r="T55" i="3"/>
  <c r="U55" i="3"/>
  <c r="V55" i="3"/>
  <c r="W55" i="3"/>
  <c r="X55" i="3"/>
  <c r="B56" i="3"/>
  <c r="C56" i="3"/>
  <c r="D56" i="3"/>
  <c r="E56" i="3"/>
  <c r="F56" i="3"/>
  <c r="G56" i="3"/>
  <c r="H56" i="3"/>
  <c r="I56" i="3"/>
  <c r="J56" i="3"/>
  <c r="K56" i="3"/>
  <c r="L56" i="3"/>
  <c r="M56" i="3"/>
  <c r="N56" i="3"/>
  <c r="O56" i="3"/>
  <c r="P56" i="3"/>
  <c r="Q56" i="3"/>
  <c r="R56" i="3"/>
  <c r="S56" i="3"/>
  <c r="T56" i="3"/>
  <c r="U56" i="3"/>
  <c r="V56" i="3"/>
  <c r="W56" i="3"/>
  <c r="X56" i="3"/>
  <c r="B57" i="3"/>
  <c r="C57" i="3"/>
  <c r="D57" i="3"/>
  <c r="E57" i="3"/>
  <c r="F57" i="3"/>
  <c r="G57" i="3"/>
  <c r="H57" i="3"/>
  <c r="I57" i="3"/>
  <c r="J57" i="3"/>
  <c r="K57" i="3"/>
  <c r="L57" i="3"/>
  <c r="M57" i="3"/>
  <c r="N57" i="3"/>
  <c r="O57" i="3"/>
  <c r="P57" i="3"/>
  <c r="Q57" i="3"/>
  <c r="R57" i="3"/>
  <c r="S57" i="3"/>
  <c r="T57" i="3"/>
  <c r="U57" i="3"/>
  <c r="V57" i="3"/>
  <c r="W57" i="3"/>
  <c r="X57" i="3"/>
  <c r="B58" i="3"/>
  <c r="C58" i="3"/>
  <c r="D58" i="3"/>
  <c r="E58" i="3"/>
  <c r="F58" i="3"/>
  <c r="G58" i="3"/>
  <c r="H58" i="3"/>
  <c r="I58" i="3"/>
  <c r="J58" i="3"/>
  <c r="K58" i="3"/>
  <c r="L58" i="3"/>
  <c r="M58" i="3"/>
  <c r="N58" i="3"/>
  <c r="O58" i="3"/>
  <c r="P58" i="3"/>
  <c r="Q58" i="3"/>
  <c r="R58" i="3"/>
  <c r="S58" i="3"/>
  <c r="T58" i="3"/>
  <c r="U58" i="3"/>
  <c r="V58" i="3"/>
  <c r="W58" i="3"/>
  <c r="X58" i="3"/>
  <c r="B59" i="3"/>
  <c r="C59" i="3"/>
  <c r="D59" i="3"/>
  <c r="E59" i="3"/>
  <c r="F59" i="3"/>
  <c r="G59" i="3"/>
  <c r="H59" i="3"/>
  <c r="I59" i="3"/>
  <c r="J59" i="3"/>
  <c r="K59" i="3"/>
  <c r="L59" i="3"/>
  <c r="M59" i="3"/>
  <c r="N59" i="3"/>
  <c r="O59" i="3"/>
  <c r="P59" i="3"/>
  <c r="Q59" i="3"/>
  <c r="R59" i="3"/>
  <c r="S59" i="3"/>
  <c r="T59" i="3"/>
  <c r="U59" i="3"/>
  <c r="V59" i="3"/>
  <c r="W59" i="3"/>
  <c r="X59" i="3"/>
  <c r="B60" i="3"/>
  <c r="C60" i="3"/>
  <c r="D60" i="3"/>
  <c r="E60" i="3"/>
  <c r="F60" i="3"/>
  <c r="G60" i="3"/>
  <c r="H60" i="3"/>
  <c r="I60" i="3"/>
  <c r="J60" i="3"/>
  <c r="K60" i="3"/>
  <c r="L60" i="3"/>
  <c r="M60" i="3"/>
  <c r="N60" i="3"/>
  <c r="O60" i="3"/>
  <c r="P60" i="3"/>
  <c r="Q60" i="3"/>
  <c r="R60" i="3"/>
  <c r="S60" i="3"/>
  <c r="T60" i="3"/>
  <c r="U60" i="3"/>
  <c r="V60" i="3"/>
  <c r="W60" i="3"/>
  <c r="X60" i="3"/>
  <c r="B61" i="3"/>
  <c r="C61" i="3"/>
  <c r="D61" i="3"/>
  <c r="E61" i="3"/>
  <c r="F61" i="3"/>
  <c r="G61" i="3"/>
  <c r="H61" i="3"/>
  <c r="I61" i="3"/>
  <c r="J61" i="3"/>
  <c r="K61" i="3"/>
  <c r="L61" i="3"/>
  <c r="M61" i="3"/>
  <c r="N61" i="3"/>
  <c r="O61" i="3"/>
  <c r="P61" i="3"/>
  <c r="Q61" i="3"/>
  <c r="R61" i="3"/>
  <c r="S61" i="3"/>
  <c r="T61" i="3"/>
  <c r="U61" i="3"/>
  <c r="V61" i="3"/>
  <c r="W61" i="3"/>
  <c r="X61" i="3"/>
  <c r="B62" i="3"/>
  <c r="C62" i="3"/>
  <c r="D62" i="3"/>
  <c r="E62" i="3"/>
  <c r="F62" i="3"/>
  <c r="G62" i="3"/>
  <c r="H62" i="3"/>
  <c r="I62" i="3"/>
  <c r="J62" i="3"/>
  <c r="K62" i="3"/>
  <c r="L62" i="3"/>
  <c r="M62" i="3"/>
  <c r="N62" i="3"/>
  <c r="O62" i="3"/>
  <c r="P62" i="3"/>
  <c r="Q62" i="3"/>
  <c r="R62" i="3"/>
  <c r="S62" i="3"/>
  <c r="T62" i="3"/>
  <c r="U62" i="3"/>
  <c r="V62" i="3"/>
  <c r="W62" i="3"/>
  <c r="X62" i="3"/>
  <c r="B63" i="3"/>
  <c r="C63" i="3"/>
  <c r="D63" i="3"/>
  <c r="E63" i="3"/>
  <c r="F63" i="3"/>
  <c r="G63" i="3"/>
  <c r="H63" i="3"/>
  <c r="I63" i="3"/>
  <c r="J63" i="3"/>
  <c r="K63" i="3"/>
  <c r="L63" i="3"/>
  <c r="M63" i="3"/>
  <c r="N63" i="3"/>
  <c r="O63" i="3"/>
  <c r="P63" i="3"/>
  <c r="Q63" i="3"/>
  <c r="R63" i="3"/>
  <c r="S63" i="3"/>
  <c r="T63" i="3"/>
  <c r="U63" i="3"/>
  <c r="V63" i="3"/>
  <c r="W63" i="3"/>
  <c r="X63" i="3"/>
  <c r="B64" i="3"/>
  <c r="C64" i="3"/>
  <c r="D64" i="3"/>
  <c r="E64" i="3"/>
  <c r="F64" i="3"/>
  <c r="G64" i="3"/>
  <c r="H64" i="3"/>
  <c r="I64" i="3"/>
  <c r="J64" i="3"/>
  <c r="K64" i="3"/>
  <c r="L64" i="3"/>
  <c r="M64" i="3"/>
  <c r="N64" i="3"/>
  <c r="O64" i="3"/>
  <c r="P64" i="3"/>
  <c r="Q64" i="3"/>
  <c r="R64" i="3"/>
  <c r="S64" i="3"/>
  <c r="T64" i="3"/>
  <c r="U64" i="3"/>
  <c r="V64" i="3"/>
  <c r="W64" i="3"/>
  <c r="X64" i="3"/>
  <c r="B65" i="3"/>
  <c r="C65" i="3"/>
  <c r="D65" i="3"/>
  <c r="E65" i="3"/>
  <c r="F65" i="3"/>
  <c r="G65" i="3"/>
  <c r="H65" i="3"/>
  <c r="I65" i="3"/>
  <c r="J65" i="3"/>
  <c r="K65" i="3"/>
  <c r="L65" i="3"/>
  <c r="M65" i="3"/>
  <c r="N65" i="3"/>
  <c r="O65" i="3"/>
  <c r="P65" i="3"/>
  <c r="Q65" i="3"/>
  <c r="R65" i="3"/>
  <c r="S65" i="3"/>
  <c r="T65" i="3"/>
  <c r="U65" i="3"/>
  <c r="V65" i="3"/>
  <c r="W65" i="3"/>
  <c r="X65" i="3"/>
  <c r="B66" i="3"/>
  <c r="C66" i="3"/>
  <c r="D66" i="3"/>
  <c r="E66" i="3"/>
  <c r="F66" i="3"/>
  <c r="G66" i="3"/>
  <c r="H66" i="3"/>
  <c r="I66" i="3"/>
  <c r="J66" i="3"/>
  <c r="K66" i="3"/>
  <c r="L66" i="3"/>
  <c r="M66" i="3"/>
  <c r="N66" i="3"/>
  <c r="O66" i="3"/>
  <c r="P66" i="3"/>
  <c r="Q66" i="3"/>
  <c r="R66" i="3"/>
  <c r="S66" i="3"/>
  <c r="T66" i="3"/>
  <c r="U66" i="3"/>
  <c r="V66" i="3"/>
  <c r="W66" i="3"/>
  <c r="X66" i="3"/>
  <c r="B67" i="3"/>
  <c r="C67" i="3"/>
  <c r="D67" i="3"/>
  <c r="E67" i="3"/>
  <c r="F67" i="3"/>
  <c r="G67" i="3"/>
  <c r="H67" i="3"/>
  <c r="I67" i="3"/>
  <c r="J67" i="3"/>
  <c r="K67" i="3"/>
  <c r="L67" i="3"/>
  <c r="M67" i="3"/>
  <c r="N67" i="3"/>
  <c r="O67" i="3"/>
  <c r="P67" i="3"/>
  <c r="Q67" i="3"/>
  <c r="R67" i="3"/>
  <c r="S67" i="3"/>
  <c r="T67" i="3"/>
  <c r="U67" i="3"/>
  <c r="V67" i="3"/>
  <c r="W67" i="3"/>
  <c r="X67" i="3"/>
  <c r="B68" i="3"/>
  <c r="C68" i="3"/>
  <c r="D68" i="3"/>
  <c r="E68" i="3"/>
  <c r="F68" i="3"/>
  <c r="G68" i="3"/>
  <c r="H68" i="3"/>
  <c r="I68" i="3"/>
  <c r="J68" i="3"/>
  <c r="K68" i="3"/>
  <c r="L68" i="3"/>
  <c r="M68" i="3"/>
  <c r="N68" i="3"/>
  <c r="O68" i="3"/>
  <c r="P68" i="3"/>
  <c r="Q68" i="3"/>
  <c r="R68" i="3"/>
  <c r="S68" i="3"/>
  <c r="T68" i="3"/>
  <c r="U68" i="3"/>
  <c r="V68" i="3"/>
  <c r="W68" i="3"/>
  <c r="X68" i="3"/>
  <c r="B69" i="3"/>
  <c r="C69" i="3"/>
  <c r="D69" i="3"/>
  <c r="E69" i="3"/>
  <c r="F69" i="3"/>
  <c r="G69" i="3"/>
  <c r="H69" i="3"/>
  <c r="I69" i="3"/>
  <c r="J69" i="3"/>
  <c r="K69" i="3"/>
  <c r="L69" i="3"/>
  <c r="M69" i="3"/>
  <c r="N69" i="3"/>
  <c r="O69" i="3"/>
  <c r="P69" i="3"/>
  <c r="Q69" i="3"/>
  <c r="R69" i="3"/>
  <c r="S69" i="3"/>
  <c r="T69" i="3"/>
  <c r="U69" i="3"/>
  <c r="V69" i="3"/>
  <c r="W69" i="3"/>
  <c r="X69" i="3"/>
  <c r="B70" i="3"/>
  <c r="C70" i="3"/>
  <c r="D70" i="3"/>
  <c r="E70" i="3"/>
  <c r="F70" i="3"/>
  <c r="G70" i="3"/>
  <c r="H70" i="3"/>
  <c r="I70" i="3"/>
  <c r="J70" i="3"/>
  <c r="K70" i="3"/>
  <c r="L70" i="3"/>
  <c r="M70" i="3"/>
  <c r="N70" i="3"/>
  <c r="O70" i="3"/>
  <c r="P70" i="3"/>
  <c r="Q70" i="3"/>
  <c r="R70" i="3"/>
  <c r="S70" i="3"/>
  <c r="T70" i="3"/>
  <c r="U70" i="3"/>
  <c r="V70" i="3"/>
  <c r="W70" i="3"/>
  <c r="X70" i="3"/>
  <c r="B71" i="3"/>
  <c r="C71" i="3"/>
  <c r="D71" i="3"/>
  <c r="E71" i="3"/>
  <c r="F71" i="3"/>
  <c r="G71" i="3"/>
  <c r="H71" i="3"/>
  <c r="I71" i="3"/>
  <c r="J71" i="3"/>
  <c r="K71" i="3"/>
  <c r="L71" i="3"/>
  <c r="M71" i="3"/>
  <c r="N71" i="3"/>
  <c r="O71" i="3"/>
  <c r="P71" i="3"/>
  <c r="Q71" i="3"/>
  <c r="R71" i="3"/>
  <c r="S71" i="3"/>
  <c r="T71" i="3"/>
  <c r="U71" i="3"/>
  <c r="V71" i="3"/>
  <c r="W71" i="3"/>
  <c r="X71" i="3"/>
  <c r="B72" i="3"/>
  <c r="C72" i="3"/>
  <c r="D72" i="3"/>
  <c r="E72" i="3"/>
  <c r="F72" i="3"/>
  <c r="G72" i="3"/>
  <c r="H72" i="3"/>
  <c r="I72" i="3"/>
  <c r="J72" i="3"/>
  <c r="K72" i="3"/>
  <c r="L72" i="3"/>
  <c r="M72" i="3"/>
  <c r="N72" i="3"/>
  <c r="O72" i="3"/>
  <c r="P72" i="3"/>
  <c r="Q72" i="3"/>
  <c r="R72" i="3"/>
  <c r="S72" i="3"/>
  <c r="T72" i="3"/>
  <c r="U72" i="3"/>
  <c r="V72" i="3"/>
  <c r="W72" i="3"/>
  <c r="X72" i="3"/>
  <c r="B73" i="3"/>
  <c r="C73" i="3"/>
  <c r="D73" i="3"/>
  <c r="E73" i="3"/>
  <c r="F73" i="3"/>
  <c r="G73" i="3"/>
  <c r="H73" i="3"/>
  <c r="I73" i="3"/>
  <c r="J73" i="3"/>
  <c r="K73" i="3"/>
  <c r="L73" i="3"/>
  <c r="M73" i="3"/>
  <c r="N73" i="3"/>
  <c r="O73" i="3"/>
  <c r="P73" i="3"/>
  <c r="Q73" i="3"/>
  <c r="R73" i="3"/>
  <c r="S73" i="3"/>
  <c r="T73" i="3"/>
  <c r="U73" i="3"/>
  <c r="V73" i="3"/>
  <c r="W73" i="3"/>
  <c r="X73" i="3"/>
  <c r="B74" i="3"/>
  <c r="C74" i="3"/>
  <c r="D74" i="3"/>
  <c r="E74" i="3"/>
  <c r="F74" i="3"/>
  <c r="G74" i="3"/>
  <c r="H74" i="3"/>
  <c r="I74" i="3"/>
  <c r="J74" i="3"/>
  <c r="K74" i="3"/>
  <c r="L74" i="3"/>
  <c r="M74" i="3"/>
  <c r="N74" i="3"/>
  <c r="O74" i="3"/>
  <c r="P74" i="3"/>
  <c r="Q74" i="3"/>
  <c r="R74" i="3"/>
  <c r="S74" i="3"/>
  <c r="T74" i="3"/>
  <c r="U74" i="3"/>
  <c r="V74" i="3"/>
  <c r="W74" i="3"/>
  <c r="X74" i="3"/>
  <c r="B75" i="3"/>
  <c r="C75" i="3"/>
  <c r="D75" i="3"/>
  <c r="E75" i="3"/>
  <c r="F75" i="3"/>
  <c r="G75" i="3"/>
  <c r="H75" i="3"/>
  <c r="I75" i="3"/>
  <c r="J75" i="3"/>
  <c r="K75" i="3"/>
  <c r="L75" i="3"/>
  <c r="M75" i="3"/>
  <c r="N75" i="3"/>
  <c r="O75" i="3"/>
  <c r="P75" i="3"/>
  <c r="Q75" i="3"/>
  <c r="R75" i="3"/>
  <c r="S75" i="3"/>
  <c r="T75" i="3"/>
  <c r="U75" i="3"/>
  <c r="V75" i="3"/>
  <c r="W75" i="3"/>
  <c r="X75" i="3"/>
  <c r="B76" i="3"/>
  <c r="C76" i="3"/>
  <c r="D76" i="3"/>
  <c r="E76" i="3"/>
  <c r="F76" i="3"/>
  <c r="G76" i="3"/>
  <c r="H76" i="3"/>
  <c r="I76" i="3"/>
  <c r="J76" i="3"/>
  <c r="K76" i="3"/>
  <c r="L76" i="3"/>
  <c r="M76" i="3"/>
  <c r="N76" i="3"/>
  <c r="O76" i="3"/>
  <c r="P76" i="3"/>
  <c r="Q76" i="3"/>
  <c r="R76" i="3"/>
  <c r="S76" i="3"/>
  <c r="T76" i="3"/>
  <c r="U76" i="3"/>
  <c r="V76" i="3"/>
  <c r="W76" i="3"/>
  <c r="X76" i="3"/>
  <c r="B77" i="3"/>
  <c r="C77" i="3"/>
  <c r="D77" i="3"/>
  <c r="E77" i="3"/>
  <c r="F77" i="3"/>
  <c r="G77" i="3"/>
  <c r="H77" i="3"/>
  <c r="I77" i="3"/>
  <c r="J77" i="3"/>
  <c r="K77" i="3"/>
  <c r="L77" i="3"/>
  <c r="M77" i="3"/>
  <c r="N77" i="3"/>
  <c r="O77" i="3"/>
  <c r="P77" i="3"/>
  <c r="Q77" i="3"/>
  <c r="R77" i="3"/>
  <c r="S77" i="3"/>
  <c r="T77" i="3"/>
  <c r="U77" i="3"/>
  <c r="V77" i="3"/>
  <c r="W77" i="3"/>
  <c r="X77" i="3"/>
  <c r="B78" i="3"/>
  <c r="C78" i="3"/>
  <c r="D78" i="3"/>
  <c r="E78" i="3"/>
  <c r="F78" i="3"/>
  <c r="G78" i="3"/>
  <c r="H78" i="3"/>
  <c r="I78" i="3"/>
  <c r="J78" i="3"/>
  <c r="K78" i="3"/>
  <c r="L78" i="3"/>
  <c r="M78" i="3"/>
  <c r="N78" i="3"/>
  <c r="O78" i="3"/>
  <c r="P78" i="3"/>
  <c r="Q78" i="3"/>
  <c r="R78" i="3"/>
  <c r="S78" i="3"/>
  <c r="T78" i="3"/>
  <c r="U78" i="3"/>
  <c r="V78" i="3"/>
  <c r="W78" i="3"/>
  <c r="X78" i="3"/>
  <c r="B79" i="3"/>
  <c r="C79" i="3"/>
  <c r="D79" i="3"/>
  <c r="E79" i="3"/>
  <c r="F79" i="3"/>
  <c r="G79" i="3"/>
  <c r="H79" i="3"/>
  <c r="I79" i="3"/>
  <c r="J79" i="3"/>
  <c r="K79" i="3"/>
  <c r="L79" i="3"/>
  <c r="M79" i="3"/>
  <c r="N79" i="3"/>
  <c r="O79" i="3"/>
  <c r="P79" i="3"/>
  <c r="Q79" i="3"/>
  <c r="R79" i="3"/>
  <c r="S79" i="3"/>
  <c r="T79" i="3"/>
  <c r="U79" i="3"/>
  <c r="V79" i="3"/>
  <c r="W79" i="3"/>
  <c r="X79" i="3"/>
  <c r="B80" i="3"/>
  <c r="C80" i="3"/>
  <c r="D80" i="3"/>
  <c r="E80" i="3"/>
  <c r="F80" i="3"/>
  <c r="G80" i="3"/>
  <c r="H80" i="3"/>
  <c r="I80" i="3"/>
  <c r="J80" i="3"/>
  <c r="K80" i="3"/>
  <c r="L80" i="3"/>
  <c r="M80" i="3"/>
  <c r="N80" i="3"/>
  <c r="O80" i="3"/>
  <c r="P80" i="3"/>
  <c r="Q80" i="3"/>
  <c r="R80" i="3"/>
  <c r="S80" i="3"/>
  <c r="T80" i="3"/>
  <c r="U80" i="3"/>
  <c r="V80" i="3"/>
  <c r="W80" i="3"/>
  <c r="X80" i="3"/>
  <c r="B81" i="3"/>
  <c r="C81" i="3"/>
  <c r="D81" i="3"/>
  <c r="E81" i="3"/>
  <c r="F81" i="3"/>
  <c r="G81" i="3"/>
  <c r="H81" i="3"/>
  <c r="I81" i="3"/>
  <c r="J81" i="3"/>
  <c r="K81" i="3"/>
  <c r="L81" i="3"/>
  <c r="M81" i="3"/>
  <c r="N81" i="3"/>
  <c r="O81" i="3"/>
  <c r="P81" i="3"/>
  <c r="Q81" i="3"/>
  <c r="R81" i="3"/>
  <c r="S81" i="3"/>
  <c r="T81" i="3"/>
  <c r="U81" i="3"/>
  <c r="V81" i="3"/>
  <c r="W81" i="3"/>
  <c r="X81" i="3"/>
  <c r="B82" i="3"/>
  <c r="C82" i="3"/>
  <c r="D82" i="3"/>
  <c r="E82" i="3"/>
  <c r="F82" i="3"/>
  <c r="G82" i="3"/>
  <c r="H82" i="3"/>
  <c r="I82" i="3"/>
  <c r="J82" i="3"/>
  <c r="K82" i="3"/>
  <c r="L82" i="3"/>
  <c r="M82" i="3"/>
  <c r="N82" i="3"/>
  <c r="O82" i="3"/>
  <c r="P82" i="3"/>
  <c r="Q82" i="3"/>
  <c r="R82" i="3"/>
  <c r="S82" i="3"/>
  <c r="T82" i="3"/>
  <c r="U82" i="3"/>
  <c r="V82" i="3"/>
  <c r="W82" i="3"/>
  <c r="X82" i="3"/>
  <c r="B83" i="3"/>
  <c r="C83" i="3"/>
  <c r="D83" i="3"/>
  <c r="E83" i="3"/>
  <c r="F83" i="3"/>
  <c r="G83" i="3"/>
  <c r="H83" i="3"/>
  <c r="I83" i="3"/>
  <c r="J83" i="3"/>
  <c r="K83" i="3"/>
  <c r="L83" i="3"/>
  <c r="M83" i="3"/>
  <c r="N83" i="3"/>
  <c r="O83" i="3"/>
  <c r="P83" i="3"/>
  <c r="Q83" i="3"/>
  <c r="R83" i="3"/>
  <c r="S83" i="3"/>
  <c r="T83" i="3"/>
  <c r="U83" i="3"/>
  <c r="V83" i="3"/>
  <c r="W83" i="3"/>
  <c r="X83" i="3"/>
  <c r="B84" i="3"/>
  <c r="C84" i="3"/>
  <c r="D84" i="3"/>
  <c r="E84" i="3"/>
  <c r="F84" i="3"/>
  <c r="G84" i="3"/>
  <c r="H84" i="3"/>
  <c r="I84" i="3"/>
  <c r="J84" i="3"/>
  <c r="K84" i="3"/>
  <c r="L84" i="3"/>
  <c r="M84" i="3"/>
  <c r="N84" i="3"/>
  <c r="O84" i="3"/>
  <c r="P84" i="3"/>
  <c r="Q84" i="3"/>
  <c r="R84" i="3"/>
  <c r="S84" i="3"/>
  <c r="T84" i="3"/>
  <c r="U84" i="3"/>
  <c r="V84" i="3"/>
  <c r="W84" i="3"/>
  <c r="X84" i="3"/>
  <c r="B85" i="3"/>
  <c r="C85" i="3"/>
  <c r="D85" i="3"/>
  <c r="E85" i="3"/>
  <c r="F85" i="3"/>
  <c r="G85" i="3"/>
  <c r="H85" i="3"/>
  <c r="I85" i="3"/>
  <c r="J85" i="3"/>
  <c r="K85" i="3"/>
  <c r="L85" i="3"/>
  <c r="M85" i="3"/>
  <c r="N85" i="3"/>
  <c r="O85" i="3"/>
  <c r="P85" i="3"/>
  <c r="Q85" i="3"/>
  <c r="R85" i="3"/>
  <c r="S85" i="3"/>
  <c r="T85" i="3"/>
  <c r="U85" i="3"/>
  <c r="V85" i="3"/>
  <c r="W85" i="3"/>
  <c r="X85" i="3"/>
  <c r="B86" i="3"/>
  <c r="C86" i="3"/>
  <c r="D86" i="3"/>
  <c r="E86" i="3"/>
  <c r="F86" i="3"/>
  <c r="G86" i="3"/>
  <c r="H86" i="3"/>
  <c r="I86" i="3"/>
  <c r="J86" i="3"/>
  <c r="K86" i="3"/>
  <c r="L86" i="3"/>
  <c r="M86" i="3"/>
  <c r="N86" i="3"/>
  <c r="O86" i="3"/>
  <c r="P86" i="3"/>
  <c r="Q86" i="3"/>
  <c r="R86" i="3"/>
  <c r="S86" i="3"/>
  <c r="T86" i="3"/>
  <c r="U86" i="3"/>
  <c r="V86" i="3"/>
  <c r="W86" i="3"/>
  <c r="X86" i="3"/>
  <c r="B87" i="3"/>
  <c r="C87" i="3"/>
  <c r="D87" i="3"/>
  <c r="E87" i="3"/>
  <c r="F87" i="3"/>
  <c r="G87" i="3"/>
  <c r="H87" i="3"/>
  <c r="I87" i="3"/>
  <c r="J87" i="3"/>
  <c r="K87" i="3"/>
  <c r="L87" i="3"/>
  <c r="M87" i="3"/>
  <c r="N87" i="3"/>
  <c r="O87" i="3"/>
  <c r="P87" i="3"/>
  <c r="Q87" i="3"/>
  <c r="R87" i="3"/>
  <c r="S87" i="3"/>
  <c r="T87" i="3"/>
  <c r="U87" i="3"/>
  <c r="V87" i="3"/>
  <c r="W87" i="3"/>
  <c r="X87" i="3"/>
  <c r="B88" i="3"/>
  <c r="C88" i="3"/>
  <c r="D88" i="3"/>
  <c r="E88" i="3"/>
  <c r="F88" i="3"/>
  <c r="G88" i="3"/>
  <c r="H88" i="3"/>
  <c r="I88" i="3"/>
  <c r="J88" i="3"/>
  <c r="K88" i="3"/>
  <c r="L88" i="3"/>
  <c r="M88" i="3"/>
  <c r="N88" i="3"/>
  <c r="O88" i="3"/>
  <c r="P88" i="3"/>
  <c r="Q88" i="3"/>
  <c r="R88" i="3"/>
  <c r="S88" i="3"/>
  <c r="T88" i="3"/>
  <c r="U88" i="3"/>
  <c r="V88" i="3"/>
  <c r="W88" i="3"/>
  <c r="X88" i="3"/>
  <c r="B89" i="3"/>
  <c r="C89" i="3"/>
  <c r="D89" i="3"/>
  <c r="E89" i="3"/>
  <c r="F89" i="3"/>
  <c r="G89" i="3"/>
  <c r="H89" i="3"/>
  <c r="I89" i="3"/>
  <c r="J89" i="3"/>
  <c r="K89" i="3"/>
  <c r="L89" i="3"/>
  <c r="M89" i="3"/>
  <c r="N89" i="3"/>
  <c r="O89" i="3"/>
  <c r="P89" i="3"/>
  <c r="Q89" i="3"/>
  <c r="R89" i="3"/>
  <c r="S89" i="3"/>
  <c r="T89" i="3"/>
  <c r="U89" i="3"/>
  <c r="V89" i="3"/>
  <c r="W89" i="3"/>
  <c r="X89" i="3"/>
  <c r="B90" i="3"/>
  <c r="C90" i="3"/>
  <c r="D90" i="3"/>
  <c r="E90" i="3"/>
  <c r="F90" i="3"/>
  <c r="G90" i="3"/>
  <c r="H90" i="3"/>
  <c r="I90" i="3"/>
  <c r="J90" i="3"/>
  <c r="K90" i="3"/>
  <c r="L90" i="3"/>
  <c r="M90" i="3"/>
  <c r="N90" i="3"/>
  <c r="O90" i="3"/>
  <c r="P90" i="3"/>
  <c r="Q90" i="3"/>
  <c r="R90" i="3"/>
  <c r="S90" i="3"/>
  <c r="T90" i="3"/>
  <c r="U90" i="3"/>
  <c r="V90" i="3"/>
  <c r="W90" i="3"/>
  <c r="X90" i="3"/>
  <c r="B91" i="3"/>
  <c r="C91" i="3"/>
  <c r="D91" i="3"/>
  <c r="E91" i="3"/>
  <c r="F91" i="3"/>
  <c r="G91" i="3"/>
  <c r="H91" i="3"/>
  <c r="I91" i="3"/>
  <c r="J91" i="3"/>
  <c r="K91" i="3"/>
  <c r="L91" i="3"/>
  <c r="M91" i="3"/>
  <c r="N91" i="3"/>
  <c r="O91" i="3"/>
  <c r="P91" i="3"/>
  <c r="Q91" i="3"/>
  <c r="R91" i="3"/>
  <c r="S91" i="3"/>
  <c r="T91" i="3"/>
  <c r="U91" i="3"/>
  <c r="V91" i="3"/>
  <c r="W91" i="3"/>
  <c r="X91" i="3"/>
  <c r="B92" i="3"/>
  <c r="C92" i="3"/>
  <c r="D92" i="3"/>
  <c r="E92" i="3"/>
  <c r="F92" i="3"/>
  <c r="G92" i="3"/>
  <c r="H92" i="3"/>
  <c r="I92" i="3"/>
  <c r="J92" i="3"/>
  <c r="K92" i="3"/>
  <c r="L92" i="3"/>
  <c r="M92" i="3"/>
  <c r="N92" i="3"/>
  <c r="O92" i="3"/>
  <c r="P92" i="3"/>
  <c r="Q92" i="3"/>
  <c r="R92" i="3"/>
  <c r="S92" i="3"/>
  <c r="T92" i="3"/>
  <c r="U92" i="3"/>
  <c r="V92" i="3"/>
  <c r="W92" i="3"/>
  <c r="X92" i="3"/>
  <c r="B93" i="3"/>
  <c r="C93" i="3"/>
  <c r="D93" i="3"/>
  <c r="E93" i="3"/>
  <c r="F93" i="3"/>
  <c r="G93" i="3"/>
  <c r="H93" i="3"/>
  <c r="I93" i="3"/>
  <c r="J93" i="3"/>
  <c r="K93" i="3"/>
  <c r="L93" i="3"/>
  <c r="M93" i="3"/>
  <c r="N93" i="3"/>
  <c r="O93" i="3"/>
  <c r="P93" i="3"/>
  <c r="Q93" i="3"/>
  <c r="R93" i="3"/>
  <c r="S93" i="3"/>
  <c r="T93" i="3"/>
  <c r="U93" i="3"/>
  <c r="V93" i="3"/>
  <c r="W93" i="3"/>
  <c r="X93" i="3"/>
  <c r="B94" i="3"/>
  <c r="C94" i="3"/>
  <c r="D94" i="3"/>
  <c r="E94" i="3"/>
  <c r="F94" i="3"/>
  <c r="G94" i="3"/>
  <c r="H94" i="3"/>
  <c r="I94" i="3"/>
  <c r="J94" i="3"/>
  <c r="K94" i="3"/>
  <c r="L94" i="3"/>
  <c r="M94" i="3"/>
  <c r="N94" i="3"/>
  <c r="O94" i="3"/>
  <c r="P94" i="3"/>
  <c r="Q94" i="3"/>
  <c r="R94" i="3"/>
  <c r="S94" i="3"/>
  <c r="T94" i="3"/>
  <c r="U94" i="3"/>
  <c r="V94" i="3"/>
  <c r="W94" i="3"/>
  <c r="X94" i="3"/>
  <c r="B95" i="3"/>
  <c r="C95" i="3"/>
  <c r="D95" i="3"/>
  <c r="E95" i="3"/>
  <c r="F95" i="3"/>
  <c r="G95" i="3"/>
  <c r="H95" i="3"/>
  <c r="I95" i="3"/>
  <c r="J95" i="3"/>
  <c r="K95" i="3"/>
  <c r="L95" i="3"/>
  <c r="M95" i="3"/>
  <c r="N95" i="3"/>
  <c r="O95" i="3"/>
  <c r="P95" i="3"/>
  <c r="Q95" i="3"/>
  <c r="R95" i="3"/>
  <c r="S95" i="3"/>
  <c r="T95" i="3"/>
  <c r="U95" i="3"/>
  <c r="V95" i="3"/>
  <c r="W95" i="3"/>
  <c r="X95" i="3"/>
  <c r="B96" i="3"/>
  <c r="C96" i="3"/>
  <c r="D96" i="3"/>
  <c r="E96" i="3"/>
  <c r="F96" i="3"/>
  <c r="G96" i="3"/>
  <c r="H96" i="3"/>
  <c r="I96" i="3"/>
  <c r="J96" i="3"/>
  <c r="K96" i="3"/>
  <c r="L96" i="3"/>
  <c r="M96" i="3"/>
  <c r="N96" i="3"/>
  <c r="O96" i="3"/>
  <c r="P96" i="3"/>
  <c r="Q96" i="3"/>
  <c r="R96" i="3"/>
  <c r="S96" i="3"/>
  <c r="T96" i="3"/>
  <c r="U96" i="3"/>
  <c r="V96" i="3"/>
  <c r="W96" i="3"/>
  <c r="X96" i="3"/>
  <c r="B97" i="3"/>
  <c r="C97" i="3"/>
  <c r="D97" i="3"/>
  <c r="E97" i="3"/>
  <c r="F97" i="3"/>
  <c r="G97" i="3"/>
  <c r="H97" i="3"/>
  <c r="I97" i="3"/>
  <c r="J97" i="3"/>
  <c r="K97" i="3"/>
  <c r="L97" i="3"/>
  <c r="M97" i="3"/>
  <c r="N97" i="3"/>
  <c r="O97" i="3"/>
  <c r="P97" i="3"/>
  <c r="Q97" i="3"/>
  <c r="R97" i="3"/>
  <c r="S97" i="3"/>
  <c r="T97" i="3"/>
  <c r="U97" i="3"/>
  <c r="V97" i="3"/>
  <c r="W97" i="3"/>
  <c r="X97" i="3"/>
  <c r="B98" i="3"/>
  <c r="C98" i="3"/>
  <c r="D98" i="3"/>
  <c r="E98" i="3"/>
  <c r="F98" i="3"/>
  <c r="G98" i="3"/>
  <c r="H98" i="3"/>
  <c r="I98" i="3"/>
  <c r="J98" i="3"/>
  <c r="K98" i="3"/>
  <c r="L98" i="3"/>
  <c r="M98" i="3"/>
  <c r="N98" i="3"/>
  <c r="O98" i="3"/>
  <c r="P98" i="3"/>
  <c r="Q98" i="3"/>
  <c r="R98" i="3"/>
  <c r="S98" i="3"/>
  <c r="T98" i="3"/>
  <c r="U98" i="3"/>
  <c r="V98" i="3"/>
  <c r="W98" i="3"/>
  <c r="X98" i="3"/>
  <c r="B99" i="3"/>
  <c r="C99" i="3"/>
  <c r="D99" i="3"/>
  <c r="E99" i="3"/>
  <c r="F99" i="3"/>
  <c r="G99" i="3"/>
  <c r="H99" i="3"/>
  <c r="I99" i="3"/>
  <c r="J99" i="3"/>
  <c r="K99" i="3"/>
  <c r="L99" i="3"/>
  <c r="M99" i="3"/>
  <c r="N99" i="3"/>
  <c r="O99" i="3"/>
  <c r="P99" i="3"/>
  <c r="Q99" i="3"/>
  <c r="R99" i="3"/>
  <c r="S99" i="3"/>
  <c r="T99" i="3"/>
  <c r="U99" i="3"/>
  <c r="V99" i="3"/>
  <c r="W99" i="3"/>
  <c r="X99" i="3"/>
  <c r="B100" i="3"/>
  <c r="C100" i="3"/>
  <c r="D100" i="3"/>
  <c r="E100" i="3"/>
  <c r="F100" i="3"/>
  <c r="G100" i="3"/>
  <c r="H100" i="3"/>
  <c r="I100" i="3"/>
  <c r="J100" i="3"/>
  <c r="K100" i="3"/>
  <c r="L100" i="3"/>
  <c r="M100" i="3"/>
  <c r="N100" i="3"/>
  <c r="O100" i="3"/>
  <c r="P100" i="3"/>
  <c r="Q100" i="3"/>
  <c r="R100" i="3"/>
  <c r="S100" i="3"/>
  <c r="T100" i="3"/>
  <c r="U100" i="3"/>
  <c r="V100" i="3"/>
  <c r="W100" i="3"/>
  <c r="X100" i="3"/>
  <c r="B101" i="3"/>
  <c r="C101" i="3"/>
  <c r="D101" i="3"/>
  <c r="E101" i="3"/>
  <c r="F101" i="3"/>
  <c r="G101" i="3"/>
  <c r="H101" i="3"/>
  <c r="I101" i="3"/>
  <c r="J101" i="3"/>
  <c r="K101" i="3"/>
  <c r="L101" i="3"/>
  <c r="M101" i="3"/>
  <c r="N101" i="3"/>
  <c r="O101" i="3"/>
  <c r="P101" i="3"/>
  <c r="Q101" i="3"/>
  <c r="R101" i="3"/>
  <c r="S101" i="3"/>
  <c r="T101" i="3"/>
  <c r="U101" i="3"/>
  <c r="V101" i="3"/>
  <c r="W101" i="3"/>
  <c r="X101" i="3"/>
  <c r="B102" i="3"/>
  <c r="C102" i="3"/>
  <c r="D102" i="3"/>
  <c r="E102" i="3"/>
  <c r="F102" i="3"/>
  <c r="G102" i="3"/>
  <c r="H102" i="3"/>
  <c r="I102" i="3"/>
  <c r="J102" i="3"/>
  <c r="K102" i="3"/>
  <c r="L102" i="3"/>
  <c r="M102" i="3"/>
  <c r="N102" i="3"/>
  <c r="O102" i="3"/>
  <c r="P102" i="3"/>
  <c r="Q102" i="3"/>
  <c r="R102" i="3"/>
  <c r="S102" i="3"/>
  <c r="T102" i="3"/>
  <c r="U102" i="3"/>
  <c r="V102" i="3"/>
  <c r="W102" i="3"/>
  <c r="X102" i="3"/>
  <c r="B103" i="3"/>
  <c r="C103" i="3"/>
  <c r="D103" i="3"/>
  <c r="E103" i="3"/>
  <c r="F103" i="3"/>
  <c r="G103" i="3"/>
  <c r="H103" i="3"/>
  <c r="I103" i="3"/>
  <c r="J103" i="3"/>
  <c r="K103" i="3"/>
  <c r="L103" i="3"/>
  <c r="M103" i="3"/>
  <c r="N103" i="3"/>
  <c r="O103" i="3"/>
  <c r="P103" i="3"/>
  <c r="Q103" i="3"/>
  <c r="R103" i="3"/>
  <c r="S103" i="3"/>
  <c r="T103" i="3"/>
  <c r="U103" i="3"/>
  <c r="V103" i="3"/>
  <c r="W103" i="3"/>
  <c r="X103" i="3"/>
  <c r="B104" i="3"/>
  <c r="C104" i="3"/>
  <c r="D104" i="3"/>
  <c r="E104" i="3"/>
  <c r="F104" i="3"/>
  <c r="G104" i="3"/>
  <c r="H104" i="3"/>
  <c r="I104" i="3"/>
  <c r="J104" i="3"/>
  <c r="K104" i="3"/>
  <c r="L104" i="3"/>
  <c r="M104" i="3"/>
  <c r="N104" i="3"/>
  <c r="O104" i="3"/>
  <c r="P104" i="3"/>
  <c r="Q104" i="3"/>
  <c r="R104" i="3"/>
  <c r="S104" i="3"/>
  <c r="T104" i="3"/>
  <c r="U104" i="3"/>
  <c r="V104" i="3"/>
  <c r="W104" i="3"/>
  <c r="X104" i="3"/>
  <c r="B105" i="3"/>
  <c r="C105" i="3"/>
  <c r="D105" i="3"/>
  <c r="E105" i="3"/>
  <c r="F105" i="3"/>
  <c r="G105" i="3"/>
  <c r="H105" i="3"/>
  <c r="I105" i="3"/>
  <c r="J105" i="3"/>
  <c r="K105" i="3"/>
  <c r="L105" i="3"/>
  <c r="M105" i="3"/>
  <c r="N105" i="3"/>
  <c r="O105" i="3"/>
  <c r="P105" i="3"/>
  <c r="Q105" i="3"/>
  <c r="R105" i="3"/>
  <c r="S105" i="3"/>
  <c r="T105" i="3"/>
  <c r="U105" i="3"/>
  <c r="V105" i="3"/>
  <c r="W105" i="3"/>
  <c r="X105" i="3"/>
  <c r="B106" i="3"/>
  <c r="C106" i="3"/>
  <c r="D106" i="3"/>
  <c r="E106" i="3"/>
  <c r="F106" i="3"/>
  <c r="G106" i="3"/>
  <c r="H106" i="3"/>
  <c r="I106" i="3"/>
  <c r="J106" i="3"/>
  <c r="K106" i="3"/>
  <c r="L106" i="3"/>
  <c r="M106" i="3"/>
  <c r="N106" i="3"/>
  <c r="O106" i="3"/>
  <c r="P106" i="3"/>
  <c r="Q106" i="3"/>
  <c r="R106" i="3"/>
  <c r="S106" i="3"/>
  <c r="T106" i="3"/>
  <c r="U106" i="3"/>
  <c r="V106" i="3"/>
  <c r="W106" i="3"/>
  <c r="X106" i="3"/>
  <c r="B107" i="3"/>
  <c r="C107" i="3"/>
  <c r="D107" i="3"/>
  <c r="E107" i="3"/>
  <c r="F107" i="3"/>
  <c r="G107" i="3"/>
  <c r="H107" i="3"/>
  <c r="I107" i="3"/>
  <c r="J107" i="3"/>
  <c r="K107" i="3"/>
  <c r="L107" i="3"/>
  <c r="M107" i="3"/>
  <c r="N107" i="3"/>
  <c r="O107" i="3"/>
  <c r="P107" i="3"/>
  <c r="Q107" i="3"/>
  <c r="R107" i="3"/>
  <c r="S107" i="3"/>
  <c r="T107" i="3"/>
  <c r="U107" i="3"/>
  <c r="V107" i="3"/>
  <c r="W107" i="3"/>
  <c r="X107" i="3"/>
  <c r="B108" i="3"/>
  <c r="C108" i="3"/>
  <c r="D108" i="3"/>
  <c r="E108" i="3"/>
  <c r="F108" i="3"/>
  <c r="G108" i="3"/>
  <c r="H108" i="3"/>
  <c r="I108" i="3"/>
  <c r="J108" i="3"/>
  <c r="K108" i="3"/>
  <c r="L108" i="3"/>
  <c r="M108" i="3"/>
  <c r="N108" i="3"/>
  <c r="O108" i="3"/>
  <c r="P108" i="3"/>
  <c r="Q108" i="3"/>
  <c r="R108" i="3"/>
  <c r="S108" i="3"/>
  <c r="T108" i="3"/>
  <c r="U108" i="3"/>
  <c r="V108" i="3"/>
  <c r="W108" i="3"/>
  <c r="X108" i="3"/>
  <c r="B109" i="3"/>
  <c r="C109" i="3"/>
  <c r="D109" i="3"/>
  <c r="E109" i="3"/>
  <c r="F109" i="3"/>
  <c r="G109" i="3"/>
  <c r="H109" i="3"/>
  <c r="I109" i="3"/>
  <c r="J109" i="3"/>
  <c r="K109" i="3"/>
  <c r="L109" i="3"/>
  <c r="M109" i="3"/>
  <c r="N109" i="3"/>
  <c r="O109" i="3"/>
  <c r="P109" i="3"/>
  <c r="Q109" i="3"/>
  <c r="R109" i="3"/>
  <c r="S109" i="3"/>
  <c r="T109" i="3"/>
  <c r="U109" i="3"/>
  <c r="V109" i="3"/>
  <c r="W109" i="3"/>
  <c r="X109" i="3"/>
  <c r="B110" i="3"/>
  <c r="C110" i="3"/>
  <c r="D110" i="3"/>
  <c r="E110" i="3"/>
  <c r="F110" i="3"/>
  <c r="G110" i="3"/>
  <c r="H110" i="3"/>
  <c r="I110" i="3"/>
  <c r="J110" i="3"/>
  <c r="K110" i="3"/>
  <c r="L110" i="3"/>
  <c r="M110" i="3"/>
  <c r="N110" i="3"/>
  <c r="O110" i="3"/>
  <c r="P110" i="3"/>
  <c r="Q110" i="3"/>
  <c r="R110" i="3"/>
  <c r="S110" i="3"/>
  <c r="T110" i="3"/>
  <c r="U110" i="3"/>
  <c r="V110" i="3"/>
  <c r="W110" i="3"/>
  <c r="X110" i="3"/>
  <c r="B111" i="3"/>
  <c r="C111" i="3"/>
  <c r="D111" i="3"/>
  <c r="E111" i="3"/>
  <c r="F111" i="3"/>
  <c r="G111" i="3"/>
  <c r="H111" i="3"/>
  <c r="I111" i="3"/>
  <c r="J111" i="3"/>
  <c r="K111" i="3"/>
  <c r="L111" i="3"/>
  <c r="M111" i="3"/>
  <c r="N111" i="3"/>
  <c r="O111" i="3"/>
  <c r="P111" i="3"/>
  <c r="Q111" i="3"/>
  <c r="R111" i="3"/>
  <c r="S111" i="3"/>
  <c r="T111" i="3"/>
  <c r="U111" i="3"/>
  <c r="V111" i="3"/>
  <c r="W111" i="3"/>
  <c r="X111" i="3"/>
  <c r="B112" i="3"/>
  <c r="C112" i="3"/>
  <c r="D112" i="3"/>
  <c r="E112" i="3"/>
  <c r="F112" i="3"/>
  <c r="G112" i="3"/>
  <c r="H112" i="3"/>
  <c r="I112" i="3"/>
  <c r="J112" i="3"/>
  <c r="K112" i="3"/>
  <c r="L112" i="3"/>
  <c r="M112" i="3"/>
  <c r="N112" i="3"/>
  <c r="O112" i="3"/>
  <c r="P112" i="3"/>
  <c r="Q112" i="3"/>
  <c r="R112" i="3"/>
  <c r="S112" i="3"/>
  <c r="T112" i="3"/>
  <c r="U112" i="3"/>
  <c r="V112" i="3"/>
  <c r="W112" i="3"/>
  <c r="X112" i="3"/>
  <c r="B113" i="3"/>
  <c r="C113" i="3"/>
  <c r="D113" i="3"/>
  <c r="E113" i="3"/>
  <c r="F113" i="3"/>
  <c r="G113" i="3"/>
  <c r="H113" i="3"/>
  <c r="I113" i="3"/>
  <c r="J113" i="3"/>
  <c r="K113" i="3"/>
  <c r="L113" i="3"/>
  <c r="M113" i="3"/>
  <c r="N113" i="3"/>
  <c r="O113" i="3"/>
  <c r="P113" i="3"/>
  <c r="Q113" i="3"/>
  <c r="R113" i="3"/>
  <c r="S113" i="3"/>
  <c r="T113" i="3"/>
  <c r="U113" i="3"/>
  <c r="V113" i="3"/>
  <c r="W113" i="3"/>
  <c r="X113" i="3"/>
  <c r="B114" i="3"/>
  <c r="C114" i="3"/>
  <c r="D114" i="3"/>
  <c r="E114" i="3"/>
  <c r="F114" i="3"/>
  <c r="G114" i="3"/>
  <c r="H114" i="3"/>
  <c r="I114" i="3"/>
  <c r="J114" i="3"/>
  <c r="K114" i="3"/>
  <c r="L114" i="3"/>
  <c r="M114" i="3"/>
  <c r="N114" i="3"/>
  <c r="O114" i="3"/>
  <c r="P114" i="3"/>
  <c r="Q114" i="3"/>
  <c r="R114" i="3"/>
  <c r="S114" i="3"/>
  <c r="T114" i="3"/>
  <c r="U114" i="3"/>
  <c r="V114" i="3"/>
  <c r="W114" i="3"/>
  <c r="X114" i="3"/>
  <c r="B115" i="3"/>
  <c r="C115" i="3"/>
  <c r="D115" i="3"/>
  <c r="E115" i="3"/>
  <c r="F115" i="3"/>
  <c r="G115" i="3"/>
  <c r="H115" i="3"/>
  <c r="I115" i="3"/>
  <c r="J115" i="3"/>
  <c r="K115" i="3"/>
  <c r="L115" i="3"/>
  <c r="M115" i="3"/>
  <c r="N115" i="3"/>
  <c r="O115" i="3"/>
  <c r="P115" i="3"/>
  <c r="Q115" i="3"/>
  <c r="R115" i="3"/>
  <c r="S115" i="3"/>
  <c r="T115" i="3"/>
  <c r="U115" i="3"/>
  <c r="V115" i="3"/>
  <c r="W115" i="3"/>
  <c r="X115" i="3"/>
  <c r="B116" i="3"/>
  <c r="C116" i="3"/>
  <c r="D116" i="3"/>
  <c r="E116" i="3"/>
  <c r="F116" i="3"/>
  <c r="G116" i="3"/>
  <c r="H116" i="3"/>
  <c r="I116" i="3"/>
  <c r="J116" i="3"/>
  <c r="K116" i="3"/>
  <c r="L116" i="3"/>
  <c r="M116" i="3"/>
  <c r="N116" i="3"/>
  <c r="O116" i="3"/>
  <c r="P116" i="3"/>
  <c r="Q116" i="3"/>
  <c r="R116" i="3"/>
  <c r="S116" i="3"/>
  <c r="T116" i="3"/>
  <c r="U116" i="3"/>
  <c r="V116" i="3"/>
  <c r="W116" i="3"/>
  <c r="X116" i="3"/>
  <c r="B117" i="3"/>
  <c r="C117" i="3"/>
  <c r="D117" i="3"/>
  <c r="E117" i="3"/>
  <c r="F117" i="3"/>
  <c r="G117" i="3"/>
  <c r="H117" i="3"/>
  <c r="I117" i="3"/>
  <c r="J117" i="3"/>
  <c r="K117" i="3"/>
  <c r="L117" i="3"/>
  <c r="M117" i="3"/>
  <c r="N117" i="3"/>
  <c r="O117" i="3"/>
  <c r="P117" i="3"/>
  <c r="Q117" i="3"/>
  <c r="R117" i="3"/>
  <c r="S117" i="3"/>
  <c r="T117" i="3"/>
  <c r="U117" i="3"/>
  <c r="V117" i="3"/>
  <c r="W117" i="3"/>
  <c r="X117" i="3"/>
  <c r="B118" i="3"/>
  <c r="C118" i="3"/>
  <c r="D118" i="3"/>
  <c r="E118" i="3"/>
  <c r="F118" i="3"/>
  <c r="G118" i="3"/>
  <c r="H118" i="3"/>
  <c r="I118" i="3"/>
  <c r="J118" i="3"/>
  <c r="K118" i="3"/>
  <c r="L118" i="3"/>
  <c r="M118" i="3"/>
  <c r="N118" i="3"/>
  <c r="O118" i="3"/>
  <c r="P118" i="3"/>
  <c r="Q118" i="3"/>
  <c r="R118" i="3"/>
  <c r="S118" i="3"/>
  <c r="T118" i="3"/>
  <c r="U118" i="3"/>
  <c r="V118" i="3"/>
  <c r="W118" i="3"/>
  <c r="X118" i="3"/>
  <c r="B119" i="3"/>
  <c r="C119" i="3"/>
  <c r="D119" i="3"/>
  <c r="E119" i="3"/>
  <c r="F119" i="3"/>
  <c r="G119" i="3"/>
  <c r="H119" i="3"/>
  <c r="I119" i="3"/>
  <c r="J119" i="3"/>
  <c r="K119" i="3"/>
  <c r="L119" i="3"/>
  <c r="M119" i="3"/>
  <c r="N119" i="3"/>
  <c r="O119" i="3"/>
  <c r="P119" i="3"/>
  <c r="Q119" i="3"/>
  <c r="R119" i="3"/>
  <c r="S119" i="3"/>
  <c r="T119" i="3"/>
  <c r="U119" i="3"/>
  <c r="V119" i="3"/>
  <c r="W119" i="3"/>
  <c r="X119" i="3"/>
  <c r="B120" i="3"/>
  <c r="C120" i="3"/>
  <c r="D120" i="3"/>
  <c r="E120" i="3"/>
  <c r="F120" i="3"/>
  <c r="G120" i="3"/>
  <c r="H120" i="3"/>
  <c r="I120" i="3"/>
  <c r="J120" i="3"/>
  <c r="K120" i="3"/>
  <c r="L120" i="3"/>
  <c r="M120" i="3"/>
  <c r="N120" i="3"/>
  <c r="O120" i="3"/>
  <c r="P120" i="3"/>
  <c r="Q120" i="3"/>
  <c r="R120" i="3"/>
  <c r="S120" i="3"/>
  <c r="T120" i="3"/>
  <c r="U120" i="3"/>
  <c r="V120" i="3"/>
  <c r="W120" i="3"/>
  <c r="X120" i="3"/>
  <c r="B121" i="3"/>
  <c r="C121" i="3"/>
  <c r="D121" i="3"/>
  <c r="E121" i="3"/>
  <c r="F121" i="3"/>
  <c r="G121" i="3"/>
  <c r="H121" i="3"/>
  <c r="I121" i="3"/>
  <c r="J121" i="3"/>
  <c r="K121" i="3"/>
  <c r="L121" i="3"/>
  <c r="M121" i="3"/>
  <c r="N121" i="3"/>
  <c r="O121" i="3"/>
  <c r="P121" i="3"/>
  <c r="Q121" i="3"/>
  <c r="R121" i="3"/>
  <c r="S121" i="3"/>
  <c r="T121" i="3"/>
  <c r="U121" i="3"/>
  <c r="V121" i="3"/>
  <c r="W121" i="3"/>
  <c r="X121" i="3"/>
  <c r="B122" i="3"/>
  <c r="C122" i="3"/>
  <c r="D122" i="3"/>
  <c r="E122" i="3"/>
  <c r="F122" i="3"/>
  <c r="G122" i="3"/>
  <c r="H122" i="3"/>
  <c r="I122" i="3"/>
  <c r="J122" i="3"/>
  <c r="K122" i="3"/>
  <c r="L122" i="3"/>
  <c r="M122" i="3"/>
  <c r="N122" i="3"/>
  <c r="O122" i="3"/>
  <c r="P122" i="3"/>
  <c r="Q122" i="3"/>
  <c r="R122" i="3"/>
  <c r="S122" i="3"/>
  <c r="T122" i="3"/>
  <c r="U122" i="3"/>
  <c r="V122" i="3"/>
  <c r="W122" i="3"/>
  <c r="X122" i="3"/>
  <c r="B123" i="3"/>
  <c r="C123" i="3"/>
  <c r="D123" i="3"/>
  <c r="E123" i="3"/>
  <c r="F123" i="3"/>
  <c r="G123" i="3"/>
  <c r="H123" i="3"/>
  <c r="I123" i="3"/>
  <c r="J123" i="3"/>
  <c r="K123" i="3"/>
  <c r="L123" i="3"/>
  <c r="M123" i="3"/>
  <c r="N123" i="3"/>
  <c r="O123" i="3"/>
  <c r="P123" i="3"/>
  <c r="Q123" i="3"/>
  <c r="R123" i="3"/>
  <c r="S123" i="3"/>
  <c r="T123" i="3"/>
  <c r="U123" i="3"/>
  <c r="V123" i="3"/>
  <c r="W123" i="3"/>
  <c r="X123" i="3"/>
  <c r="B124" i="3"/>
  <c r="C124" i="3"/>
  <c r="D124" i="3"/>
  <c r="E124" i="3"/>
  <c r="F124" i="3"/>
  <c r="G124" i="3"/>
  <c r="H124" i="3"/>
  <c r="I124" i="3"/>
  <c r="J124" i="3"/>
  <c r="K124" i="3"/>
  <c r="L124" i="3"/>
  <c r="M124" i="3"/>
  <c r="N124" i="3"/>
  <c r="O124" i="3"/>
  <c r="P124" i="3"/>
  <c r="Q124" i="3"/>
  <c r="R124" i="3"/>
  <c r="S124" i="3"/>
  <c r="T124" i="3"/>
  <c r="U124" i="3"/>
  <c r="V124" i="3"/>
  <c r="W124" i="3"/>
  <c r="X124" i="3"/>
  <c r="B125" i="3"/>
  <c r="C125" i="3"/>
  <c r="D125" i="3"/>
  <c r="E125" i="3"/>
  <c r="F125" i="3"/>
  <c r="G125" i="3"/>
  <c r="H125" i="3"/>
  <c r="I125" i="3"/>
  <c r="J125" i="3"/>
  <c r="K125" i="3"/>
  <c r="L125" i="3"/>
  <c r="M125" i="3"/>
  <c r="N125" i="3"/>
  <c r="O125" i="3"/>
  <c r="P125" i="3"/>
  <c r="Q125" i="3"/>
  <c r="R125" i="3"/>
  <c r="S125" i="3"/>
  <c r="T125" i="3"/>
  <c r="U125" i="3"/>
  <c r="V125" i="3"/>
  <c r="W125" i="3"/>
  <c r="X125" i="3"/>
  <c r="B126" i="3"/>
  <c r="C126" i="3"/>
  <c r="D126" i="3"/>
  <c r="E126" i="3"/>
  <c r="F126" i="3"/>
  <c r="G126" i="3"/>
  <c r="H126" i="3"/>
  <c r="I126" i="3"/>
  <c r="J126" i="3"/>
  <c r="K126" i="3"/>
  <c r="L126" i="3"/>
  <c r="M126" i="3"/>
  <c r="N126" i="3"/>
  <c r="O126" i="3"/>
  <c r="P126" i="3"/>
  <c r="Q126" i="3"/>
  <c r="R126" i="3"/>
  <c r="S126" i="3"/>
  <c r="T126" i="3"/>
  <c r="U126" i="3"/>
  <c r="V126" i="3"/>
  <c r="W126" i="3"/>
  <c r="X126" i="3"/>
  <c r="B127" i="3"/>
  <c r="C127" i="3"/>
  <c r="D127" i="3"/>
  <c r="E127" i="3"/>
  <c r="F127" i="3"/>
  <c r="G127" i="3"/>
  <c r="H127" i="3"/>
  <c r="I127" i="3"/>
  <c r="J127" i="3"/>
  <c r="K127" i="3"/>
  <c r="L127" i="3"/>
  <c r="M127" i="3"/>
  <c r="N127" i="3"/>
  <c r="O127" i="3"/>
  <c r="P127" i="3"/>
  <c r="Q127" i="3"/>
  <c r="R127" i="3"/>
  <c r="S127" i="3"/>
  <c r="T127" i="3"/>
  <c r="U127" i="3"/>
  <c r="V127" i="3"/>
  <c r="W127" i="3"/>
  <c r="X127" i="3"/>
  <c r="B128" i="3"/>
  <c r="C128" i="3"/>
  <c r="D128" i="3"/>
  <c r="E128" i="3"/>
  <c r="F128" i="3"/>
  <c r="G128" i="3"/>
  <c r="H128" i="3"/>
  <c r="I128" i="3"/>
  <c r="J128" i="3"/>
  <c r="K128" i="3"/>
  <c r="L128" i="3"/>
  <c r="M128" i="3"/>
  <c r="N128" i="3"/>
  <c r="O128" i="3"/>
  <c r="P128" i="3"/>
  <c r="Q128" i="3"/>
  <c r="R128" i="3"/>
  <c r="S128" i="3"/>
  <c r="T128" i="3"/>
  <c r="U128" i="3"/>
  <c r="V128" i="3"/>
  <c r="W128" i="3"/>
  <c r="X128" i="3"/>
  <c r="B129" i="3"/>
  <c r="C129" i="3"/>
  <c r="D129" i="3"/>
  <c r="E129" i="3"/>
  <c r="F129" i="3"/>
  <c r="G129" i="3"/>
  <c r="H129" i="3"/>
  <c r="I129" i="3"/>
  <c r="J129" i="3"/>
  <c r="K129" i="3"/>
  <c r="L129" i="3"/>
  <c r="M129" i="3"/>
  <c r="N129" i="3"/>
  <c r="O129" i="3"/>
  <c r="P129" i="3"/>
  <c r="Q129" i="3"/>
  <c r="R129" i="3"/>
  <c r="S129" i="3"/>
  <c r="T129" i="3"/>
  <c r="U129" i="3"/>
  <c r="V129" i="3"/>
  <c r="W129" i="3"/>
  <c r="X129" i="3"/>
  <c r="B130" i="3"/>
  <c r="C130" i="3"/>
  <c r="D130" i="3"/>
  <c r="E130" i="3"/>
  <c r="F130" i="3"/>
  <c r="G130" i="3"/>
  <c r="H130" i="3"/>
  <c r="I130" i="3"/>
  <c r="J130" i="3"/>
  <c r="K130" i="3"/>
  <c r="L130" i="3"/>
  <c r="M130" i="3"/>
  <c r="N130" i="3"/>
  <c r="O130" i="3"/>
  <c r="P130" i="3"/>
  <c r="Q130" i="3"/>
  <c r="R130" i="3"/>
  <c r="S130" i="3"/>
  <c r="T130" i="3"/>
  <c r="U130" i="3"/>
  <c r="V130" i="3"/>
  <c r="W130" i="3"/>
  <c r="X130" i="3"/>
  <c r="B131" i="3"/>
  <c r="C131" i="3"/>
  <c r="D131" i="3"/>
  <c r="E131" i="3"/>
  <c r="F131" i="3"/>
  <c r="G131" i="3"/>
  <c r="H131" i="3"/>
  <c r="I131" i="3"/>
  <c r="J131" i="3"/>
  <c r="K131" i="3"/>
  <c r="L131" i="3"/>
  <c r="M131" i="3"/>
  <c r="N131" i="3"/>
  <c r="O131" i="3"/>
  <c r="P131" i="3"/>
  <c r="Q131" i="3"/>
  <c r="R131" i="3"/>
  <c r="S131" i="3"/>
  <c r="T131" i="3"/>
  <c r="U131" i="3"/>
  <c r="V131" i="3"/>
  <c r="W131" i="3"/>
  <c r="X131" i="3"/>
  <c r="B132" i="3"/>
  <c r="C132" i="3"/>
  <c r="D132" i="3"/>
  <c r="E132" i="3"/>
  <c r="F132" i="3"/>
  <c r="G132" i="3"/>
  <c r="H132" i="3"/>
  <c r="I132" i="3"/>
  <c r="J132" i="3"/>
  <c r="K132" i="3"/>
  <c r="L132" i="3"/>
  <c r="M132" i="3"/>
  <c r="N132" i="3"/>
  <c r="O132" i="3"/>
  <c r="P132" i="3"/>
  <c r="Q132" i="3"/>
  <c r="R132" i="3"/>
  <c r="S132" i="3"/>
  <c r="T132" i="3"/>
  <c r="U132" i="3"/>
  <c r="V132" i="3"/>
  <c r="W132" i="3"/>
  <c r="X132" i="3"/>
  <c r="B133" i="3"/>
  <c r="C133" i="3"/>
  <c r="D133" i="3"/>
  <c r="E133" i="3"/>
  <c r="F133" i="3"/>
  <c r="G133" i="3"/>
  <c r="H133" i="3"/>
  <c r="I133" i="3"/>
  <c r="J133" i="3"/>
  <c r="K133" i="3"/>
  <c r="L133" i="3"/>
  <c r="M133" i="3"/>
  <c r="N133" i="3"/>
  <c r="O133" i="3"/>
  <c r="P133" i="3"/>
  <c r="Q133" i="3"/>
  <c r="R133" i="3"/>
  <c r="S133" i="3"/>
  <c r="T133" i="3"/>
  <c r="U133" i="3"/>
  <c r="V133" i="3"/>
  <c r="W133" i="3"/>
  <c r="X133" i="3"/>
  <c r="B134" i="3"/>
  <c r="C134" i="3"/>
  <c r="D134" i="3"/>
  <c r="E134" i="3"/>
  <c r="F134" i="3"/>
  <c r="G134" i="3"/>
  <c r="H134" i="3"/>
  <c r="I134" i="3"/>
  <c r="J134" i="3"/>
  <c r="K134" i="3"/>
  <c r="L134" i="3"/>
  <c r="M134" i="3"/>
  <c r="N134" i="3"/>
  <c r="O134" i="3"/>
  <c r="P134" i="3"/>
  <c r="Q134" i="3"/>
  <c r="R134" i="3"/>
  <c r="S134" i="3"/>
  <c r="T134" i="3"/>
  <c r="U134" i="3"/>
  <c r="V134" i="3"/>
  <c r="W134" i="3"/>
  <c r="X134" i="3"/>
  <c r="B135" i="3"/>
  <c r="C135" i="3"/>
  <c r="D135" i="3"/>
  <c r="E135" i="3"/>
  <c r="F135" i="3"/>
  <c r="G135" i="3"/>
  <c r="H135" i="3"/>
  <c r="I135" i="3"/>
  <c r="J135" i="3"/>
  <c r="K135" i="3"/>
  <c r="L135" i="3"/>
  <c r="M135" i="3"/>
  <c r="N135" i="3"/>
  <c r="O135" i="3"/>
  <c r="P135" i="3"/>
  <c r="Q135" i="3"/>
  <c r="R135" i="3"/>
  <c r="S135" i="3"/>
  <c r="T135" i="3"/>
  <c r="U135" i="3"/>
  <c r="V135" i="3"/>
  <c r="W135" i="3"/>
  <c r="X135" i="3"/>
  <c r="B136" i="3"/>
  <c r="C136" i="3"/>
  <c r="D136" i="3"/>
  <c r="E136" i="3"/>
  <c r="F136" i="3"/>
  <c r="G136" i="3"/>
  <c r="H136" i="3"/>
  <c r="I136" i="3"/>
  <c r="J136" i="3"/>
  <c r="K136" i="3"/>
  <c r="L136" i="3"/>
  <c r="M136" i="3"/>
  <c r="N136" i="3"/>
  <c r="O136" i="3"/>
  <c r="P136" i="3"/>
  <c r="Q136" i="3"/>
  <c r="R136" i="3"/>
  <c r="S136" i="3"/>
  <c r="T136" i="3"/>
  <c r="U136" i="3"/>
  <c r="V136" i="3"/>
  <c r="W136" i="3"/>
  <c r="X136" i="3"/>
  <c r="B137" i="3"/>
  <c r="C137" i="3"/>
  <c r="D137" i="3"/>
  <c r="E137" i="3"/>
  <c r="F137" i="3"/>
  <c r="G137" i="3"/>
  <c r="H137" i="3"/>
  <c r="I137" i="3"/>
  <c r="J137" i="3"/>
  <c r="K137" i="3"/>
  <c r="L137" i="3"/>
  <c r="M137" i="3"/>
  <c r="N137" i="3"/>
  <c r="O137" i="3"/>
  <c r="P137" i="3"/>
  <c r="Q137" i="3"/>
  <c r="R137" i="3"/>
  <c r="S137" i="3"/>
  <c r="T137" i="3"/>
  <c r="U137" i="3"/>
  <c r="V137" i="3"/>
  <c r="W137" i="3"/>
  <c r="X137" i="3"/>
  <c r="B138" i="3"/>
  <c r="C138" i="3"/>
  <c r="D138" i="3"/>
  <c r="E138" i="3"/>
  <c r="F138" i="3"/>
  <c r="G138" i="3"/>
  <c r="H138" i="3"/>
  <c r="I138" i="3"/>
  <c r="J138" i="3"/>
  <c r="K138" i="3"/>
  <c r="L138" i="3"/>
  <c r="M138" i="3"/>
  <c r="N138" i="3"/>
  <c r="O138" i="3"/>
  <c r="P138" i="3"/>
  <c r="Q138" i="3"/>
  <c r="R138" i="3"/>
  <c r="S138" i="3"/>
  <c r="T138" i="3"/>
  <c r="U138" i="3"/>
  <c r="V138" i="3"/>
  <c r="W138" i="3"/>
  <c r="X138" i="3"/>
  <c r="B139" i="3"/>
  <c r="C139" i="3"/>
  <c r="D139" i="3"/>
  <c r="E139" i="3"/>
  <c r="F139" i="3"/>
  <c r="G139" i="3"/>
  <c r="H139" i="3"/>
  <c r="I139" i="3"/>
  <c r="J139" i="3"/>
  <c r="K139" i="3"/>
  <c r="L139" i="3"/>
  <c r="M139" i="3"/>
  <c r="N139" i="3"/>
  <c r="O139" i="3"/>
  <c r="P139" i="3"/>
  <c r="Q139" i="3"/>
  <c r="R139" i="3"/>
  <c r="S139" i="3"/>
  <c r="T139" i="3"/>
  <c r="U139" i="3"/>
  <c r="V139" i="3"/>
  <c r="W139" i="3"/>
  <c r="X139" i="3"/>
  <c r="B140" i="3"/>
  <c r="C140" i="3"/>
  <c r="D140" i="3"/>
  <c r="E140" i="3"/>
  <c r="F140" i="3"/>
  <c r="G140" i="3"/>
  <c r="H140" i="3"/>
  <c r="I140" i="3"/>
  <c r="J140" i="3"/>
  <c r="K140" i="3"/>
  <c r="L140" i="3"/>
  <c r="M140" i="3"/>
  <c r="N140" i="3"/>
  <c r="O140" i="3"/>
  <c r="P140" i="3"/>
  <c r="Q140" i="3"/>
  <c r="R140" i="3"/>
  <c r="S140" i="3"/>
  <c r="T140" i="3"/>
  <c r="U140" i="3"/>
  <c r="V140" i="3"/>
  <c r="W140" i="3"/>
  <c r="X140" i="3"/>
  <c r="B141" i="3"/>
  <c r="C141" i="3"/>
  <c r="D141" i="3"/>
  <c r="E141" i="3"/>
  <c r="F141" i="3"/>
  <c r="G141" i="3"/>
  <c r="H141" i="3"/>
  <c r="I141" i="3"/>
  <c r="J141" i="3"/>
  <c r="K141" i="3"/>
  <c r="L141" i="3"/>
  <c r="M141" i="3"/>
  <c r="N141" i="3"/>
  <c r="O141" i="3"/>
  <c r="P141" i="3"/>
  <c r="Q141" i="3"/>
  <c r="R141" i="3"/>
  <c r="S141" i="3"/>
  <c r="T141" i="3"/>
  <c r="U141" i="3"/>
  <c r="V141" i="3"/>
  <c r="W141" i="3"/>
  <c r="X141" i="3"/>
  <c r="B142" i="3"/>
  <c r="C142" i="3"/>
  <c r="D142" i="3"/>
  <c r="E142" i="3"/>
  <c r="F142" i="3"/>
  <c r="G142" i="3"/>
  <c r="H142" i="3"/>
  <c r="I142" i="3"/>
  <c r="J142" i="3"/>
  <c r="K142" i="3"/>
  <c r="L142" i="3"/>
  <c r="M142" i="3"/>
  <c r="N142" i="3"/>
  <c r="O142" i="3"/>
  <c r="P142" i="3"/>
  <c r="Q142" i="3"/>
  <c r="R142" i="3"/>
  <c r="S142" i="3"/>
  <c r="T142" i="3"/>
  <c r="U142" i="3"/>
  <c r="V142" i="3"/>
  <c r="W142" i="3"/>
  <c r="X142" i="3"/>
  <c r="B143" i="3"/>
  <c r="C143" i="3"/>
  <c r="D143" i="3"/>
  <c r="E143" i="3"/>
  <c r="F143" i="3"/>
  <c r="G143" i="3"/>
  <c r="H143" i="3"/>
  <c r="I143" i="3"/>
  <c r="J143" i="3"/>
  <c r="K143" i="3"/>
  <c r="L143" i="3"/>
  <c r="M143" i="3"/>
  <c r="N143" i="3"/>
  <c r="O143" i="3"/>
  <c r="P143" i="3"/>
  <c r="Q143" i="3"/>
  <c r="R143" i="3"/>
  <c r="S143" i="3"/>
  <c r="T143" i="3"/>
  <c r="U143" i="3"/>
  <c r="V143" i="3"/>
  <c r="W143" i="3"/>
  <c r="X143" i="3"/>
  <c r="B144" i="3"/>
  <c r="C144" i="3"/>
  <c r="D144" i="3"/>
  <c r="E144" i="3"/>
  <c r="F144" i="3"/>
  <c r="G144" i="3"/>
  <c r="H144" i="3"/>
  <c r="I144" i="3"/>
  <c r="J144" i="3"/>
  <c r="K144" i="3"/>
  <c r="L144" i="3"/>
  <c r="M144" i="3"/>
  <c r="N144" i="3"/>
  <c r="O144" i="3"/>
  <c r="P144" i="3"/>
  <c r="Q144" i="3"/>
  <c r="R144" i="3"/>
  <c r="S144" i="3"/>
  <c r="T144" i="3"/>
  <c r="U144" i="3"/>
  <c r="V144" i="3"/>
  <c r="W144" i="3"/>
  <c r="X144" i="3"/>
  <c r="B145" i="3"/>
  <c r="C145" i="3"/>
  <c r="D145" i="3"/>
  <c r="E145" i="3"/>
  <c r="F145" i="3"/>
  <c r="G145" i="3"/>
  <c r="H145" i="3"/>
  <c r="I145" i="3"/>
  <c r="J145" i="3"/>
  <c r="K145" i="3"/>
  <c r="L145" i="3"/>
  <c r="M145" i="3"/>
  <c r="N145" i="3"/>
  <c r="O145" i="3"/>
  <c r="P145" i="3"/>
  <c r="Q145" i="3"/>
  <c r="R145" i="3"/>
  <c r="S145" i="3"/>
  <c r="T145" i="3"/>
  <c r="U145" i="3"/>
  <c r="V145" i="3"/>
  <c r="W145" i="3"/>
  <c r="X145" i="3"/>
  <c r="B146" i="3"/>
  <c r="C146" i="3"/>
  <c r="D146" i="3"/>
  <c r="E146" i="3"/>
  <c r="F146" i="3"/>
  <c r="G146" i="3"/>
  <c r="H146" i="3"/>
  <c r="I146" i="3"/>
  <c r="J146" i="3"/>
  <c r="K146" i="3"/>
  <c r="L146" i="3"/>
  <c r="M146" i="3"/>
  <c r="N146" i="3"/>
  <c r="O146" i="3"/>
  <c r="P146" i="3"/>
  <c r="Q146" i="3"/>
  <c r="R146" i="3"/>
  <c r="S146" i="3"/>
  <c r="T146" i="3"/>
  <c r="U146" i="3"/>
  <c r="V146" i="3"/>
  <c r="W146" i="3"/>
  <c r="X146" i="3"/>
  <c r="B147" i="3"/>
  <c r="Z147" i="3" s="1"/>
  <c r="C147" i="3"/>
  <c r="D147" i="3"/>
  <c r="E147" i="3"/>
  <c r="F147" i="3"/>
  <c r="G147" i="3"/>
  <c r="H147" i="3"/>
  <c r="I147" i="3"/>
  <c r="J147" i="3"/>
  <c r="K147" i="3"/>
  <c r="L147" i="3"/>
  <c r="M147" i="3"/>
  <c r="N147" i="3"/>
  <c r="O147" i="3"/>
  <c r="P147" i="3"/>
  <c r="Q147" i="3"/>
  <c r="R147" i="3"/>
  <c r="S147" i="3"/>
  <c r="T147" i="3"/>
  <c r="U147" i="3"/>
  <c r="V147" i="3"/>
  <c r="W147" i="3"/>
  <c r="X147" i="3"/>
  <c r="C2" i="3"/>
  <c r="D2" i="3"/>
  <c r="E2" i="3"/>
  <c r="F2" i="3"/>
  <c r="G2" i="3"/>
  <c r="H2" i="3"/>
  <c r="I2" i="3"/>
  <c r="J2" i="3"/>
  <c r="K2" i="3"/>
  <c r="L2" i="3"/>
  <c r="M2" i="3"/>
  <c r="N2" i="3"/>
  <c r="O2" i="3"/>
  <c r="P2" i="3"/>
  <c r="Q2" i="3"/>
  <c r="R2" i="3"/>
  <c r="S2" i="3"/>
  <c r="T2" i="3"/>
  <c r="U2" i="3"/>
  <c r="V2" i="3"/>
  <c r="W2" i="3"/>
  <c r="X2" i="3"/>
  <c r="AD2" i="3" s="1"/>
  <c r="Z66" i="3"/>
  <c r="AA78" i="3"/>
  <c r="AA90" i="3"/>
  <c r="Z98" i="3"/>
  <c r="Z103" i="3"/>
  <c r="AA110" i="3"/>
  <c r="AA117" i="3"/>
  <c r="AA118" i="3"/>
  <c r="AA122" i="3"/>
  <c r="Z130" i="3"/>
  <c r="Z131" i="3"/>
  <c r="Z135" i="3"/>
  <c r="AA142" i="3"/>
  <c r="AC3" i="3"/>
  <c r="AC4" i="3"/>
  <c r="AC5" i="3"/>
  <c r="AC6" i="3"/>
  <c r="AC7" i="3"/>
  <c r="AC8" i="3"/>
  <c r="AC9" i="3"/>
  <c r="AC10" i="3"/>
  <c r="AC11" i="3"/>
  <c r="AC12" i="3"/>
  <c r="AC13" i="3"/>
  <c r="AC14" i="3"/>
  <c r="AC15" i="3"/>
  <c r="AC16" i="3"/>
  <c r="AC17" i="3"/>
  <c r="AC18" i="3"/>
  <c r="AC19" i="3"/>
  <c r="AC20" i="3"/>
  <c r="AC21" i="3"/>
  <c r="AC22" i="3"/>
  <c r="AC23" i="3"/>
  <c r="AC24" i="3"/>
  <c r="AC25" i="3"/>
  <c r="AC26" i="3"/>
  <c r="AC27" i="3"/>
  <c r="AC28" i="3"/>
  <c r="AC29" i="3"/>
  <c r="AC30" i="3"/>
  <c r="AC31" i="3"/>
  <c r="AC32" i="3"/>
  <c r="AC33" i="3"/>
  <c r="AC34" i="3"/>
  <c r="AC35" i="3"/>
  <c r="AC36" i="3"/>
  <c r="AC37" i="3"/>
  <c r="AC38" i="3"/>
  <c r="AC39" i="3"/>
  <c r="AC40" i="3"/>
  <c r="AC41" i="3"/>
  <c r="AC42" i="3"/>
  <c r="AC43" i="3"/>
  <c r="AC44" i="3"/>
  <c r="AC45" i="3"/>
  <c r="AC46" i="3"/>
  <c r="AC47" i="3"/>
  <c r="AC48" i="3"/>
  <c r="AC49" i="3"/>
  <c r="AC50" i="3"/>
  <c r="AC51" i="3"/>
  <c r="AC52" i="3"/>
  <c r="AC53" i="3"/>
  <c r="AC54" i="3"/>
  <c r="AC55" i="3"/>
  <c r="AC56" i="3"/>
  <c r="AC57" i="3"/>
  <c r="AC58" i="3"/>
  <c r="AC59" i="3"/>
  <c r="AC60" i="3"/>
  <c r="AC61" i="3"/>
  <c r="AC62" i="3"/>
  <c r="AC63" i="3"/>
  <c r="AC64" i="3"/>
  <c r="AC65" i="3"/>
  <c r="AC66" i="3"/>
  <c r="AC67" i="3"/>
  <c r="AC68" i="3"/>
  <c r="AC69" i="3"/>
  <c r="AC70" i="3"/>
  <c r="AC71" i="3"/>
  <c r="AC72" i="3"/>
  <c r="AC73" i="3"/>
  <c r="AC74" i="3"/>
  <c r="AC75" i="3"/>
  <c r="AC76" i="3"/>
  <c r="AC77" i="3"/>
  <c r="AC78" i="3"/>
  <c r="AC79" i="3"/>
  <c r="AC80" i="3"/>
  <c r="AC81" i="3"/>
  <c r="AC82" i="3"/>
  <c r="AC83" i="3"/>
  <c r="AC84" i="3"/>
  <c r="AC85" i="3"/>
  <c r="AC86" i="3"/>
  <c r="AC87" i="3"/>
  <c r="AC88" i="3"/>
  <c r="AC89" i="3"/>
  <c r="AC90" i="3"/>
  <c r="AC91" i="3"/>
  <c r="AC92" i="3"/>
  <c r="AC93" i="3"/>
  <c r="AC94" i="3"/>
  <c r="AC95" i="3"/>
  <c r="AC96" i="3"/>
  <c r="AC97" i="3"/>
  <c r="AC98" i="3"/>
  <c r="AC99" i="3"/>
  <c r="AC100" i="3"/>
  <c r="AC101" i="3"/>
  <c r="AC102" i="3"/>
  <c r="AC103" i="3"/>
  <c r="AC104" i="3"/>
  <c r="AC105" i="3"/>
  <c r="AC106" i="3"/>
  <c r="AC107" i="3"/>
  <c r="AC108" i="3"/>
  <c r="AC109" i="3"/>
  <c r="AC110" i="3"/>
  <c r="AC111" i="3"/>
  <c r="AC112" i="3"/>
  <c r="AC113" i="3"/>
  <c r="AC114" i="3"/>
  <c r="AC115" i="3"/>
  <c r="AC116" i="3"/>
  <c r="AC117" i="3"/>
  <c r="AC118" i="3"/>
  <c r="AC119" i="3"/>
  <c r="AC120" i="3"/>
  <c r="AC121" i="3"/>
  <c r="AC122" i="3"/>
  <c r="AC123" i="3"/>
  <c r="AC124" i="3"/>
  <c r="AC125" i="3"/>
  <c r="AC126" i="3"/>
  <c r="AC127" i="3"/>
  <c r="AC128" i="3"/>
  <c r="AC129" i="3"/>
  <c r="AC130" i="3"/>
  <c r="AC131" i="3"/>
  <c r="AC132" i="3"/>
  <c r="AC133" i="3"/>
  <c r="AC134" i="3"/>
  <c r="AC135" i="3"/>
  <c r="AC136" i="3"/>
  <c r="AC137" i="3"/>
  <c r="AC138" i="3"/>
  <c r="AC139" i="3"/>
  <c r="AC140" i="3"/>
  <c r="AC141" i="3"/>
  <c r="AC142" i="3"/>
  <c r="AC143" i="3"/>
  <c r="AC144" i="3"/>
  <c r="AC145" i="3"/>
  <c r="AC146" i="3"/>
  <c r="AC147" i="3"/>
  <c r="AC2" i="3"/>
  <c r="AB3" i="3"/>
  <c r="AB4" i="3"/>
  <c r="AB5" i="3"/>
  <c r="AB6" i="3"/>
  <c r="AB7" i="3"/>
  <c r="AB8" i="3"/>
  <c r="AB9" i="3"/>
  <c r="AB10" i="3"/>
  <c r="AB11" i="3"/>
  <c r="AB12" i="3"/>
  <c r="AB13" i="3"/>
  <c r="AB14" i="3"/>
  <c r="AB15" i="3"/>
  <c r="AB16" i="3"/>
  <c r="AB17" i="3"/>
  <c r="AB18" i="3"/>
  <c r="AB19" i="3"/>
  <c r="AB20" i="3"/>
  <c r="AB21" i="3"/>
  <c r="AB22" i="3"/>
  <c r="AB23" i="3"/>
  <c r="AB24" i="3"/>
  <c r="AB25" i="3"/>
  <c r="AB26" i="3"/>
  <c r="AB27" i="3"/>
  <c r="AB28" i="3"/>
  <c r="AB29" i="3"/>
  <c r="AB30" i="3"/>
  <c r="AB31" i="3"/>
  <c r="AB32" i="3"/>
  <c r="AB33" i="3"/>
  <c r="AB34" i="3"/>
  <c r="AB35" i="3"/>
  <c r="AB36" i="3"/>
  <c r="AB37" i="3"/>
  <c r="AB38" i="3"/>
  <c r="AB39" i="3"/>
  <c r="AB40" i="3"/>
  <c r="AB41" i="3"/>
  <c r="AB42" i="3"/>
  <c r="AB43" i="3"/>
  <c r="AB44" i="3"/>
  <c r="AB45" i="3"/>
  <c r="AB46" i="3"/>
  <c r="AB47" i="3"/>
  <c r="AB48" i="3"/>
  <c r="AB49" i="3"/>
  <c r="AB50" i="3"/>
  <c r="AB51" i="3"/>
  <c r="AB52" i="3"/>
  <c r="AB53" i="3"/>
  <c r="AB54" i="3"/>
  <c r="AB55" i="3"/>
  <c r="AB56" i="3"/>
  <c r="AB57" i="3"/>
  <c r="AB58" i="3"/>
  <c r="AB59" i="3"/>
  <c r="AB60" i="3"/>
  <c r="AB61" i="3"/>
  <c r="AB62" i="3"/>
  <c r="AB63" i="3"/>
  <c r="AB64" i="3"/>
  <c r="AB65" i="3"/>
  <c r="AB66" i="3"/>
  <c r="AB67" i="3"/>
  <c r="AB68" i="3"/>
  <c r="AB69" i="3"/>
  <c r="AB70" i="3"/>
  <c r="AB71" i="3"/>
  <c r="AB72" i="3"/>
  <c r="AB73" i="3"/>
  <c r="AB74" i="3"/>
  <c r="AB75" i="3"/>
  <c r="AB76" i="3"/>
  <c r="AB77" i="3"/>
  <c r="AB78" i="3"/>
  <c r="AB79" i="3"/>
  <c r="AB80" i="3"/>
  <c r="AB81" i="3"/>
  <c r="AB82" i="3"/>
  <c r="AB83" i="3"/>
  <c r="AB84" i="3"/>
  <c r="AB85" i="3"/>
  <c r="AB86" i="3"/>
  <c r="AB87" i="3"/>
  <c r="AB88" i="3"/>
  <c r="AB89" i="3"/>
  <c r="AB90" i="3"/>
  <c r="AB91" i="3"/>
  <c r="AB92" i="3"/>
  <c r="AB93" i="3"/>
  <c r="AB94" i="3"/>
  <c r="AB95" i="3"/>
  <c r="AB96" i="3"/>
  <c r="AB97" i="3"/>
  <c r="AB98" i="3"/>
  <c r="AB99" i="3"/>
  <c r="AB100" i="3"/>
  <c r="AB101" i="3"/>
  <c r="AB102" i="3"/>
  <c r="AB103" i="3"/>
  <c r="AB104" i="3"/>
  <c r="AB105" i="3"/>
  <c r="AB106" i="3"/>
  <c r="AB107" i="3"/>
  <c r="AB108" i="3"/>
  <c r="AB109" i="3"/>
  <c r="AB110" i="3"/>
  <c r="AB111" i="3"/>
  <c r="AB112" i="3"/>
  <c r="AB113" i="3"/>
  <c r="AB114" i="3"/>
  <c r="AB115" i="3"/>
  <c r="AB116" i="3"/>
  <c r="AB117" i="3"/>
  <c r="AB118" i="3"/>
  <c r="AB119" i="3"/>
  <c r="AB120" i="3"/>
  <c r="AB121" i="3"/>
  <c r="AB122" i="3"/>
  <c r="AB123" i="3"/>
  <c r="AB124" i="3"/>
  <c r="AB125" i="3"/>
  <c r="AB126" i="3"/>
  <c r="AB127" i="3"/>
  <c r="AB128" i="3"/>
  <c r="AB129" i="3"/>
  <c r="AB130" i="3"/>
  <c r="AB131" i="3"/>
  <c r="AB132" i="3"/>
  <c r="AB133" i="3"/>
  <c r="AB134" i="3"/>
  <c r="AB135" i="3"/>
  <c r="AB136" i="3"/>
  <c r="AB137" i="3"/>
  <c r="AB138" i="3"/>
  <c r="AB139" i="3"/>
  <c r="AB140" i="3"/>
  <c r="AB141" i="3"/>
  <c r="AB142" i="3"/>
  <c r="AB143" i="3"/>
  <c r="AB144" i="3"/>
  <c r="AB145" i="3"/>
  <c r="AB146" i="3"/>
  <c r="AB147" i="3"/>
  <c r="AB2" i="3"/>
  <c r="AD4" i="3"/>
  <c r="AD3" i="3"/>
  <c r="AD5" i="3"/>
  <c r="AD6" i="3"/>
  <c r="AD9" i="3"/>
  <c r="AD10" i="3"/>
  <c r="AD11" i="3"/>
  <c r="AD13" i="3"/>
  <c r="AD14" i="3"/>
  <c r="AD15" i="3"/>
  <c r="AD17" i="3"/>
  <c r="AD18" i="3"/>
  <c r="AD19" i="3"/>
  <c r="AD21" i="3"/>
  <c r="AD22" i="3"/>
  <c r="AD25" i="3"/>
  <c r="AD26" i="3"/>
  <c r="AD27" i="3"/>
  <c r="AD30" i="3"/>
  <c r="AD31" i="3"/>
  <c r="AD32" i="3"/>
  <c r="AD34" i="3"/>
  <c r="AD35" i="3"/>
  <c r="AD43" i="3"/>
  <c r="AD47" i="3"/>
  <c r="AD52" i="3"/>
  <c r="AD59" i="3"/>
  <c r="AD63" i="3"/>
  <c r="AD84" i="3"/>
  <c r="AD91" i="3"/>
  <c r="AD95" i="3"/>
  <c r="AD116" i="3"/>
  <c r="AD123" i="3"/>
  <c r="AD127" i="3"/>
  <c r="Z3" i="3"/>
  <c r="AA5" i="3"/>
  <c r="Y6" i="3"/>
  <c r="AE6" i="3" s="1"/>
  <c r="Z7" i="3"/>
  <c r="AA11" i="3"/>
  <c r="AA12" i="3"/>
  <c r="Z13" i="3"/>
  <c r="Z14" i="3"/>
  <c r="AA16" i="3"/>
  <c r="Z18" i="3"/>
  <c r="Z19" i="3"/>
  <c r="AA21" i="3"/>
  <c r="Y22" i="3"/>
  <c r="AE22" i="3" s="1"/>
  <c r="Z23" i="3"/>
  <c r="Y26" i="3"/>
  <c r="AE26" i="3" s="1"/>
  <c r="AA27" i="3"/>
  <c r="AA28" i="3"/>
  <c r="Z29" i="3"/>
  <c r="Z30" i="3"/>
  <c r="AA32" i="3"/>
  <c r="AA33" i="3"/>
  <c r="Z34" i="3"/>
  <c r="Z35" i="3"/>
  <c r="AA37" i="3"/>
  <c r="Z39" i="3"/>
  <c r="Z41" i="3"/>
  <c r="AA43" i="3"/>
  <c r="AA44" i="3"/>
  <c r="Z45" i="3"/>
  <c r="Z46" i="3"/>
  <c r="AA48" i="3"/>
  <c r="AA49" i="3"/>
  <c r="Z50" i="3"/>
  <c r="Z51" i="3"/>
  <c r="AA53" i="3"/>
  <c r="AA54" i="3"/>
  <c r="Z55" i="3"/>
  <c r="AA57" i="3"/>
  <c r="AA58" i="3"/>
  <c r="AA61" i="3"/>
  <c r="AA62" i="3"/>
  <c r="AA65" i="3"/>
  <c r="Z67" i="3"/>
  <c r="AA69" i="3"/>
  <c r="AA70" i="3"/>
  <c r="Z71" i="3"/>
  <c r="AA73" i="3"/>
  <c r="AA74" i="3"/>
  <c r="Z77" i="3"/>
  <c r="AA81" i="3"/>
  <c r="Z82" i="3"/>
  <c r="Z83" i="3"/>
  <c r="AA85" i="3"/>
  <c r="AA86" i="3"/>
  <c r="Z87" i="3"/>
  <c r="AA89" i="3"/>
  <c r="AA93" i="3"/>
  <c r="AA94" i="3"/>
  <c r="AA97" i="3"/>
  <c r="Z99" i="3"/>
  <c r="AA101" i="3"/>
  <c r="AA102" i="3"/>
  <c r="AA105" i="3"/>
  <c r="AA106" i="3"/>
  <c r="Z109" i="3"/>
  <c r="AA113" i="3"/>
  <c r="Z114" i="3"/>
  <c r="Z115" i="3"/>
  <c r="Z119" i="3"/>
  <c r="AA121" i="3"/>
  <c r="AA125" i="3"/>
  <c r="AA126" i="3"/>
  <c r="AA129" i="3"/>
  <c r="AA133" i="3"/>
  <c r="AA134" i="3"/>
  <c r="AA137" i="3"/>
  <c r="AA138" i="3"/>
  <c r="Z141" i="3"/>
  <c r="AH50" i="3" l="1"/>
  <c r="AH59" i="3"/>
  <c r="AG55" i="3"/>
  <c r="AF51" i="3"/>
  <c r="AH43" i="3"/>
  <c r="AH39" i="3"/>
  <c r="AG27" i="3"/>
  <c r="AF23" i="3"/>
  <c r="AF19" i="3"/>
  <c r="AH11" i="3"/>
  <c r="AH7" i="3"/>
  <c r="AF45" i="3"/>
  <c r="AH29" i="3"/>
  <c r="AF13" i="3"/>
  <c r="AG54" i="3"/>
  <c r="AF34" i="3"/>
  <c r="AF30" i="3"/>
  <c r="AH18" i="3"/>
  <c r="AH147" i="3"/>
  <c r="AG147" i="3"/>
  <c r="AF147" i="3"/>
  <c r="AH143" i="3"/>
  <c r="AG143" i="3"/>
  <c r="AF143" i="3"/>
  <c r="AG139" i="3"/>
  <c r="AF139" i="3"/>
  <c r="AH139" i="3"/>
  <c r="AH135" i="3"/>
  <c r="AF135" i="3"/>
  <c r="AG135" i="3"/>
  <c r="AH131" i="3"/>
  <c r="AG131" i="3"/>
  <c r="AF131" i="3"/>
  <c r="AH127" i="3"/>
  <c r="AG127" i="3"/>
  <c r="AF127" i="3"/>
  <c r="AH123" i="3"/>
  <c r="AG123" i="3"/>
  <c r="AF123" i="3"/>
  <c r="AG119" i="3"/>
  <c r="AF119" i="3"/>
  <c r="AH119" i="3"/>
  <c r="AH115" i="3"/>
  <c r="AG115" i="3"/>
  <c r="AF115" i="3"/>
  <c r="AH111" i="3"/>
  <c r="AG111" i="3"/>
  <c r="AF111" i="3"/>
  <c r="AG107" i="3"/>
  <c r="AH107" i="3"/>
  <c r="AF107" i="3"/>
  <c r="AH103" i="3"/>
  <c r="AF103" i="3"/>
  <c r="AG103" i="3"/>
  <c r="AH99" i="3"/>
  <c r="AG99" i="3"/>
  <c r="AF99" i="3"/>
  <c r="AH95" i="3"/>
  <c r="AG95" i="3"/>
  <c r="AF95" i="3"/>
  <c r="AH91" i="3"/>
  <c r="AG91" i="3"/>
  <c r="AF91" i="3"/>
  <c r="AG87" i="3"/>
  <c r="AF87" i="3"/>
  <c r="AH87" i="3"/>
  <c r="AH83" i="3"/>
  <c r="AG83" i="3"/>
  <c r="AF83" i="3"/>
  <c r="AH79" i="3"/>
  <c r="AG79" i="3"/>
  <c r="AF79" i="3"/>
  <c r="AG75" i="3"/>
  <c r="AH75" i="3"/>
  <c r="AF75" i="3"/>
  <c r="AH71" i="3"/>
  <c r="AF71" i="3"/>
  <c r="AG71" i="3"/>
  <c r="AF67" i="3"/>
  <c r="AH144" i="3"/>
  <c r="AG144" i="3"/>
  <c r="AF144" i="3"/>
  <c r="AH140" i="3"/>
  <c r="AG140" i="3"/>
  <c r="AF140" i="3"/>
  <c r="AH136" i="3"/>
  <c r="AG136" i="3"/>
  <c r="AF136" i="3"/>
  <c r="AH132" i="3"/>
  <c r="AG132" i="3"/>
  <c r="AF132" i="3"/>
  <c r="AH128" i="3"/>
  <c r="AG128" i="3"/>
  <c r="AF128" i="3"/>
  <c r="AH124" i="3"/>
  <c r="AG124" i="3"/>
  <c r="AF124" i="3"/>
  <c r="AH120" i="3"/>
  <c r="AG120" i="3"/>
  <c r="AF120" i="3"/>
  <c r="AH116" i="3"/>
  <c r="AG116" i="3"/>
  <c r="AF116" i="3"/>
  <c r="AH112" i="3"/>
  <c r="AG112" i="3"/>
  <c r="AF112" i="3"/>
  <c r="AH108" i="3"/>
  <c r="AG108" i="3"/>
  <c r="AF108" i="3"/>
  <c r="AH104" i="3"/>
  <c r="AG104" i="3"/>
  <c r="AF104" i="3"/>
  <c r="AH100" i="3"/>
  <c r="AG100" i="3"/>
  <c r="AF100" i="3"/>
  <c r="AH96" i="3"/>
  <c r="AG96" i="3"/>
  <c r="AF96" i="3"/>
  <c r="AH92" i="3"/>
  <c r="AG92" i="3"/>
  <c r="AF92" i="3"/>
  <c r="AH88" i="3"/>
  <c r="AG88" i="3"/>
  <c r="AF88" i="3"/>
  <c r="AH84" i="3"/>
  <c r="AG84" i="3"/>
  <c r="AF84" i="3"/>
  <c r="AH80" i="3"/>
  <c r="AG80" i="3"/>
  <c r="AF80" i="3"/>
  <c r="AH76" i="3"/>
  <c r="AG76" i="3"/>
  <c r="AF76" i="3"/>
  <c r="AH72" i="3"/>
  <c r="AG72" i="3"/>
  <c r="AF72" i="3"/>
  <c r="AH68" i="3"/>
  <c r="AG68" i="3"/>
  <c r="AF68" i="3"/>
  <c r="AF145" i="3"/>
  <c r="AH145" i="3"/>
  <c r="AG145" i="3"/>
  <c r="AF141" i="3"/>
  <c r="AG141" i="3"/>
  <c r="AH141" i="3"/>
  <c r="AH137" i="3"/>
  <c r="AG137" i="3"/>
  <c r="AF137" i="3"/>
  <c r="AH133" i="3"/>
  <c r="AG133" i="3"/>
  <c r="AF133" i="3"/>
  <c r="AF129" i="3"/>
  <c r="AG129" i="3"/>
  <c r="AH129" i="3"/>
  <c r="AF125" i="3"/>
  <c r="AH125" i="3"/>
  <c r="AG125" i="3"/>
  <c r="AH121" i="3"/>
  <c r="AG121" i="3"/>
  <c r="AF121" i="3"/>
  <c r="AH117" i="3"/>
  <c r="AG117" i="3"/>
  <c r="AF117" i="3"/>
  <c r="AF113" i="3"/>
  <c r="AH113" i="3"/>
  <c r="AG113" i="3"/>
  <c r="AF109" i="3"/>
  <c r="AG109" i="3"/>
  <c r="AH109" i="3"/>
  <c r="AH105" i="3"/>
  <c r="AG105" i="3"/>
  <c r="AF105" i="3"/>
  <c r="AH101" i="3"/>
  <c r="AG101" i="3"/>
  <c r="AF101" i="3"/>
  <c r="AF97" i="3"/>
  <c r="AG97" i="3"/>
  <c r="AH97" i="3"/>
  <c r="AF93" i="3"/>
  <c r="AH93" i="3"/>
  <c r="AG93" i="3"/>
  <c r="AH89" i="3"/>
  <c r="AG89" i="3"/>
  <c r="AF89" i="3"/>
  <c r="AH85" i="3"/>
  <c r="AG85" i="3"/>
  <c r="AF85" i="3"/>
  <c r="AF81" i="3"/>
  <c r="AH81" i="3"/>
  <c r="AG81" i="3"/>
  <c r="AF77" i="3"/>
  <c r="AG77" i="3"/>
  <c r="AH77" i="3"/>
  <c r="AH73" i="3"/>
  <c r="AG73" i="3"/>
  <c r="AF73" i="3"/>
  <c r="AH69" i="3"/>
  <c r="AG69" i="3"/>
  <c r="AF69" i="3"/>
  <c r="AF65" i="3"/>
  <c r="AG65" i="3"/>
  <c r="AH65" i="3"/>
  <c r="AH2" i="3"/>
  <c r="AG2" i="3"/>
  <c r="AF2" i="3"/>
  <c r="Z146" i="3"/>
  <c r="AH146" i="3"/>
  <c r="AF146" i="3"/>
  <c r="AG146" i="3"/>
  <c r="AH142" i="3"/>
  <c r="AG142" i="3"/>
  <c r="AF142" i="3"/>
  <c r="AH138" i="3"/>
  <c r="AG138" i="3"/>
  <c r="AF138" i="3"/>
  <c r="AH134" i="3"/>
  <c r="AF134" i="3"/>
  <c r="AG134" i="3"/>
  <c r="AG130" i="3"/>
  <c r="AF130" i="3"/>
  <c r="AH130" i="3"/>
  <c r="AH126" i="3"/>
  <c r="AG126" i="3"/>
  <c r="AF126" i="3"/>
  <c r="AH122" i="3"/>
  <c r="AG122" i="3"/>
  <c r="AF122" i="3"/>
  <c r="AG118" i="3"/>
  <c r="AF118" i="3"/>
  <c r="AH118" i="3"/>
  <c r="AH114" i="3"/>
  <c r="AF114" i="3"/>
  <c r="AG114" i="3"/>
  <c r="AH110" i="3"/>
  <c r="AG110" i="3"/>
  <c r="AF110" i="3"/>
  <c r="AH106" i="3"/>
  <c r="AG106" i="3"/>
  <c r="AF106" i="3"/>
  <c r="AH102" i="3"/>
  <c r="AF102" i="3"/>
  <c r="AG102" i="3"/>
  <c r="AG98" i="3"/>
  <c r="AF98" i="3"/>
  <c r="AH98" i="3"/>
  <c r="AH94" i="3"/>
  <c r="AG94" i="3"/>
  <c r="AF94" i="3"/>
  <c r="AH90" i="3"/>
  <c r="AG90" i="3"/>
  <c r="AF90" i="3"/>
  <c r="AG86" i="3"/>
  <c r="AF86" i="3"/>
  <c r="AH86" i="3"/>
  <c r="AH82" i="3"/>
  <c r="AF82" i="3"/>
  <c r="AG82" i="3"/>
  <c r="AH78" i="3"/>
  <c r="AG78" i="3"/>
  <c r="AF78" i="3"/>
  <c r="AH74" i="3"/>
  <c r="AG74" i="3"/>
  <c r="AF74" i="3"/>
  <c r="AH70" i="3"/>
  <c r="AF70" i="3"/>
  <c r="AG70" i="3"/>
  <c r="AG66" i="3"/>
  <c r="AF66" i="3"/>
  <c r="AH66" i="3"/>
  <c r="AF61" i="3"/>
  <c r="AH57" i="3"/>
  <c r="AG57" i="3"/>
  <c r="AF57" i="3"/>
  <c r="AH53" i="3"/>
  <c r="AG53" i="3"/>
  <c r="AF53" i="3"/>
  <c r="AF49" i="3"/>
  <c r="AH41" i="3"/>
  <c r="AG41" i="3"/>
  <c r="AF37" i="3"/>
  <c r="AH37" i="3"/>
  <c r="AG37" i="3"/>
  <c r="AF33" i="3"/>
  <c r="AH25" i="3"/>
  <c r="AG25" i="3"/>
  <c r="AF21" i="3"/>
  <c r="AH21" i="3"/>
  <c r="AG21" i="3"/>
  <c r="AF17" i="3"/>
  <c r="AH9" i="3"/>
  <c r="AG9" i="3"/>
  <c r="AF5" i="3"/>
  <c r="AH5" i="3"/>
  <c r="AG5" i="3"/>
  <c r="AF59" i="3"/>
  <c r="AF41" i="3"/>
  <c r="AF9" i="3"/>
  <c r="AG61" i="3"/>
  <c r="AG50" i="3"/>
  <c r="AG39" i="3"/>
  <c r="AG29" i="3"/>
  <c r="AG18" i="3"/>
  <c r="AG7" i="3"/>
  <c r="AH55" i="3"/>
  <c r="AH45" i="3"/>
  <c r="AH34" i="3"/>
  <c r="AH23" i="3"/>
  <c r="AH13" i="3"/>
  <c r="AH62" i="3"/>
  <c r="AG62" i="3"/>
  <c r="AH58" i="3"/>
  <c r="AG58" i="3"/>
  <c r="AH46" i="3"/>
  <c r="AG46" i="3"/>
  <c r="AF42" i="3"/>
  <c r="AH42" i="3"/>
  <c r="AG42" i="3"/>
  <c r="AF38" i="3"/>
  <c r="AH30" i="3"/>
  <c r="AG30" i="3"/>
  <c r="AF26" i="3"/>
  <c r="AH26" i="3"/>
  <c r="AG26" i="3"/>
  <c r="AF22" i="3"/>
  <c r="AH14" i="3"/>
  <c r="AG14" i="3"/>
  <c r="AF10" i="3"/>
  <c r="AH10" i="3"/>
  <c r="AG10" i="3"/>
  <c r="AF6" i="3"/>
  <c r="AF58" i="3"/>
  <c r="AF50" i="3"/>
  <c r="AF39" i="3"/>
  <c r="AF29" i="3"/>
  <c r="AF18" i="3"/>
  <c r="AF7" i="3"/>
  <c r="AG59" i="3"/>
  <c r="AG49" i="3"/>
  <c r="AG38" i="3"/>
  <c r="AG17" i="3"/>
  <c r="AG6" i="3"/>
  <c r="AH54" i="3"/>
  <c r="AH33" i="3"/>
  <c r="AH22" i="3"/>
  <c r="AH67" i="3"/>
  <c r="AG67" i="3"/>
  <c r="AH63" i="3"/>
  <c r="AG63" i="3"/>
  <c r="AH51" i="3"/>
  <c r="AG51" i="3"/>
  <c r="AF47" i="3"/>
  <c r="AH47" i="3"/>
  <c r="AG47" i="3"/>
  <c r="AF43" i="3"/>
  <c r="AH35" i="3"/>
  <c r="AG35" i="3"/>
  <c r="AF31" i="3"/>
  <c r="AH31" i="3"/>
  <c r="AG31" i="3"/>
  <c r="AF27" i="3"/>
  <c r="AH19" i="3"/>
  <c r="AG19" i="3"/>
  <c r="AF15" i="3"/>
  <c r="AH15" i="3"/>
  <c r="AG15" i="3"/>
  <c r="AF11" i="3"/>
  <c r="AG3" i="3"/>
  <c r="AH3" i="3"/>
  <c r="AF63" i="3"/>
  <c r="AF55" i="3"/>
  <c r="AF46" i="3"/>
  <c r="AF35" i="3"/>
  <c r="AF25" i="3"/>
  <c r="AF14" i="3"/>
  <c r="AF3" i="3"/>
  <c r="AG45" i="3"/>
  <c r="AG34" i="3"/>
  <c r="AG23" i="3"/>
  <c r="AG13" i="3"/>
  <c r="AH61" i="3"/>
  <c r="AH64" i="3"/>
  <c r="AG64" i="3"/>
  <c r="AF64" i="3"/>
  <c r="AH60" i="3"/>
  <c r="AG60" i="3"/>
  <c r="AF60" i="3"/>
  <c r="AH56" i="3"/>
  <c r="AG56" i="3"/>
  <c r="AF56" i="3"/>
  <c r="AH52" i="3"/>
  <c r="AG52" i="3"/>
  <c r="AF52" i="3"/>
  <c r="AH48" i="3"/>
  <c r="AG48" i="3"/>
  <c r="AF48" i="3"/>
  <c r="AH44" i="3"/>
  <c r="AG44" i="3"/>
  <c r="AF44" i="3"/>
  <c r="AH40" i="3"/>
  <c r="AG40" i="3"/>
  <c r="AF40" i="3"/>
  <c r="AH36" i="3"/>
  <c r="AG36" i="3"/>
  <c r="AF36" i="3"/>
  <c r="AH32" i="3"/>
  <c r="AG32" i="3"/>
  <c r="AF32" i="3"/>
  <c r="AH28" i="3"/>
  <c r="AG28" i="3"/>
  <c r="AF28" i="3"/>
  <c r="AH24" i="3"/>
  <c r="AG24" i="3"/>
  <c r="AF24" i="3"/>
  <c r="AH20" i="3"/>
  <c r="AG20" i="3"/>
  <c r="AF20" i="3"/>
  <c r="AH16" i="3"/>
  <c r="AG16" i="3"/>
  <c r="AF16" i="3"/>
  <c r="AH12" i="3"/>
  <c r="AG12" i="3"/>
  <c r="AF12" i="3"/>
  <c r="AH8" i="3"/>
  <c r="AG8" i="3"/>
  <c r="AF8" i="3"/>
  <c r="AH4" i="3"/>
  <c r="AF4" i="3"/>
  <c r="AG4" i="3"/>
  <c r="AF62" i="3"/>
  <c r="AF54" i="3"/>
  <c r="AG43" i="3"/>
  <c r="AG33" i="3"/>
  <c r="AG22" i="3"/>
  <c r="AG11" i="3"/>
  <c r="AH49" i="3"/>
  <c r="AH38" i="3"/>
  <c r="AH27" i="3"/>
  <c r="AH17" i="3"/>
  <c r="AH6" i="3"/>
  <c r="AA2" i="3"/>
  <c r="AA145" i="3"/>
  <c r="Y25" i="3"/>
  <c r="AE25" i="3" s="1"/>
  <c r="Z25" i="3"/>
  <c r="Y17" i="3"/>
  <c r="AE17" i="3" s="1"/>
  <c r="AA17" i="3"/>
  <c r="Y9" i="3"/>
  <c r="AE9" i="3" s="1"/>
  <c r="Z9" i="3"/>
  <c r="Y145" i="3"/>
  <c r="AE145" i="3" s="1"/>
  <c r="AD145" i="3"/>
  <c r="Y141" i="3"/>
  <c r="AE141" i="3" s="1"/>
  <c r="AD141" i="3"/>
  <c r="Y137" i="3"/>
  <c r="AE137" i="3" s="1"/>
  <c r="Y133" i="3"/>
  <c r="AE133" i="3" s="1"/>
  <c r="Y129" i="3"/>
  <c r="AE129" i="3" s="1"/>
  <c r="AD129" i="3"/>
  <c r="Y125" i="3"/>
  <c r="AE125" i="3" s="1"/>
  <c r="AD125" i="3"/>
  <c r="Y121" i="3"/>
  <c r="AE121" i="3" s="1"/>
  <c r="Y117" i="3"/>
  <c r="AE117" i="3" s="1"/>
  <c r="Y113" i="3"/>
  <c r="AE113" i="3" s="1"/>
  <c r="AD113" i="3"/>
  <c r="Y109" i="3"/>
  <c r="AE109" i="3" s="1"/>
  <c r="AD109" i="3"/>
  <c r="Y105" i="3"/>
  <c r="AE105" i="3" s="1"/>
  <c r="Y101" i="3"/>
  <c r="AE101" i="3" s="1"/>
  <c r="Y97" i="3"/>
  <c r="AE97" i="3" s="1"/>
  <c r="AD97" i="3"/>
  <c r="Y93" i="3"/>
  <c r="AE93" i="3" s="1"/>
  <c r="AD93" i="3"/>
  <c r="Y89" i="3"/>
  <c r="AE89" i="3" s="1"/>
  <c r="Y85" i="3"/>
  <c r="AE85" i="3" s="1"/>
  <c r="Y81" i="3"/>
  <c r="AE81" i="3" s="1"/>
  <c r="AD81" i="3"/>
  <c r="Y77" i="3"/>
  <c r="AE77" i="3" s="1"/>
  <c r="AD77" i="3"/>
  <c r="Y73" i="3"/>
  <c r="AE73" i="3" s="1"/>
  <c r="Y69" i="3"/>
  <c r="AE69" i="3" s="1"/>
  <c r="Y65" i="3"/>
  <c r="AE65" i="3" s="1"/>
  <c r="AD65" i="3"/>
  <c r="Y61" i="3"/>
  <c r="AE61" i="3" s="1"/>
  <c r="AD61" i="3"/>
  <c r="Y57" i="3"/>
  <c r="AE57" i="3" s="1"/>
  <c r="Y53" i="3"/>
  <c r="AE53" i="3" s="1"/>
  <c r="Y49" i="3"/>
  <c r="AE49" i="3" s="1"/>
  <c r="AD49" i="3"/>
  <c r="Y45" i="3"/>
  <c r="AE45" i="3" s="1"/>
  <c r="AD45" i="3"/>
  <c r="Y41" i="3"/>
  <c r="AE41" i="3" s="1"/>
  <c r="Y37" i="3"/>
  <c r="AE37" i="3" s="1"/>
  <c r="Y33" i="3"/>
  <c r="AE33" i="3" s="1"/>
  <c r="AD33" i="3"/>
  <c r="Y29" i="3"/>
  <c r="AE29" i="3" s="1"/>
  <c r="AD29" i="3"/>
  <c r="Y30" i="3"/>
  <c r="AE30" i="3" s="1"/>
  <c r="Y18" i="3"/>
  <c r="AE18" i="3" s="1"/>
  <c r="Z145" i="3"/>
  <c r="Z137" i="3"/>
  <c r="Z129" i="3"/>
  <c r="Z121" i="3"/>
  <c r="Z113" i="3"/>
  <c r="Z105" i="3"/>
  <c r="Z97" i="3"/>
  <c r="Z89" i="3"/>
  <c r="Z81" i="3"/>
  <c r="Z73" i="3"/>
  <c r="Z65" i="3"/>
  <c r="Z57" i="3"/>
  <c r="Z48" i="3"/>
  <c r="Z37" i="3"/>
  <c r="Z27" i="3"/>
  <c r="Z16" i="3"/>
  <c r="Z5" i="3"/>
  <c r="AA141" i="3"/>
  <c r="AA130" i="3"/>
  <c r="AA119" i="3"/>
  <c r="AA109" i="3"/>
  <c r="AA98" i="3"/>
  <c r="AA87" i="3"/>
  <c r="AA77" i="3"/>
  <c r="AA66" i="3"/>
  <c r="AA55" i="3"/>
  <c r="AA45" i="3"/>
  <c r="AA34" i="3"/>
  <c r="AA23" i="3"/>
  <c r="AA13" i="3"/>
  <c r="AD137" i="3"/>
  <c r="AD105" i="3"/>
  <c r="AD73" i="3"/>
  <c r="AD41" i="3"/>
  <c r="AA144" i="3"/>
  <c r="Z144" i="3"/>
  <c r="AA136" i="3"/>
  <c r="Z136" i="3"/>
  <c r="AA128" i="3"/>
  <c r="Z128" i="3"/>
  <c r="AA120" i="3"/>
  <c r="Z120" i="3"/>
  <c r="AA112" i="3"/>
  <c r="Z112" i="3"/>
  <c r="AA104" i="3"/>
  <c r="Z104" i="3"/>
  <c r="AA100" i="3"/>
  <c r="Z100" i="3"/>
  <c r="AA96" i="3"/>
  <c r="Z96" i="3"/>
  <c r="AA92" i="3"/>
  <c r="Z92" i="3"/>
  <c r="AA88" i="3"/>
  <c r="Z88" i="3"/>
  <c r="AA84" i="3"/>
  <c r="Z84" i="3"/>
  <c r="AA80" i="3"/>
  <c r="Z80" i="3"/>
  <c r="AA76" i="3"/>
  <c r="Z76" i="3"/>
  <c r="AA72" i="3"/>
  <c r="Z72" i="3"/>
  <c r="AA68" i="3"/>
  <c r="Z68" i="3"/>
  <c r="AA64" i="3"/>
  <c r="Z64" i="3"/>
  <c r="AA60" i="3"/>
  <c r="Z60" i="3"/>
  <c r="AA56" i="3"/>
  <c r="Z56" i="3"/>
  <c r="AA52" i="3"/>
  <c r="Z52" i="3"/>
  <c r="AA40" i="3"/>
  <c r="Z40" i="3"/>
  <c r="AA36" i="3"/>
  <c r="Z36" i="3"/>
  <c r="AA24" i="3"/>
  <c r="Z24" i="3"/>
  <c r="AA20" i="3"/>
  <c r="Z20" i="3"/>
  <c r="AA8" i="3"/>
  <c r="Z8" i="3"/>
  <c r="AA4" i="3"/>
  <c r="Z4" i="3"/>
  <c r="Y2" i="3"/>
  <c r="AE2" i="3" s="1"/>
  <c r="Y144" i="3"/>
  <c r="AE144" i="3" s="1"/>
  <c r="Y140" i="3"/>
  <c r="AE140" i="3" s="1"/>
  <c r="AD140" i="3"/>
  <c r="Y136" i="3"/>
  <c r="AE136" i="3" s="1"/>
  <c r="AD136" i="3"/>
  <c r="Y132" i="3"/>
  <c r="AE132" i="3" s="1"/>
  <c r="Y128" i="3"/>
  <c r="AE128" i="3" s="1"/>
  <c r="Y124" i="3"/>
  <c r="AE124" i="3" s="1"/>
  <c r="AD124" i="3"/>
  <c r="Y120" i="3"/>
  <c r="AE120" i="3" s="1"/>
  <c r="AD120" i="3"/>
  <c r="Y116" i="3"/>
  <c r="AE116" i="3" s="1"/>
  <c r="Y112" i="3"/>
  <c r="AE112" i="3" s="1"/>
  <c r="Y108" i="3"/>
  <c r="AE108" i="3" s="1"/>
  <c r="AD108" i="3"/>
  <c r="Y104" i="3"/>
  <c r="AE104" i="3" s="1"/>
  <c r="AD104" i="3"/>
  <c r="Y100" i="3"/>
  <c r="AE100" i="3" s="1"/>
  <c r="Y96" i="3"/>
  <c r="AE96" i="3" s="1"/>
  <c r="Y92" i="3"/>
  <c r="AE92" i="3" s="1"/>
  <c r="AD92" i="3"/>
  <c r="Y88" i="3"/>
  <c r="AE88" i="3" s="1"/>
  <c r="AD88" i="3"/>
  <c r="Y84" i="3"/>
  <c r="AE84" i="3" s="1"/>
  <c r="Y80" i="3"/>
  <c r="AE80" i="3" s="1"/>
  <c r="Y76" i="3"/>
  <c r="AE76" i="3" s="1"/>
  <c r="AD76" i="3"/>
  <c r="Y72" i="3"/>
  <c r="AE72" i="3" s="1"/>
  <c r="AD72" i="3"/>
  <c r="Y68" i="3"/>
  <c r="AE68" i="3" s="1"/>
  <c r="Y64" i="3"/>
  <c r="AE64" i="3" s="1"/>
  <c r="Y60" i="3"/>
  <c r="AE60" i="3" s="1"/>
  <c r="AD60" i="3"/>
  <c r="Y56" i="3"/>
  <c r="AE56" i="3" s="1"/>
  <c r="AD56" i="3"/>
  <c r="Y52" i="3"/>
  <c r="AE52" i="3" s="1"/>
  <c r="Y48" i="3"/>
  <c r="AE48" i="3" s="1"/>
  <c r="Y44" i="3"/>
  <c r="AE44" i="3" s="1"/>
  <c r="AD44" i="3"/>
  <c r="Y40" i="3"/>
  <c r="AE40" i="3" s="1"/>
  <c r="AD40" i="3"/>
  <c r="Y36" i="3"/>
  <c r="AE36" i="3" s="1"/>
  <c r="Y32" i="3"/>
  <c r="AE32" i="3" s="1"/>
  <c r="Y28" i="3"/>
  <c r="AE28" i="3" s="1"/>
  <c r="AD28" i="3"/>
  <c r="Y24" i="3"/>
  <c r="AE24" i="3" s="1"/>
  <c r="AD24" i="3"/>
  <c r="Y20" i="3"/>
  <c r="AE20" i="3" s="1"/>
  <c r="Y16" i="3"/>
  <c r="AE16" i="3" s="1"/>
  <c r="Y12" i="3"/>
  <c r="AE12" i="3" s="1"/>
  <c r="AD12" i="3"/>
  <c r="Y8" i="3"/>
  <c r="AE8" i="3" s="1"/>
  <c r="AD8" i="3"/>
  <c r="Y4" i="3"/>
  <c r="AE4" i="3" s="1"/>
  <c r="Y14" i="3"/>
  <c r="AE14" i="3" s="1"/>
  <c r="Y5" i="3"/>
  <c r="AE5" i="3" s="1"/>
  <c r="Z142" i="3"/>
  <c r="Z134" i="3"/>
  <c r="Z126" i="3"/>
  <c r="Z118" i="3"/>
  <c r="Z110" i="3"/>
  <c r="Z102" i="3"/>
  <c r="Z94" i="3"/>
  <c r="Z86" i="3"/>
  <c r="Z78" i="3"/>
  <c r="Z70" i="3"/>
  <c r="Z62" i="3"/>
  <c r="Z54" i="3"/>
  <c r="Z44" i="3"/>
  <c r="Z33" i="3"/>
  <c r="Z12" i="3"/>
  <c r="AA147" i="3"/>
  <c r="AA115" i="3"/>
  <c r="AA83" i="3"/>
  <c r="AA51" i="3"/>
  <c r="AA41" i="3"/>
  <c r="AA30" i="3"/>
  <c r="AA19" i="3"/>
  <c r="AA9" i="3"/>
  <c r="AD144" i="3"/>
  <c r="AD133" i="3"/>
  <c r="AD112" i="3"/>
  <c r="AD101" i="3"/>
  <c r="AD80" i="3"/>
  <c r="AD69" i="3"/>
  <c r="AD48" i="3"/>
  <c r="AD37" i="3"/>
  <c r="AD20" i="3"/>
  <c r="AA140" i="3"/>
  <c r="Z140" i="3"/>
  <c r="AA132" i="3"/>
  <c r="Z132" i="3"/>
  <c r="AA124" i="3"/>
  <c r="Z124" i="3"/>
  <c r="AA116" i="3"/>
  <c r="Z116" i="3"/>
  <c r="AA108" i="3"/>
  <c r="Z108" i="3"/>
  <c r="AA143" i="3"/>
  <c r="Z143" i="3"/>
  <c r="Z139" i="3"/>
  <c r="AA139" i="3"/>
  <c r="AA127" i="3"/>
  <c r="Z127" i="3"/>
  <c r="Z123" i="3"/>
  <c r="AA123" i="3"/>
  <c r="AA111" i="3"/>
  <c r="Z111" i="3"/>
  <c r="Z107" i="3"/>
  <c r="AA107" i="3"/>
  <c r="AA95" i="3"/>
  <c r="Z95" i="3"/>
  <c r="Z91" i="3"/>
  <c r="AA91" i="3"/>
  <c r="AA79" i="3"/>
  <c r="Z79" i="3"/>
  <c r="Z75" i="3"/>
  <c r="AA75" i="3"/>
  <c r="AA63" i="3"/>
  <c r="Z63" i="3"/>
  <c r="Z59" i="3"/>
  <c r="AA59" i="3"/>
  <c r="AA47" i="3"/>
  <c r="Z47" i="3"/>
  <c r="AA31" i="3"/>
  <c r="Z31" i="3"/>
  <c r="AA15" i="3"/>
  <c r="Z15" i="3"/>
  <c r="Y147" i="3"/>
  <c r="AE147" i="3" s="1"/>
  <c r="AD147" i="3"/>
  <c r="Y143" i="3"/>
  <c r="AE143" i="3" s="1"/>
  <c r="Y139" i="3"/>
  <c r="AE139" i="3" s="1"/>
  <c r="Y135" i="3"/>
  <c r="AE135" i="3" s="1"/>
  <c r="AD135" i="3"/>
  <c r="Y131" i="3"/>
  <c r="AE131" i="3" s="1"/>
  <c r="AD131" i="3"/>
  <c r="Y127" i="3"/>
  <c r="AE127" i="3" s="1"/>
  <c r="Y123" i="3"/>
  <c r="AE123" i="3" s="1"/>
  <c r="Y119" i="3"/>
  <c r="AE119" i="3" s="1"/>
  <c r="AD119" i="3"/>
  <c r="Y115" i="3"/>
  <c r="AE115" i="3" s="1"/>
  <c r="AD115" i="3"/>
  <c r="Y111" i="3"/>
  <c r="AE111" i="3" s="1"/>
  <c r="Y107" i="3"/>
  <c r="AE107" i="3" s="1"/>
  <c r="Y103" i="3"/>
  <c r="AE103" i="3" s="1"/>
  <c r="AD103" i="3"/>
  <c r="Y99" i="3"/>
  <c r="AE99" i="3" s="1"/>
  <c r="AD99" i="3"/>
  <c r="Y95" i="3"/>
  <c r="AE95" i="3" s="1"/>
  <c r="Y91" i="3"/>
  <c r="AE91" i="3" s="1"/>
  <c r="Y87" i="3"/>
  <c r="AE87" i="3" s="1"/>
  <c r="AD87" i="3"/>
  <c r="Y83" i="3"/>
  <c r="AE83" i="3" s="1"/>
  <c r="AD83" i="3"/>
  <c r="Y79" i="3"/>
  <c r="AE79" i="3" s="1"/>
  <c r="Y75" i="3"/>
  <c r="AE75" i="3" s="1"/>
  <c r="Y71" i="3"/>
  <c r="AE71" i="3" s="1"/>
  <c r="AD71" i="3"/>
  <c r="Y67" i="3"/>
  <c r="AE67" i="3" s="1"/>
  <c r="AD67" i="3"/>
  <c r="Y63" i="3"/>
  <c r="AE63" i="3" s="1"/>
  <c r="Y59" i="3"/>
  <c r="AE59" i="3" s="1"/>
  <c r="Y55" i="3"/>
  <c r="AE55" i="3" s="1"/>
  <c r="AD55" i="3"/>
  <c r="Y51" i="3"/>
  <c r="AE51" i="3" s="1"/>
  <c r="AD51" i="3"/>
  <c r="Y47" i="3"/>
  <c r="AE47" i="3" s="1"/>
  <c r="Y13" i="3"/>
  <c r="AE13" i="3" s="1"/>
  <c r="Z2" i="3"/>
  <c r="Z133" i="3"/>
  <c r="Z125" i="3"/>
  <c r="Z117" i="3"/>
  <c r="Z101" i="3"/>
  <c r="Z93" i="3"/>
  <c r="Z85" i="3"/>
  <c r="Z69" i="3"/>
  <c r="Z61" i="3"/>
  <c r="Z53" i="3"/>
  <c r="Z43" i="3"/>
  <c r="Z32" i="3"/>
  <c r="Z21" i="3"/>
  <c r="Z11" i="3"/>
  <c r="AA146" i="3"/>
  <c r="AA135" i="3"/>
  <c r="AA114" i="3"/>
  <c r="AA103" i="3"/>
  <c r="AA82" i="3"/>
  <c r="AA71" i="3"/>
  <c r="AA50" i="3"/>
  <c r="AA39" i="3"/>
  <c r="AA29" i="3"/>
  <c r="AA18" i="3"/>
  <c r="AA7" i="3"/>
  <c r="AD143" i="3"/>
  <c r="AD132" i="3"/>
  <c r="AD121" i="3"/>
  <c r="AD111" i="3"/>
  <c r="AD100" i="3"/>
  <c r="AD89" i="3"/>
  <c r="AD79" i="3"/>
  <c r="AD68" i="3"/>
  <c r="AD57" i="3"/>
  <c r="AD36" i="3"/>
  <c r="Z42" i="3"/>
  <c r="AA42" i="3"/>
  <c r="Z38" i="3"/>
  <c r="AA38" i="3"/>
  <c r="Z26" i="3"/>
  <c r="AA26" i="3"/>
  <c r="Z22" i="3"/>
  <c r="AA22" i="3"/>
  <c r="Z10" i="3"/>
  <c r="AA10" i="3"/>
  <c r="Z6" i="3"/>
  <c r="AA6" i="3"/>
  <c r="Y146" i="3"/>
  <c r="AE146" i="3" s="1"/>
  <c r="AD146" i="3"/>
  <c r="Y142" i="3"/>
  <c r="AE142" i="3" s="1"/>
  <c r="AD142" i="3"/>
  <c r="Y138" i="3"/>
  <c r="AE138" i="3" s="1"/>
  <c r="AD138" i="3"/>
  <c r="Y134" i="3"/>
  <c r="AE134" i="3" s="1"/>
  <c r="AD134" i="3"/>
  <c r="Y130" i="3"/>
  <c r="AE130" i="3" s="1"/>
  <c r="AD130" i="3"/>
  <c r="Y126" i="3"/>
  <c r="AE126" i="3" s="1"/>
  <c r="AD126" i="3"/>
  <c r="Y122" i="3"/>
  <c r="AE122" i="3" s="1"/>
  <c r="AD122" i="3"/>
  <c r="Y118" i="3"/>
  <c r="AE118" i="3" s="1"/>
  <c r="AD118" i="3"/>
  <c r="Y114" i="3"/>
  <c r="AE114" i="3" s="1"/>
  <c r="AD114" i="3"/>
  <c r="Y110" i="3"/>
  <c r="AE110" i="3" s="1"/>
  <c r="AD110" i="3"/>
  <c r="Y106" i="3"/>
  <c r="AE106" i="3" s="1"/>
  <c r="AD106" i="3"/>
  <c r="Y102" i="3"/>
  <c r="AE102" i="3" s="1"/>
  <c r="AD102" i="3"/>
  <c r="Y98" i="3"/>
  <c r="AE98" i="3" s="1"/>
  <c r="AD98" i="3"/>
  <c r="Y94" i="3"/>
  <c r="AE94" i="3" s="1"/>
  <c r="AD94" i="3"/>
  <c r="Y90" i="3"/>
  <c r="AE90" i="3" s="1"/>
  <c r="AD90" i="3"/>
  <c r="Y86" i="3"/>
  <c r="AE86" i="3" s="1"/>
  <c r="AD86" i="3"/>
  <c r="Y82" i="3"/>
  <c r="AE82" i="3" s="1"/>
  <c r="AD82" i="3"/>
  <c r="Y78" i="3"/>
  <c r="AE78" i="3" s="1"/>
  <c r="AD78" i="3"/>
  <c r="Y74" i="3"/>
  <c r="AE74" i="3" s="1"/>
  <c r="AD74" i="3"/>
  <c r="Y70" i="3"/>
  <c r="AE70" i="3" s="1"/>
  <c r="AD70" i="3"/>
  <c r="Y66" i="3"/>
  <c r="AE66" i="3" s="1"/>
  <c r="AD66" i="3"/>
  <c r="Y62" i="3"/>
  <c r="AE62" i="3" s="1"/>
  <c r="AD62" i="3"/>
  <c r="Y58" i="3"/>
  <c r="AE58" i="3" s="1"/>
  <c r="AD58" i="3"/>
  <c r="Y54" i="3"/>
  <c r="AE54" i="3" s="1"/>
  <c r="AD54" i="3"/>
  <c r="Y50" i="3"/>
  <c r="AE50" i="3" s="1"/>
  <c r="AD50" i="3"/>
  <c r="Y46" i="3"/>
  <c r="AE46" i="3" s="1"/>
  <c r="AD46" i="3"/>
  <c r="Y42" i="3"/>
  <c r="AE42" i="3" s="1"/>
  <c r="AD42" i="3"/>
  <c r="Y38" i="3"/>
  <c r="AE38" i="3" s="1"/>
  <c r="AD38" i="3"/>
  <c r="Y34" i="3"/>
  <c r="AE34" i="3" s="1"/>
  <c r="Y21" i="3"/>
  <c r="AE21" i="3" s="1"/>
  <c r="Y10" i="3"/>
  <c r="AE10" i="3" s="1"/>
  <c r="Z138" i="3"/>
  <c r="Z122" i="3"/>
  <c r="Z106" i="3"/>
  <c r="Z90" i="3"/>
  <c r="Z74" i="3"/>
  <c r="Z58" i="3"/>
  <c r="Z49" i="3"/>
  <c r="Z28" i="3"/>
  <c r="Z17" i="3"/>
  <c r="AA131" i="3"/>
  <c r="AA99" i="3"/>
  <c r="AA67" i="3"/>
  <c r="AA46" i="3"/>
  <c r="AA35" i="3"/>
  <c r="AA25" i="3"/>
  <c r="AA14" i="3"/>
  <c r="AA3" i="3"/>
  <c r="AD139" i="3"/>
  <c r="AD128" i="3"/>
  <c r="AD117" i="3"/>
  <c r="AD107" i="3"/>
  <c r="AD96" i="3"/>
  <c r="AD85" i="3"/>
  <c r="AD75" i="3"/>
  <c r="AD64" i="3"/>
  <c r="AD53" i="3"/>
  <c r="AD16" i="3"/>
  <c r="Y43" i="3"/>
  <c r="AE43" i="3" s="1"/>
  <c r="Y39" i="3"/>
  <c r="AE39" i="3" s="1"/>
  <c r="Y35" i="3"/>
  <c r="AE35" i="3" s="1"/>
  <c r="Y31" i="3"/>
  <c r="AE31" i="3" s="1"/>
  <c r="Y27" i="3"/>
  <c r="AE27" i="3" s="1"/>
  <c r="Y23" i="3"/>
  <c r="AE23" i="3" s="1"/>
  <c r="Y19" i="3"/>
  <c r="AE19" i="3" s="1"/>
  <c r="Y15" i="3"/>
  <c r="AE15" i="3" s="1"/>
  <c r="Y11" i="3"/>
  <c r="AE11" i="3" s="1"/>
  <c r="Y7" i="3"/>
  <c r="AE7" i="3" s="1"/>
  <c r="Y3" i="3"/>
  <c r="AE3" i="3" s="1"/>
  <c r="AD39" i="3"/>
  <c r="AD23" i="3"/>
  <c r="AD7" i="3"/>
</calcChain>
</file>

<file path=xl/sharedStrings.xml><?xml version="1.0" encoding="utf-8"?>
<sst xmlns="http://schemas.openxmlformats.org/spreadsheetml/2006/main" count="930" uniqueCount="205">
  <si>
    <t>Points</t>
  </si>
  <si>
    <t>Pilote</t>
  </si>
  <si>
    <t>Liste pilotes</t>
  </si>
  <si>
    <t>Liste circuits</t>
  </si>
  <si>
    <t>Liste équipes</t>
  </si>
  <si>
    <t>Naoki Yamamoto</t>
  </si>
  <si>
    <t>Kenta Yamashita</t>
  </si>
  <si>
    <t>Yuji Kunimoto </t>
  </si>
  <si>
    <t>Nirei Fukuzumi</t>
  </si>
  <si>
    <t>Artem Markelov</t>
  </si>
  <si>
    <t>Kazuya Oshima </t>
  </si>
  <si>
    <t>Dan Ticktum</t>
  </si>
  <si>
    <t>Tomoki Nojiri </t>
  </si>
  <si>
    <t>Koudai Tsukakoshi </t>
  </si>
  <si>
    <t>Kamui Kobayashi </t>
  </si>
  <si>
    <t>Yuhi Sekiguchi </t>
  </si>
  <si>
    <t>Ryo Hirakawa</t>
  </si>
  <si>
    <t>Kazuki Nakajima</t>
  </si>
  <si>
    <t>Nick Cassidy </t>
  </si>
  <si>
    <t>Hiroaki Ishiura </t>
  </si>
  <si>
    <t>Sho Tsuboi</t>
  </si>
  <si>
    <t>Lucas Auer</t>
  </si>
  <si>
    <t>Harrison Newey</t>
  </si>
  <si>
    <t>Alex Palou</t>
  </si>
  <si>
    <t>Tadasuke Makino</t>
  </si>
  <si>
    <t>Tristan Charpentier</t>
  </si>
  <si>
    <t>Nobuharu Matsushita</t>
  </si>
  <si>
    <t>Pietro Fittipaldi</t>
  </si>
  <si>
    <t>Tom Dillmann</t>
  </si>
  <si>
    <t>Sena Sakaguchi</t>
  </si>
  <si>
    <t>Yuichi Nakayama</t>
  </si>
  <si>
    <t>João Paulo de Olivera</t>
  </si>
  <si>
    <t>James Rossiter</t>
  </si>
  <si>
    <t>Katsumasa Chiyo</t>
  </si>
  <si>
    <t>Narain Karthikeyan </t>
  </si>
  <si>
    <t>Takuya Izawa </t>
  </si>
  <si>
    <t>Takashi Kogure</t>
  </si>
  <si>
    <t>André Lotterer </t>
  </si>
  <si>
    <t>Satoshi Motoyama</t>
  </si>
  <si>
    <t>Tsugio Matsuda</t>
  </si>
  <si>
    <t>Yuji Tachikawa</t>
  </si>
  <si>
    <t>Juichi Wakisaka</t>
  </si>
  <si>
    <t>Ryo Michigami</t>
  </si>
  <si>
    <t>Benoît Tréluyer</t>
  </si>
  <si>
    <t>Naoki Hattori</t>
  </si>
  <si>
    <t>Takeshi Tsuchiya</t>
  </si>
  <si>
    <t>Katsutomo Kaneishi</t>
  </si>
  <si>
    <t>Hideki Noda</t>
  </si>
  <si>
    <t>Toshihiro Kaneishi</t>
  </si>
  <si>
    <t>Loïc Duval</t>
  </si>
  <si>
    <t>Yuji Ide</t>
  </si>
  <si>
    <t>Ralph Firman</t>
  </si>
  <si>
    <t>Richard Lyons</t>
  </si>
  <si>
    <t>Toranosuke Takagi</t>
  </si>
  <si>
    <t>Tetsuji Tamanaka</t>
  </si>
  <si>
    <t>Masami Kageyama</t>
  </si>
  <si>
    <t>Daisuke Nakajima </t>
  </si>
  <si>
    <t>Michael Krumm</t>
  </si>
  <si>
    <t>Masahiko Kageyama</t>
  </si>
  <si>
    <t>Seiji Ara</t>
  </si>
  <si>
    <t>Kohei Hirate</t>
  </si>
  <si>
    <t>Koji Yamanishi</t>
  </si>
  <si>
    <t>Katsuyuki Hiranaka</t>
  </si>
  <si>
    <t>Masahiko Kondo</t>
  </si>
  <si>
    <t>Atsushi Kawamoto</t>
  </si>
  <si>
    <t>Tatsuya Kataoka</t>
  </si>
  <si>
    <t>Takuya Kurosawa</t>
  </si>
  <si>
    <t>Ronnie Quintarelli</t>
  </si>
  <si>
    <t>Yudai Igarashi</t>
  </si>
  <si>
    <t>Hidetoshi Mitsusada</t>
  </si>
  <si>
    <t>Kouki Saga</t>
  </si>
  <si>
    <t>Norberto Fontana</t>
  </si>
  <si>
    <t>Naoki Yokomizo</t>
  </si>
  <si>
    <t>Hideki Mutoh</t>
  </si>
  <si>
    <t>Akira Iida</t>
  </si>
  <si>
    <t>Shinsuke Shibahara</t>
  </si>
  <si>
    <t>Tetsuya Tanaka</t>
  </si>
  <si>
    <t>Dominik Schwager</t>
  </si>
  <si>
    <t>Osamu Nakajima</t>
  </si>
  <si>
    <t>Shigekazu Wakisaka</t>
  </si>
  <si>
    <t>Andrea Caldarelli</t>
  </si>
  <si>
    <t>Pedro de la Rosa</t>
  </si>
  <si>
    <t>Haruki Kurosawa</t>
  </si>
  <si>
    <t>Toshio Suzuki</t>
  </si>
  <si>
    <t>Katsumi Yamamoto</t>
  </si>
  <si>
    <t>Tom Coronel</t>
  </si>
  <si>
    <t>Marc Goossens</t>
  </si>
  <si>
    <t>Yuki Nakayama</t>
  </si>
  <si>
    <t>Björn Wirdheim</t>
  </si>
  <si>
    <t>Masataka Yanagida</t>
  </si>
  <si>
    <t>Marco Apicella</t>
  </si>
  <si>
    <t>Bertrand Baguette</t>
  </si>
  <si>
    <t>William Buller</t>
  </si>
  <si>
    <t>Ryo Orime</t>
  </si>
  <si>
    <t>Eiichi Tajima</t>
  </si>
  <si>
    <t>Hironobu Yasuda</t>
  </si>
  <si>
    <t>Alex Yoong</t>
  </si>
  <si>
    <t>Andrew Gilbert-Scott</t>
  </si>
  <si>
    <t>Hiroki Katoh</t>
  </si>
  <si>
    <t>Jarosław Wierczuk</t>
  </si>
  <si>
    <t>Hiroki Yoshimoto</t>
  </si>
  <si>
    <t>Taichiro Oonishi</t>
  </si>
  <si>
    <t>Sakon Yamamoto</t>
  </si>
  <si>
    <t>Kosuke Matsuura</t>
  </si>
  <si>
    <t>Roberto Streit</t>
  </si>
  <si>
    <t>Masao Yamada</t>
  </si>
  <si>
    <t>André Couto</t>
  </si>
  <si>
    <t>Peter Dumbreck</t>
  </si>
  <si>
    <t>Yukihiro Hane</t>
  </si>
  <si>
    <t>Kazuyoshi Hoshino</t>
  </si>
  <si>
    <t>Daisuke Ito</t>
  </si>
  <si>
    <t>Takashi Kobayashi</t>
  </si>
  <si>
    <t>Shinji Nakano</t>
  </si>
  <si>
    <t>Ralf Schumacher</t>
  </si>
  <si>
    <t>Fabio Carbone</t>
  </si>
  <si>
    <t>Ruben Derfler</t>
  </si>
  <si>
    <t>Kazuki Hoshino</t>
  </si>
  <si>
    <t>Takuto Iguchi</t>
  </si>
  <si>
    <t>Akira Ishikawa</t>
  </si>
  <si>
    <t>Vitantonio Liuzzi</t>
  </si>
  <si>
    <t>Hideki Okada</t>
  </si>
  <si>
    <t>Stoffel Vandoorne</t>
  </si>
  <si>
    <t>Kiyoto Yamamoto</t>
  </si>
  <si>
    <t>Kei Cozzolino</t>
  </si>
  <si>
    <t>Pierre Gasly </t>
  </si>
  <si>
    <t>Jann Mardenborough </t>
  </si>
  <si>
    <t>Felix Rosenqvist</t>
  </si>
  <si>
    <t>Richard Bradley</t>
  </si>
  <si>
    <t>Alexandre Imperatori</t>
  </si>
  <si>
    <t>Keisuke Kunimoto</t>
  </si>
  <si>
    <t>Dilantha Malagamuwa</t>
  </si>
  <si>
    <t>Takuma Sato</t>
  </si>
  <si>
    <t>Esteban Tuero</t>
  </si>
  <si>
    <t>Ryo Fukuda</t>
  </si>
  <si>
    <t>Kouta Sasaki</t>
  </si>
  <si>
    <t>James Courtney</t>
  </si>
  <si>
    <t>Tetsuya Fujisawa</t>
  </si>
  <si>
    <t>Shogo Mitsuyama</t>
  </si>
  <si>
    <t>Tetsufumi Toda</t>
  </si>
  <si>
    <t>Andrea Boldrini</t>
  </si>
  <si>
    <t>Jarek Janis</t>
  </si>
  <si>
    <t>Risto Virtanen</t>
  </si>
  <si>
    <t>Jonathan Cochet</t>
  </si>
  <si>
    <t>Sarah Kavanagh</t>
  </si>
  <si>
    <t>Vincenzo Sospiri</t>
  </si>
  <si>
    <t>Tsuyoshi Takahashi</t>
  </si>
  <si>
    <t>Tony Kanaan</t>
  </si>
  <si>
    <t>Masanobu Kato</t>
  </si>
  <si>
    <t>Tom Kristensen</t>
  </si>
  <si>
    <t>Mauro Martini</t>
  </si>
  <si>
    <t>Tokiyasu Soda</t>
  </si>
  <si>
    <t>Autopolis</t>
  </si>
  <si>
    <t>Fuji</t>
  </si>
  <si>
    <t>Inje</t>
  </si>
  <si>
    <t>Mine</t>
  </si>
  <si>
    <t>Motegi</t>
  </si>
  <si>
    <t>Sepang</t>
  </si>
  <si>
    <t>Sugo</t>
  </si>
  <si>
    <t>Suzuka</t>
  </si>
  <si>
    <t>Okayama</t>
  </si>
  <si>
    <t>Tokashi</t>
  </si>
  <si>
    <t>C</t>
  </si>
  <si>
    <t>DNF</t>
  </si>
  <si>
    <t>DSQ</t>
  </si>
  <si>
    <t>Victoires</t>
  </si>
  <si>
    <t>Courses</t>
  </si>
  <si>
    <t>Podiums</t>
  </si>
  <si>
    <t>Poles</t>
  </si>
  <si>
    <t>Best laps</t>
  </si>
  <si>
    <t>Abandons</t>
  </si>
  <si>
    <t xml:space="preserve">Sélection circuit </t>
  </si>
  <si>
    <t xml:space="preserve">Top </t>
  </si>
  <si>
    <t>Top</t>
  </si>
  <si>
    <t>Légende</t>
  </si>
  <si>
    <t>Nombre de courses terminée (chiffre) et DNF et DSQ</t>
  </si>
  <si>
    <t>Nombre de "1"</t>
  </si>
  <si>
    <t>Nombre de "1" et "2" et "3"</t>
  </si>
  <si>
    <t>Nombre de présences dans "POLE"</t>
  </si>
  <si>
    <t>Nombre de présences dans "BEST LAP"</t>
  </si>
  <si>
    <t>Dernier meilleur résultat (plus petit chiffre) sous la forme "X - Circuit année"</t>
  </si>
  <si>
    <t>Nombre de courses disputées sur ce circuit - ne pas compter les événements annulés "C"</t>
  </si>
  <si>
    <t xml:space="preserve">Stats identiques à l'onglet "Stats pilotes" mais avec un filtre par circuit </t>
  </si>
  <si>
    <t>Sélection pilote</t>
  </si>
  <si>
    <t>Sélection cicruit</t>
  </si>
  <si>
    <t>Sélection du pilote obligatoire dans la liste déroulante</t>
  </si>
  <si>
    <t>Derniers résultats</t>
  </si>
  <si>
    <t>Stats</t>
  </si>
  <si>
    <t>Total</t>
  </si>
  <si>
    <t>Tous les circuits</t>
  </si>
  <si>
    <t>Sélection du circuit obligatoire dans la liste déroulante - Tous les circuits = pas de filtre par circuit</t>
  </si>
  <si>
    <t>Liste de tous les résulats en fonction de la sélection circuit du plus récent au plus vieux. Si "Tous les circuits", lister tous les résultats sans filtre de circuit du plus récent au plus vieux</t>
  </si>
  <si>
    <t>Nombre de courses terminées (chiffre) et DNF et DSQ</t>
  </si>
  <si>
    <t>Avg</t>
  </si>
  <si>
    <t>Moyenne des résultats (ne prendre en compte que les nombres, pas C ni DSQ, DNF, DNS et vide)</t>
  </si>
  <si>
    <t>Nombre de "DNF"</t>
  </si>
  <si>
    <t>Date</t>
  </si>
  <si>
    <t>Circuit</t>
  </si>
  <si>
    <t>Position</t>
  </si>
  <si>
    <t>Pôle</t>
  </si>
  <si>
    <t>Best Lap</t>
  </si>
  <si>
    <t>Auopolis</t>
  </si>
  <si>
    <t>Pilote_Position</t>
  </si>
  <si>
    <t>Top - Position</t>
  </si>
  <si>
    <t>Top - Circuit</t>
  </si>
  <si>
    <t>Top - 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</si>
</sst>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 x14ac:knownFonts="1">
    <font>
      <sz val="11"/>
      <color theme="1"/>
      <name val="Calibri"/>
      <family val="2"/>
      <scheme val="minor"/>
    </font>
    <font>
      <sz val="11"/>
      <color rgb="FFFF0000"/>
      <name val="Calibri"/>
      <family val="2"/>
      <scheme val="minor"/>
    </font>
  </fonts>
  <fills count="3">
    <fill>
      <patternFill patternType="none"/>
    </fill>
    <fill>
      <patternFill patternType="gray125"/>
    </fill>
    <fill>
      <patternFill patternType="solid">
        <fgColor theme="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0" fillId="0" borderId="0" xfId="0" applyAlignment="1">
      <alignment horizontal="center" vertical="center"/>
    </xf>
    <xf numFmtId="0" fontId="0" fillId="0" borderId="0" xfId="0" applyAlignment="1">
      <alignment horizontal="left"/>
    </xf>
    <xf numFmtId="0" fontId="0" fillId="2" borderId="0" xfId="0" applyFill="1"/>
    <xf numFmtId="49" fontId="0" fillId="0" borderId="0" xfId="0" applyNumberFormat="1"/>
    <xf numFmtId="0" fontId="1" fillId="0" borderId="0" xfId="0" applyFont="1"/>
    <xf numFmtId="0" fontId="1" fillId="0" borderId="0" xfId="0" applyFont="1" applyAlignment="1">
      <alignment horizontal="left"/>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xf numFmtId="0" fontId="0" fillId="0" borderId="1" xfId="0" applyBorder="1" applyAlignment="1">
      <alignment horizontal="center"/>
    </xf>
    <xf numFmtId="164" fontId="0" fillId="0" borderId="1" xfId="0" applyNumberFormat="1" applyBorder="1" applyAlignment="1">
      <alignment horizontal="center" vertical="center"/>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14" fontId="0" fillId="0" borderId="1" xfId="0" applyNumberFormat="1" applyBorder="1" applyAlignment="1">
      <alignment horizontal="center"/>
    </xf>
  </cellXfs>
  <cellStyles count="1">
    <cellStyle name="Normal" xfId="0" builtinId="0"/>
  </cellStyles>
  <dxfs count="66">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s>
  <tableStyles count="0" defaultTableStyle="TableStyleMedium2" defaultPivotStyle="PivotStyleLight16"/>
  <colors>
    <mruColors>
      <color rgb="FFCB99D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ables/table1.xml><?xml version="1.0" encoding="utf-8"?>
<table xmlns="http://schemas.openxmlformats.org/spreadsheetml/2006/main" id="1" name="Tableau1" displayName="Tableau1" ref="A1:A148" totalsRowShown="0">
  <autoFilter ref="A1:A148"/>
  <sortState ref="A2:A148">
    <sortCondition ref="A2"/>
  </sortState>
  <tableColumns count="1">
    <tableColumn id="1" name="Liste pilotes"/>
  </tableColumns>
  <tableStyleInfo name="TableStyleLight9" showFirstColumn="0" showLastColumn="0" showRowStripes="1" showColumnStripes="0"/>
</table>
</file>

<file path=xl/tables/table2.xml><?xml version="1.0" encoding="utf-8"?>
<table xmlns="http://schemas.openxmlformats.org/spreadsheetml/2006/main" id="4" name="Tableau4" displayName="Tableau4" ref="C1:C12" totalsRowShown="0">
  <autoFilter ref="C1:C12"/>
  <sortState ref="C2:C12">
    <sortCondition ref="C2"/>
  </sortState>
  <tableColumns count="1">
    <tableColumn id="1" name="Liste circuits"/>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7"/>
  <sheetViews>
    <sheetView workbookViewId="0">
      <selection sqref="A1:A1048576"/>
    </sheetView>
  </sheetViews>
  <sheetFormatPr baseColWidth="10" defaultRowHeight="15" x14ac:dyDescent="0.25"/>
  <cols>
    <col min="1" max="1" width="30.7109375" customWidth="1"/>
    <col min="2" max="2" width="11.42578125" customWidth="1"/>
    <col min="3" max="3" width="30.7109375" customWidth="1"/>
    <col min="5" max="5" width="30.7109375" customWidth="1"/>
  </cols>
  <sheetData>
    <row r="1" spans="1:5" x14ac:dyDescent="0.25">
      <c r="A1" t="s">
        <v>2</v>
      </c>
      <c r="C1" t="s">
        <v>3</v>
      </c>
      <c r="E1" t="s">
        <v>4</v>
      </c>
    </row>
    <row r="2" spans="1:5" x14ac:dyDescent="0.25">
      <c r="A2" t="s">
        <v>74</v>
      </c>
      <c r="C2" t="s">
        <v>151</v>
      </c>
    </row>
    <row r="3" spans="1:5" x14ac:dyDescent="0.25">
      <c r="A3" t="s">
        <v>118</v>
      </c>
      <c r="C3" t="s">
        <v>152</v>
      </c>
    </row>
    <row r="4" spans="1:5" x14ac:dyDescent="0.25">
      <c r="A4" t="s">
        <v>23</v>
      </c>
      <c r="C4" t="s">
        <v>153</v>
      </c>
    </row>
    <row r="5" spans="1:5" x14ac:dyDescent="0.25">
      <c r="A5" t="s">
        <v>96</v>
      </c>
      <c r="C5" t="s">
        <v>154</v>
      </c>
    </row>
    <row r="6" spans="1:5" x14ac:dyDescent="0.25">
      <c r="A6" t="s">
        <v>128</v>
      </c>
      <c r="C6" t="s">
        <v>155</v>
      </c>
    </row>
    <row r="7" spans="1:5" x14ac:dyDescent="0.25">
      <c r="A7" t="s">
        <v>106</v>
      </c>
      <c r="C7" t="s">
        <v>159</v>
      </c>
    </row>
    <row r="8" spans="1:5" x14ac:dyDescent="0.25">
      <c r="A8" t="s">
        <v>37</v>
      </c>
      <c r="C8" t="s">
        <v>156</v>
      </c>
    </row>
    <row r="9" spans="1:5" x14ac:dyDescent="0.25">
      <c r="A9" t="s">
        <v>139</v>
      </c>
      <c r="C9" t="s">
        <v>157</v>
      </c>
    </row>
    <row r="10" spans="1:5" x14ac:dyDescent="0.25">
      <c r="A10" t="s">
        <v>80</v>
      </c>
      <c r="C10" t="s">
        <v>158</v>
      </c>
    </row>
    <row r="11" spans="1:5" x14ac:dyDescent="0.25">
      <c r="A11" t="s">
        <v>97</v>
      </c>
      <c r="C11" t="s">
        <v>160</v>
      </c>
    </row>
    <row r="12" spans="1:5" x14ac:dyDescent="0.25">
      <c r="A12" t="s">
        <v>9</v>
      </c>
      <c r="C12" t="s">
        <v>188</v>
      </c>
    </row>
    <row r="13" spans="1:5" x14ac:dyDescent="0.25">
      <c r="A13" t="s">
        <v>64</v>
      </c>
    </row>
    <row r="14" spans="1:5" x14ac:dyDescent="0.25">
      <c r="A14" t="s">
        <v>43</v>
      </c>
    </row>
    <row r="15" spans="1:5" x14ac:dyDescent="0.25">
      <c r="A15" t="s">
        <v>91</v>
      </c>
    </row>
    <row r="16" spans="1:5" x14ac:dyDescent="0.25">
      <c r="A16" t="s">
        <v>88</v>
      </c>
    </row>
    <row r="17" spans="1:1" x14ac:dyDescent="0.25">
      <c r="A17" t="s">
        <v>110</v>
      </c>
    </row>
    <row r="18" spans="1:1" x14ac:dyDescent="0.25">
      <c r="A18" t="s">
        <v>56</v>
      </c>
    </row>
    <row r="19" spans="1:1" x14ac:dyDescent="0.25">
      <c r="A19" t="s">
        <v>11</v>
      </c>
    </row>
    <row r="20" spans="1:1" x14ac:dyDescent="0.25">
      <c r="A20" t="s">
        <v>130</v>
      </c>
    </row>
    <row r="21" spans="1:1" x14ac:dyDescent="0.25">
      <c r="A21" t="s">
        <v>77</v>
      </c>
    </row>
    <row r="22" spans="1:1" x14ac:dyDescent="0.25">
      <c r="A22" t="s">
        <v>94</v>
      </c>
    </row>
    <row r="23" spans="1:1" x14ac:dyDescent="0.25">
      <c r="A23" t="s">
        <v>132</v>
      </c>
    </row>
    <row r="24" spans="1:1" x14ac:dyDescent="0.25">
      <c r="A24" t="s">
        <v>114</v>
      </c>
    </row>
    <row r="25" spans="1:1" x14ac:dyDescent="0.25">
      <c r="A25" t="s">
        <v>126</v>
      </c>
    </row>
    <row r="26" spans="1:1" x14ac:dyDescent="0.25">
      <c r="A26" t="s">
        <v>22</v>
      </c>
    </row>
    <row r="27" spans="1:1" x14ac:dyDescent="0.25">
      <c r="A27" t="s">
        <v>82</v>
      </c>
    </row>
    <row r="28" spans="1:1" x14ac:dyDescent="0.25">
      <c r="A28" t="s">
        <v>73</v>
      </c>
    </row>
    <row r="29" spans="1:1" x14ac:dyDescent="0.25">
      <c r="A29" t="s">
        <v>47</v>
      </c>
    </row>
    <row r="30" spans="1:1" x14ac:dyDescent="0.25">
      <c r="A30" t="s">
        <v>120</v>
      </c>
    </row>
    <row r="31" spans="1:1" x14ac:dyDescent="0.25">
      <c r="A31" t="s">
        <v>69</v>
      </c>
    </row>
    <row r="32" spans="1:1" x14ac:dyDescent="0.25">
      <c r="A32" t="s">
        <v>19</v>
      </c>
    </row>
    <row r="33" spans="1:1" x14ac:dyDescent="0.25">
      <c r="A33" t="s">
        <v>98</v>
      </c>
    </row>
    <row r="34" spans="1:1" x14ac:dyDescent="0.25">
      <c r="A34" t="s">
        <v>100</v>
      </c>
    </row>
    <row r="35" spans="1:1" x14ac:dyDescent="0.25">
      <c r="A35" t="s">
        <v>95</v>
      </c>
    </row>
    <row r="36" spans="1:1" x14ac:dyDescent="0.25">
      <c r="A36" t="s">
        <v>135</v>
      </c>
    </row>
    <row r="37" spans="1:1" x14ac:dyDescent="0.25">
      <c r="A37" t="s">
        <v>32</v>
      </c>
    </row>
    <row r="38" spans="1:1" x14ac:dyDescent="0.25">
      <c r="A38" t="s">
        <v>125</v>
      </c>
    </row>
    <row r="39" spans="1:1" x14ac:dyDescent="0.25">
      <c r="A39" t="s">
        <v>140</v>
      </c>
    </row>
    <row r="40" spans="1:1" x14ac:dyDescent="0.25">
      <c r="A40" t="s">
        <v>99</v>
      </c>
    </row>
    <row r="41" spans="1:1" x14ac:dyDescent="0.25">
      <c r="A41" t="s">
        <v>31</v>
      </c>
    </row>
    <row r="42" spans="1:1" x14ac:dyDescent="0.25">
      <c r="A42" t="s">
        <v>142</v>
      </c>
    </row>
    <row r="43" spans="1:1" x14ac:dyDescent="0.25">
      <c r="A43" t="s">
        <v>41</v>
      </c>
    </row>
    <row r="44" spans="1:1" x14ac:dyDescent="0.25">
      <c r="A44" t="s">
        <v>14</v>
      </c>
    </row>
    <row r="45" spans="1:1" x14ac:dyDescent="0.25">
      <c r="A45" t="s">
        <v>33</v>
      </c>
    </row>
    <row r="46" spans="1:1" x14ac:dyDescent="0.25">
      <c r="A46" t="s">
        <v>84</v>
      </c>
    </row>
    <row r="47" spans="1:1" x14ac:dyDescent="0.25">
      <c r="A47" t="s">
        <v>46</v>
      </c>
    </row>
    <row r="48" spans="1:1" x14ac:dyDescent="0.25">
      <c r="A48" t="s">
        <v>62</v>
      </c>
    </row>
    <row r="49" spans="1:1" x14ac:dyDescent="0.25">
      <c r="A49" t="s">
        <v>116</v>
      </c>
    </row>
    <row r="50" spans="1:1" x14ac:dyDescent="0.25">
      <c r="A50" t="s">
        <v>17</v>
      </c>
    </row>
    <row r="51" spans="1:1" x14ac:dyDescent="0.25">
      <c r="A51" t="s">
        <v>10</v>
      </c>
    </row>
    <row r="52" spans="1:1" x14ac:dyDescent="0.25">
      <c r="A52" t="s">
        <v>109</v>
      </c>
    </row>
    <row r="53" spans="1:1" x14ac:dyDescent="0.25">
      <c r="A53" t="s">
        <v>123</v>
      </c>
    </row>
    <row r="54" spans="1:1" x14ac:dyDescent="0.25">
      <c r="A54" t="s">
        <v>129</v>
      </c>
    </row>
    <row r="55" spans="1:1" x14ac:dyDescent="0.25">
      <c r="A55" t="s">
        <v>6</v>
      </c>
    </row>
    <row r="56" spans="1:1" x14ac:dyDescent="0.25">
      <c r="A56" t="s">
        <v>122</v>
      </c>
    </row>
    <row r="57" spans="1:1" x14ac:dyDescent="0.25">
      <c r="A57" t="s">
        <v>60</v>
      </c>
    </row>
    <row r="58" spans="1:1" x14ac:dyDescent="0.25">
      <c r="A58" t="s">
        <v>61</v>
      </c>
    </row>
    <row r="59" spans="1:1" x14ac:dyDescent="0.25">
      <c r="A59" t="s">
        <v>103</v>
      </c>
    </row>
    <row r="60" spans="1:1" x14ac:dyDescent="0.25">
      <c r="A60" t="s">
        <v>13</v>
      </c>
    </row>
    <row r="61" spans="1:1" x14ac:dyDescent="0.25">
      <c r="A61" t="s">
        <v>70</v>
      </c>
    </row>
    <row r="62" spans="1:1" x14ac:dyDescent="0.25">
      <c r="A62" t="s">
        <v>134</v>
      </c>
    </row>
    <row r="63" spans="1:1" x14ac:dyDescent="0.25">
      <c r="A63" t="s">
        <v>49</v>
      </c>
    </row>
    <row r="64" spans="1:1" x14ac:dyDescent="0.25">
      <c r="A64" t="s">
        <v>21</v>
      </c>
    </row>
    <row r="65" spans="1:1" x14ac:dyDescent="0.25">
      <c r="A65" t="s">
        <v>86</v>
      </c>
    </row>
    <row r="66" spans="1:1" x14ac:dyDescent="0.25">
      <c r="A66" t="s">
        <v>90</v>
      </c>
    </row>
    <row r="67" spans="1:1" x14ac:dyDescent="0.25">
      <c r="A67" t="s">
        <v>58</v>
      </c>
    </row>
    <row r="68" spans="1:1" x14ac:dyDescent="0.25">
      <c r="A68" t="s">
        <v>63</v>
      </c>
    </row>
    <row r="69" spans="1:1" x14ac:dyDescent="0.25">
      <c r="A69" t="s">
        <v>55</v>
      </c>
    </row>
    <row r="70" spans="1:1" x14ac:dyDescent="0.25">
      <c r="A70" t="s">
        <v>147</v>
      </c>
    </row>
    <row r="71" spans="1:1" x14ac:dyDescent="0.25">
      <c r="A71" t="s">
        <v>105</v>
      </c>
    </row>
    <row r="72" spans="1:1" x14ac:dyDescent="0.25">
      <c r="A72" t="s">
        <v>89</v>
      </c>
    </row>
    <row r="73" spans="1:1" x14ac:dyDescent="0.25">
      <c r="A73" t="s">
        <v>149</v>
      </c>
    </row>
    <row r="74" spans="1:1" x14ac:dyDescent="0.25">
      <c r="A74" t="s">
        <v>57</v>
      </c>
    </row>
    <row r="75" spans="1:1" x14ac:dyDescent="0.25">
      <c r="A75" t="s">
        <v>44</v>
      </c>
    </row>
    <row r="76" spans="1:1" x14ac:dyDescent="0.25">
      <c r="A76" t="s">
        <v>5</v>
      </c>
    </row>
    <row r="77" spans="1:1" x14ac:dyDescent="0.25">
      <c r="A77" t="s">
        <v>72</v>
      </c>
    </row>
    <row r="78" spans="1:1" x14ac:dyDescent="0.25">
      <c r="A78" t="s">
        <v>34</v>
      </c>
    </row>
    <row r="79" spans="1:1" x14ac:dyDescent="0.25">
      <c r="A79" t="s">
        <v>18</v>
      </c>
    </row>
    <row r="80" spans="1:1" x14ac:dyDescent="0.25">
      <c r="A80" t="s">
        <v>8</v>
      </c>
    </row>
    <row r="81" spans="1:1" x14ac:dyDescent="0.25">
      <c r="A81" t="s">
        <v>26</v>
      </c>
    </row>
    <row r="82" spans="1:1" x14ac:dyDescent="0.25">
      <c r="A82" t="s">
        <v>71</v>
      </c>
    </row>
    <row r="83" spans="1:1" x14ac:dyDescent="0.25">
      <c r="A83" t="s">
        <v>78</v>
      </c>
    </row>
    <row r="84" spans="1:1" x14ac:dyDescent="0.25">
      <c r="A84" t="s">
        <v>81</v>
      </c>
    </row>
    <row r="85" spans="1:1" x14ac:dyDescent="0.25">
      <c r="A85" t="s">
        <v>107</v>
      </c>
    </row>
    <row r="86" spans="1:1" x14ac:dyDescent="0.25">
      <c r="A86" t="s">
        <v>124</v>
      </c>
    </row>
    <row r="87" spans="1:1" x14ac:dyDescent="0.25">
      <c r="A87" t="s">
        <v>27</v>
      </c>
    </row>
    <row r="88" spans="1:1" x14ac:dyDescent="0.25">
      <c r="A88" t="s">
        <v>113</v>
      </c>
    </row>
    <row r="89" spans="1:1" x14ac:dyDescent="0.25">
      <c r="A89" t="s">
        <v>51</v>
      </c>
    </row>
    <row r="90" spans="1:1" x14ac:dyDescent="0.25">
      <c r="A90" t="s">
        <v>127</v>
      </c>
    </row>
    <row r="91" spans="1:1" x14ac:dyDescent="0.25">
      <c r="A91" t="s">
        <v>52</v>
      </c>
    </row>
    <row r="92" spans="1:1" x14ac:dyDescent="0.25">
      <c r="A92" t="s">
        <v>141</v>
      </c>
    </row>
    <row r="93" spans="1:1" x14ac:dyDescent="0.25">
      <c r="A93" t="s">
        <v>104</v>
      </c>
    </row>
    <row r="94" spans="1:1" x14ac:dyDescent="0.25">
      <c r="A94" t="s">
        <v>67</v>
      </c>
    </row>
    <row r="95" spans="1:1" x14ac:dyDescent="0.25">
      <c r="A95" t="s">
        <v>115</v>
      </c>
    </row>
    <row r="96" spans="1:1" x14ac:dyDescent="0.25">
      <c r="A96" t="s">
        <v>133</v>
      </c>
    </row>
    <row r="97" spans="1:1" x14ac:dyDescent="0.25">
      <c r="A97" t="s">
        <v>16</v>
      </c>
    </row>
    <row r="98" spans="1:1" x14ac:dyDescent="0.25">
      <c r="A98" t="s">
        <v>42</v>
      </c>
    </row>
    <row r="99" spans="1:1" x14ac:dyDescent="0.25">
      <c r="A99" t="s">
        <v>93</v>
      </c>
    </row>
    <row r="100" spans="1:1" x14ac:dyDescent="0.25">
      <c r="A100" t="s">
        <v>102</v>
      </c>
    </row>
    <row r="101" spans="1:1" x14ac:dyDescent="0.25">
      <c r="A101" t="s">
        <v>143</v>
      </c>
    </row>
    <row r="102" spans="1:1" x14ac:dyDescent="0.25">
      <c r="A102" t="s">
        <v>38</v>
      </c>
    </row>
    <row r="103" spans="1:1" x14ac:dyDescent="0.25">
      <c r="A103" t="s">
        <v>59</v>
      </c>
    </row>
    <row r="104" spans="1:1" x14ac:dyDescent="0.25">
      <c r="A104" t="s">
        <v>29</v>
      </c>
    </row>
    <row r="105" spans="1:1" x14ac:dyDescent="0.25">
      <c r="A105" t="s">
        <v>79</v>
      </c>
    </row>
    <row r="106" spans="1:1" x14ac:dyDescent="0.25">
      <c r="A106" t="s">
        <v>112</v>
      </c>
    </row>
    <row r="107" spans="1:1" x14ac:dyDescent="0.25">
      <c r="A107" t="s">
        <v>75</v>
      </c>
    </row>
    <row r="108" spans="1:1" x14ac:dyDescent="0.25">
      <c r="A108" t="s">
        <v>20</v>
      </c>
    </row>
    <row r="109" spans="1:1" x14ac:dyDescent="0.25">
      <c r="A109" t="s">
        <v>137</v>
      </c>
    </row>
    <row r="110" spans="1:1" x14ac:dyDescent="0.25">
      <c r="A110" t="s">
        <v>121</v>
      </c>
    </row>
    <row r="111" spans="1:1" x14ac:dyDescent="0.25">
      <c r="A111" t="s">
        <v>24</v>
      </c>
    </row>
    <row r="112" spans="1:1" x14ac:dyDescent="0.25">
      <c r="A112" t="s">
        <v>101</v>
      </c>
    </row>
    <row r="113" spans="1:1" x14ac:dyDescent="0.25">
      <c r="A113" t="s">
        <v>111</v>
      </c>
    </row>
    <row r="114" spans="1:1" x14ac:dyDescent="0.25">
      <c r="A114" t="s">
        <v>36</v>
      </c>
    </row>
    <row r="115" spans="1:1" x14ac:dyDescent="0.25">
      <c r="A115" t="s">
        <v>45</v>
      </c>
    </row>
    <row r="116" spans="1:1" x14ac:dyDescent="0.25">
      <c r="A116" t="s">
        <v>131</v>
      </c>
    </row>
    <row r="117" spans="1:1" x14ac:dyDescent="0.25">
      <c r="A117" t="s">
        <v>117</v>
      </c>
    </row>
    <row r="118" spans="1:1" x14ac:dyDescent="0.25">
      <c r="A118" t="s">
        <v>35</v>
      </c>
    </row>
    <row r="119" spans="1:1" x14ac:dyDescent="0.25">
      <c r="A119" t="s">
        <v>66</v>
      </c>
    </row>
    <row r="120" spans="1:1" x14ac:dyDescent="0.25">
      <c r="A120" t="s">
        <v>65</v>
      </c>
    </row>
    <row r="121" spans="1:1" x14ac:dyDescent="0.25">
      <c r="A121" t="s">
        <v>138</v>
      </c>
    </row>
    <row r="122" spans="1:1" x14ac:dyDescent="0.25">
      <c r="A122" t="s">
        <v>54</v>
      </c>
    </row>
    <row r="123" spans="1:1" x14ac:dyDescent="0.25">
      <c r="A123" t="s">
        <v>136</v>
      </c>
    </row>
    <row r="124" spans="1:1" x14ac:dyDescent="0.25">
      <c r="A124" t="s">
        <v>76</v>
      </c>
    </row>
    <row r="125" spans="1:1" x14ac:dyDescent="0.25">
      <c r="A125" t="s">
        <v>150</v>
      </c>
    </row>
    <row r="126" spans="1:1" x14ac:dyDescent="0.25">
      <c r="A126" t="s">
        <v>85</v>
      </c>
    </row>
    <row r="127" spans="1:1" x14ac:dyDescent="0.25">
      <c r="A127" t="s">
        <v>28</v>
      </c>
    </row>
    <row r="128" spans="1:1" x14ac:dyDescent="0.25">
      <c r="A128" t="s">
        <v>148</v>
      </c>
    </row>
    <row r="129" spans="1:1" x14ac:dyDescent="0.25">
      <c r="A129" t="s">
        <v>12</v>
      </c>
    </row>
    <row r="130" spans="1:1" x14ac:dyDescent="0.25">
      <c r="A130" t="s">
        <v>146</v>
      </c>
    </row>
    <row r="131" spans="1:1" x14ac:dyDescent="0.25">
      <c r="A131" t="s">
        <v>53</v>
      </c>
    </row>
    <row r="132" spans="1:1" x14ac:dyDescent="0.25">
      <c r="A132" t="s">
        <v>48</v>
      </c>
    </row>
    <row r="133" spans="1:1" x14ac:dyDescent="0.25">
      <c r="A133" t="s">
        <v>83</v>
      </c>
    </row>
    <row r="134" spans="1:1" x14ac:dyDescent="0.25">
      <c r="A134" t="s">
        <v>25</v>
      </c>
    </row>
    <row r="135" spans="1:1" x14ac:dyDescent="0.25">
      <c r="A135" t="s">
        <v>39</v>
      </c>
    </row>
    <row r="136" spans="1:1" x14ac:dyDescent="0.25">
      <c r="A136" t="s">
        <v>145</v>
      </c>
    </row>
    <row r="137" spans="1:1" x14ac:dyDescent="0.25">
      <c r="A137" t="s">
        <v>144</v>
      </c>
    </row>
    <row r="138" spans="1:1" x14ac:dyDescent="0.25">
      <c r="A138" t="s">
        <v>119</v>
      </c>
    </row>
    <row r="139" spans="1:1" x14ac:dyDescent="0.25">
      <c r="A139" t="s">
        <v>92</v>
      </c>
    </row>
    <row r="140" spans="1:1" x14ac:dyDescent="0.25">
      <c r="A140" t="s">
        <v>68</v>
      </c>
    </row>
    <row r="141" spans="1:1" x14ac:dyDescent="0.25">
      <c r="A141" t="s">
        <v>15</v>
      </c>
    </row>
    <row r="142" spans="1:1" x14ac:dyDescent="0.25">
      <c r="A142" t="s">
        <v>30</v>
      </c>
    </row>
    <row r="143" spans="1:1" x14ac:dyDescent="0.25">
      <c r="A143" t="s">
        <v>50</v>
      </c>
    </row>
    <row r="144" spans="1:1" x14ac:dyDescent="0.25">
      <c r="A144" t="s">
        <v>7</v>
      </c>
    </row>
    <row r="145" spans="1:1" x14ac:dyDescent="0.25">
      <c r="A145" t="s">
        <v>40</v>
      </c>
    </row>
    <row r="146" spans="1:1" x14ac:dyDescent="0.25">
      <c r="A146" t="s">
        <v>87</v>
      </c>
    </row>
    <row r="147" spans="1:1" x14ac:dyDescent="0.25">
      <c r="A147" t="s">
        <v>108</v>
      </c>
    </row>
  </sheetData>
  <sortState ref="C3:C12">
    <sortCondition ref="C3"/>
  </sortState>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T500"/>
  <sheetViews>
    <sheetView workbookViewId="0">
      <selection activeCell="A159" sqref="A159:F159"/>
    </sheetView>
  </sheetViews>
  <sheetFormatPr baseColWidth="10" defaultColWidth="5.7109375" defaultRowHeight="16.149999999999999" customHeight="1" x14ac:dyDescent="0.25"/>
  <cols>
    <col min="1" max="2" width="15" style="7" customWidth="1"/>
    <col min="3" max="3" width="24.7109375" style="7" customWidth="1"/>
    <col min="4" max="4" width="8.85546875" style="7" customWidth="1"/>
    <col min="5" max="5" width="8.85546875" style="7" hidden="1" customWidth="1"/>
    <col min="6" max="8" width="8.85546875" style="7" customWidth="1"/>
    <col min="9" max="16384" width="5.7109375" style="1"/>
  </cols>
  <sheetData>
    <row r="1" spans="1:98" ht="16.149999999999999" customHeight="1" x14ac:dyDescent="0.25">
      <c r="A1" s="7" t="s">
        <v>195</v>
      </c>
      <c r="B1" s="7" t="s">
        <v>196</v>
      </c>
      <c r="C1" s="7" t="s">
        <v>1</v>
      </c>
      <c r="D1" s="7" t="s">
        <v>197</v>
      </c>
      <c r="E1" s="7" t="s">
        <v>201</v>
      </c>
      <c r="F1" s="7" t="s">
        <v>0</v>
      </c>
      <c r="G1" s="7" t="s">
        <v>198</v>
      </c>
      <c r="H1" s="7" t="s">
        <v>199</v>
      </c>
      <c r="J1"/>
      <c r="K1"/>
      <c r="L1"/>
      <c r="M1"/>
      <c r="N1"/>
      <c r="O1"/>
      <c r="P1"/>
      <c r="Q1"/>
      <c r="R1"/>
      <c r="S1"/>
      <c r="T1"/>
      <c r="U1"/>
      <c r="V1"/>
      <c r="W1"/>
      <c r="X1"/>
      <c r="Y1"/>
      <c r="Z1"/>
      <c r="AA1"/>
      <c r="AB1"/>
      <c r="AC1"/>
      <c r="AD1"/>
      <c r="AE1"/>
      <c r="AF1"/>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row>
    <row r="2" spans="1:98" ht="16.149999999999999" customHeight="1" x14ac:dyDescent="0.25">
      <c r="A2" s="8">
        <v>43212</v>
      </c>
      <c r="B2" s="7" t="s">
        <v>158</v>
      </c>
      <c r="C2" s="7" t="s">
        <v>5</v>
      </c>
      <c r="D2" s="7">
        <v>1</v>
      </c>
      <c r="E2" s="7" t="str">
        <f>C2&amp;"_"&amp;D2</f>
        <v>Naoki Yamamoto_1</v>
      </c>
      <c r="F2" s="7">
        <v>11</v>
      </c>
      <c r="G2" s="7">
        <v>1</v>
      </c>
      <c r="J2"/>
      <c r="K2"/>
      <c r="L2"/>
      <c r="M2"/>
      <c r="N2"/>
      <c r="O2"/>
      <c r="P2"/>
      <c r="Q2"/>
      <c r="R2"/>
      <c r="S2"/>
      <c r="T2"/>
      <c r="U2"/>
      <c r="V2"/>
      <c r="W2"/>
      <c r="X2"/>
      <c r="Y2"/>
      <c r="Z2"/>
      <c r="AA2"/>
      <c r="AB2"/>
      <c r="AC2"/>
      <c r="AD2"/>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row>
    <row r="3" spans="1:98" ht="16.149999999999999" customHeight="1" x14ac:dyDescent="0.25">
      <c r="A3" s="8">
        <v>43212</v>
      </c>
      <c r="B3" s="7" t="s">
        <v>158</v>
      </c>
      <c r="C3" s="7" t="s">
        <v>15</v>
      </c>
      <c r="D3" s="7">
        <v>2</v>
      </c>
      <c r="E3" s="7" t="str">
        <f t="shared" ref="E3:E66" si="0">C3&amp;"_"&amp;D3</f>
        <v>Yuhi Sekiguchi _2</v>
      </c>
      <c r="F3" s="7">
        <v>8</v>
      </c>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row>
    <row r="4" spans="1:98" ht="16.149999999999999" customHeight="1" x14ac:dyDescent="0.25">
      <c r="A4" s="8">
        <v>43212</v>
      </c>
      <c r="B4" s="7" t="s">
        <v>158</v>
      </c>
      <c r="C4" s="7" t="s">
        <v>12</v>
      </c>
      <c r="D4" s="7">
        <v>3</v>
      </c>
      <c r="E4" s="7" t="str">
        <f t="shared" si="0"/>
        <v>Tomoki Nojiri _3</v>
      </c>
      <c r="F4" s="7">
        <v>6</v>
      </c>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row>
    <row r="5" spans="1:98" ht="16.149999999999999" customHeight="1" x14ac:dyDescent="0.25">
      <c r="A5" s="8">
        <v>43212</v>
      </c>
      <c r="B5" s="7" t="s">
        <v>158</v>
      </c>
      <c r="C5" s="7" t="s">
        <v>19</v>
      </c>
      <c r="D5" s="7">
        <v>4</v>
      </c>
      <c r="E5" s="7" t="str">
        <f t="shared" si="0"/>
        <v>Hiroaki Ishiura _4</v>
      </c>
      <c r="F5" s="7">
        <v>5</v>
      </c>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row>
    <row r="6" spans="1:98" ht="16.149999999999999" customHeight="1" x14ac:dyDescent="0.25">
      <c r="A6" s="8">
        <v>43212</v>
      </c>
      <c r="B6" s="7" t="s">
        <v>158</v>
      </c>
      <c r="C6" s="7" t="s">
        <v>35</v>
      </c>
      <c r="D6" s="7">
        <v>5</v>
      </c>
      <c r="E6" s="7" t="str">
        <f t="shared" si="0"/>
        <v>Takuya Izawa _5</v>
      </c>
      <c r="F6" s="7">
        <v>4</v>
      </c>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row>
    <row r="7" spans="1:98" ht="16.149999999999999" customHeight="1" x14ac:dyDescent="0.25">
      <c r="A7" s="8">
        <v>43212</v>
      </c>
      <c r="B7" s="7" t="s">
        <v>158</v>
      </c>
      <c r="C7" s="7" t="s">
        <v>13</v>
      </c>
      <c r="D7" s="7">
        <v>6</v>
      </c>
      <c r="E7" s="7" t="str">
        <f t="shared" si="0"/>
        <v>Koudai Tsukakoshi _6</v>
      </c>
      <c r="F7" s="7">
        <v>3</v>
      </c>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row>
    <row r="8" spans="1:98" ht="16.149999999999999" customHeight="1" x14ac:dyDescent="0.25">
      <c r="A8" s="8">
        <v>43212</v>
      </c>
      <c r="B8" s="7" t="s">
        <v>158</v>
      </c>
      <c r="C8" s="7" t="s">
        <v>18</v>
      </c>
      <c r="D8" s="7">
        <v>7</v>
      </c>
      <c r="E8" s="7" t="str">
        <f t="shared" si="0"/>
        <v>Nick Cassidy _7</v>
      </c>
      <c r="F8" s="7">
        <v>2</v>
      </c>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row>
    <row r="9" spans="1:98" ht="16.149999999999999" customHeight="1" x14ac:dyDescent="0.25">
      <c r="A9" s="8">
        <v>43212</v>
      </c>
      <c r="B9" s="7" t="s">
        <v>158</v>
      </c>
      <c r="C9" s="7" t="s">
        <v>17</v>
      </c>
      <c r="D9" s="7">
        <v>8</v>
      </c>
      <c r="E9" s="7" t="str">
        <f t="shared" si="0"/>
        <v>Kazuki Nakajima_8</v>
      </c>
      <c r="F9" s="7">
        <v>1</v>
      </c>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row>
    <row r="10" spans="1:98" ht="16.149999999999999" customHeight="1" x14ac:dyDescent="0.25">
      <c r="A10" s="8">
        <v>43212</v>
      </c>
      <c r="B10" s="7" t="s">
        <v>158</v>
      </c>
      <c r="C10" s="7" t="s">
        <v>6</v>
      </c>
      <c r="D10" s="7">
        <v>9</v>
      </c>
      <c r="E10" s="7" t="str">
        <f t="shared" si="0"/>
        <v>Kenta Yamashita_9</v>
      </c>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row>
    <row r="11" spans="1:98" ht="16.149999999999999" customHeight="1" x14ac:dyDescent="0.25">
      <c r="A11" s="8">
        <v>43212</v>
      </c>
      <c r="B11" s="7" t="s">
        <v>158</v>
      </c>
      <c r="C11" s="7" t="s">
        <v>14</v>
      </c>
      <c r="D11" s="7">
        <v>10</v>
      </c>
      <c r="E11" s="7" t="str">
        <f t="shared" si="0"/>
        <v>Kamui Kobayashi _10</v>
      </c>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row>
    <row r="12" spans="1:98" ht="16.149999999999999" customHeight="1" x14ac:dyDescent="0.25">
      <c r="A12" s="8">
        <v>43212</v>
      </c>
      <c r="B12" s="7" t="s">
        <v>158</v>
      </c>
      <c r="C12" s="7" t="s">
        <v>32</v>
      </c>
      <c r="D12" s="7">
        <v>11</v>
      </c>
      <c r="E12" s="7" t="str">
        <f t="shared" si="0"/>
        <v>James Rossiter_11</v>
      </c>
      <c r="H12" s="7">
        <v>1</v>
      </c>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row>
    <row r="13" spans="1:98" ht="16.149999999999999" customHeight="1" x14ac:dyDescent="0.25">
      <c r="A13" s="8">
        <v>43212</v>
      </c>
      <c r="B13" s="7" t="s">
        <v>158</v>
      </c>
      <c r="C13" s="7" t="s">
        <v>26</v>
      </c>
      <c r="D13" s="7">
        <v>12</v>
      </c>
      <c r="E13" s="7" t="str">
        <f t="shared" si="0"/>
        <v>Nobuharu Matsushita_12</v>
      </c>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row>
    <row r="14" spans="1:98" ht="16.149999999999999" customHeight="1" x14ac:dyDescent="0.25">
      <c r="A14" s="8">
        <v>43212</v>
      </c>
      <c r="B14" s="7" t="s">
        <v>158</v>
      </c>
      <c r="C14" s="7" t="s">
        <v>7</v>
      </c>
      <c r="D14" s="7">
        <v>13</v>
      </c>
      <c r="E14" s="7" t="str">
        <f t="shared" si="0"/>
        <v>Yuji Kunimoto _13</v>
      </c>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row>
    <row r="15" spans="1:98" ht="16.149999999999999" customHeight="1" x14ac:dyDescent="0.25">
      <c r="A15" s="8">
        <v>43212</v>
      </c>
      <c r="B15" s="7" t="s">
        <v>158</v>
      </c>
      <c r="C15" s="7" t="s">
        <v>33</v>
      </c>
      <c r="D15" s="7">
        <v>14</v>
      </c>
      <c r="E15" s="7" t="str">
        <f t="shared" si="0"/>
        <v>Katsumasa Chiyo_14</v>
      </c>
      <c r="J15"/>
      <c r="K15"/>
      <c r="L15"/>
      <c r="M15"/>
      <c r="N15"/>
      <c r="O15"/>
      <c r="P15"/>
      <c r="Q15"/>
      <c r="R15"/>
      <c r="S15"/>
      <c r="T15"/>
      <c r="U15"/>
      <c r="V15"/>
      <c r="W15"/>
      <c r="X15"/>
      <c r="Y15"/>
      <c r="Z15"/>
      <c r="AA15"/>
      <c r="AB15"/>
      <c r="AC15"/>
      <c r="AD15"/>
      <c r="AE15"/>
      <c r="AF15"/>
      <c r="AG15"/>
      <c r="AH15"/>
      <c r="AI15"/>
      <c r="AJ15"/>
      <c r="AK15"/>
      <c r="AL15"/>
      <c r="AM15"/>
      <c r="AN15"/>
      <c r="AO15"/>
      <c r="AP15"/>
      <c r="AQ15"/>
      <c r="AR15"/>
      <c r="AS15"/>
      <c r="AT15"/>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row>
    <row r="16" spans="1:98" ht="16.149999999999999" customHeight="1" x14ac:dyDescent="0.25">
      <c r="A16" s="8">
        <v>43212</v>
      </c>
      <c r="B16" s="7" t="s">
        <v>158</v>
      </c>
      <c r="C16" s="7" t="s">
        <v>10</v>
      </c>
      <c r="D16" s="7">
        <v>15</v>
      </c>
      <c r="E16" s="7" t="str">
        <f t="shared" si="0"/>
        <v>Kazuya Oshima _15</v>
      </c>
      <c r="J16"/>
      <c r="K16"/>
      <c r="L16"/>
      <c r="M16"/>
      <c r="N16"/>
      <c r="O16"/>
      <c r="P16"/>
      <c r="Q16"/>
      <c r="R16"/>
      <c r="S16"/>
      <c r="T16"/>
      <c r="U16"/>
      <c r="V16"/>
      <c r="W16"/>
      <c r="X16"/>
      <c r="Y16"/>
      <c r="Z16"/>
      <c r="AA16"/>
      <c r="AB16"/>
      <c r="AC16"/>
      <c r="AD16"/>
      <c r="AE16"/>
      <c r="AF16"/>
      <c r="AG16"/>
      <c r="AH16"/>
      <c r="AI16"/>
      <c r="AJ16"/>
      <c r="AK16"/>
      <c r="AL16"/>
      <c r="AM16"/>
      <c r="AN16"/>
      <c r="AO16"/>
      <c r="AP16"/>
      <c r="AQ16"/>
      <c r="AR16"/>
      <c r="AS16"/>
      <c r="AT16"/>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row>
    <row r="17" spans="1:98" ht="16.149999999999999" customHeight="1" x14ac:dyDescent="0.25">
      <c r="A17" s="8">
        <v>43212</v>
      </c>
      <c r="B17" s="7" t="s">
        <v>158</v>
      </c>
      <c r="C17" s="7" t="s">
        <v>27</v>
      </c>
      <c r="D17" s="7">
        <v>16</v>
      </c>
      <c r="E17" s="7" t="str">
        <f t="shared" si="0"/>
        <v>Pietro Fittipaldi_16</v>
      </c>
      <c r="J17"/>
      <c r="K17"/>
      <c r="L17"/>
      <c r="M17"/>
      <c r="N17"/>
      <c r="O17"/>
      <c r="P17"/>
      <c r="Q17"/>
      <c r="R17"/>
      <c r="S17"/>
      <c r="T17"/>
      <c r="U17"/>
      <c r="V17"/>
      <c r="W17"/>
      <c r="X17"/>
      <c r="Y17"/>
      <c r="Z17"/>
      <c r="AA17"/>
      <c r="AB17"/>
      <c r="AC17"/>
      <c r="AD17"/>
      <c r="AE17"/>
      <c r="AF17"/>
      <c r="AG17"/>
      <c r="AH17"/>
      <c r="AI17"/>
      <c r="AJ17"/>
      <c r="AK17"/>
      <c r="AL17"/>
      <c r="AM17"/>
      <c r="AN17"/>
      <c r="AO17"/>
      <c r="AP17"/>
      <c r="AQ17"/>
      <c r="AR17"/>
      <c r="AS17"/>
      <c r="AT17"/>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row>
    <row r="18" spans="1:98" ht="16.149999999999999" customHeight="1" x14ac:dyDescent="0.25">
      <c r="A18" s="8">
        <v>43212</v>
      </c>
      <c r="B18" s="7" t="s">
        <v>158</v>
      </c>
      <c r="C18" s="7" t="s">
        <v>34</v>
      </c>
      <c r="D18" s="7">
        <v>17</v>
      </c>
      <c r="E18" s="7" t="str">
        <f t="shared" si="0"/>
        <v>Narain Karthikeyan _17</v>
      </c>
      <c r="J18"/>
      <c r="K18"/>
      <c r="L18"/>
      <c r="M18"/>
      <c r="N18"/>
      <c r="O18"/>
      <c r="P18"/>
      <c r="Q18"/>
      <c r="R18"/>
      <c r="S18"/>
      <c r="T18"/>
      <c r="U18"/>
      <c r="V18"/>
      <c r="W18"/>
      <c r="X18"/>
      <c r="Y18"/>
      <c r="Z18"/>
      <c r="AA18"/>
      <c r="AB18"/>
      <c r="AC18"/>
      <c r="AD18"/>
      <c r="AE18"/>
      <c r="AF18"/>
      <c r="AG18"/>
      <c r="AH18"/>
      <c r="AI18"/>
      <c r="AJ18"/>
      <c r="AK18"/>
      <c r="AL18"/>
      <c r="AM18"/>
      <c r="AN18"/>
      <c r="AO18"/>
      <c r="AP18"/>
      <c r="AQ18"/>
      <c r="AR18"/>
      <c r="AS18"/>
      <c r="AT1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row>
    <row r="19" spans="1:98" ht="16.149999999999999" customHeight="1" x14ac:dyDescent="0.25">
      <c r="A19" s="8">
        <v>43212</v>
      </c>
      <c r="B19" s="7" t="s">
        <v>158</v>
      </c>
      <c r="C19" s="7" t="s">
        <v>16</v>
      </c>
      <c r="D19" s="7" t="s">
        <v>162</v>
      </c>
      <c r="E19" s="7" t="str">
        <f t="shared" si="0"/>
        <v>Ryo Hirakawa_DNF</v>
      </c>
      <c r="J19"/>
      <c r="K19"/>
      <c r="L19"/>
      <c r="M19"/>
      <c r="N19"/>
      <c r="O19"/>
      <c r="P19"/>
      <c r="Q19"/>
      <c r="R19"/>
      <c r="S19"/>
      <c r="T19"/>
      <c r="U19"/>
      <c r="V19"/>
      <c r="W19"/>
      <c r="X19"/>
      <c r="Y19"/>
      <c r="Z19"/>
      <c r="AA19"/>
      <c r="AB19"/>
      <c r="AC19"/>
      <c r="AD19"/>
      <c r="AE19"/>
      <c r="AF19"/>
      <c r="AG19"/>
      <c r="AH19"/>
      <c r="AI19"/>
      <c r="AJ19"/>
      <c r="AK19"/>
      <c r="AL19"/>
      <c r="AM19"/>
      <c r="AN19"/>
      <c r="AO19"/>
      <c r="AP19"/>
      <c r="AQ19"/>
      <c r="AR19"/>
      <c r="AS19"/>
      <c r="AT19"/>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row>
    <row r="20" spans="1:98" ht="16.149999999999999" customHeight="1" x14ac:dyDescent="0.25">
      <c r="A20" s="8">
        <v>43212</v>
      </c>
      <c r="B20" s="7" t="s">
        <v>158</v>
      </c>
      <c r="C20" s="7" t="s">
        <v>8</v>
      </c>
      <c r="D20" s="7" t="s">
        <v>162</v>
      </c>
      <c r="E20" s="7" t="str">
        <f t="shared" si="0"/>
        <v>Nirei Fukuzumi_DNF</v>
      </c>
      <c r="J20"/>
      <c r="K20"/>
      <c r="L20"/>
      <c r="M20"/>
      <c r="N20"/>
      <c r="O20"/>
      <c r="P20"/>
      <c r="Q20"/>
      <c r="R20"/>
      <c r="S20"/>
      <c r="T20"/>
      <c r="U20"/>
      <c r="V20"/>
      <c r="W20"/>
      <c r="X20"/>
      <c r="Y20"/>
      <c r="Z20"/>
      <c r="AA20"/>
      <c r="AB20"/>
      <c r="AC20"/>
      <c r="AD20"/>
      <c r="AE20"/>
      <c r="AF20"/>
      <c r="AG20"/>
      <c r="AH20"/>
      <c r="AI20"/>
      <c r="AJ20"/>
      <c r="AK20"/>
      <c r="AL20"/>
      <c r="AM20"/>
      <c r="AN20"/>
      <c r="AO20"/>
      <c r="AP20"/>
      <c r="AQ20"/>
      <c r="AR20"/>
      <c r="AS20"/>
      <c r="AT20"/>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row>
    <row r="21" spans="1:98" ht="16.149999999999999" customHeight="1" x14ac:dyDescent="0.25">
      <c r="A21" s="8">
        <v>43233</v>
      </c>
      <c r="B21" s="7" t="s">
        <v>151</v>
      </c>
      <c r="C21" s="7" t="s">
        <v>5</v>
      </c>
      <c r="D21" s="7" t="s">
        <v>161</v>
      </c>
      <c r="E21" s="7" t="str">
        <f t="shared" si="0"/>
        <v>Naoki Yamamoto_C</v>
      </c>
      <c r="J21"/>
      <c r="K21"/>
      <c r="L21"/>
      <c r="M21"/>
      <c r="N21"/>
      <c r="O21"/>
      <c r="P21"/>
      <c r="Q21"/>
      <c r="R21"/>
      <c r="S21"/>
      <c r="T21"/>
      <c r="U21"/>
      <c r="V21"/>
      <c r="W21"/>
      <c r="X21"/>
      <c r="Y21"/>
      <c r="Z21"/>
      <c r="AA21"/>
      <c r="AB21"/>
      <c r="AC21"/>
      <c r="AD21"/>
      <c r="AE21"/>
      <c r="AF21"/>
      <c r="AG21"/>
      <c r="AH21"/>
      <c r="AI21"/>
      <c r="AJ21"/>
      <c r="AK21"/>
      <c r="AL21"/>
      <c r="AM21"/>
      <c r="AN21"/>
      <c r="AO21"/>
      <c r="AP21"/>
      <c r="AQ21"/>
      <c r="AR21"/>
      <c r="AS21"/>
      <c r="AT21"/>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row>
    <row r="22" spans="1:98" ht="16.149999999999999" customHeight="1" x14ac:dyDescent="0.25">
      <c r="A22" s="8">
        <v>43233</v>
      </c>
      <c r="B22" s="7" t="s">
        <v>151</v>
      </c>
      <c r="C22" s="7" t="s">
        <v>15</v>
      </c>
      <c r="D22" s="7" t="s">
        <v>161</v>
      </c>
      <c r="E22" s="7" t="str">
        <f t="shared" si="0"/>
        <v>Yuhi Sekiguchi _C</v>
      </c>
      <c r="J22"/>
      <c r="K22"/>
      <c r="L22"/>
      <c r="M22"/>
      <c r="N22"/>
      <c r="O22"/>
      <c r="P22"/>
      <c r="Q22"/>
      <c r="R22"/>
      <c r="S22"/>
      <c r="T22"/>
      <c r="U22"/>
      <c r="V22"/>
      <c r="W22"/>
      <c r="X22"/>
      <c r="Y22"/>
      <c r="Z22"/>
      <c r="AA22"/>
      <c r="AB22"/>
      <c r="AC22"/>
      <c r="AD22"/>
      <c r="AE22"/>
      <c r="AF22"/>
      <c r="AG22"/>
      <c r="AH22"/>
      <c r="AI22"/>
      <c r="AJ22"/>
      <c r="AK22"/>
      <c r="AL22"/>
      <c r="AM22"/>
      <c r="AN22"/>
      <c r="AO22"/>
      <c r="AP22"/>
      <c r="AQ22"/>
      <c r="AR22"/>
      <c r="AS22"/>
      <c r="AT22"/>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row>
    <row r="23" spans="1:98" ht="16.149999999999999" customHeight="1" x14ac:dyDescent="0.25">
      <c r="A23" s="8">
        <v>43233</v>
      </c>
      <c r="B23" s="7" t="s">
        <v>151</v>
      </c>
      <c r="C23" s="7" t="s">
        <v>12</v>
      </c>
      <c r="D23" s="7" t="s">
        <v>161</v>
      </c>
      <c r="E23" s="7" t="str">
        <f t="shared" si="0"/>
        <v>Tomoki Nojiri _C</v>
      </c>
      <c r="J23"/>
      <c r="K23"/>
      <c r="L23"/>
      <c r="M23"/>
      <c r="N23"/>
      <c r="O23"/>
      <c r="P23"/>
      <c r="Q23"/>
      <c r="R23"/>
      <c r="S23"/>
      <c r="T23"/>
      <c r="U23"/>
      <c r="V23"/>
      <c r="W23"/>
      <c r="X23"/>
      <c r="Y23"/>
      <c r="Z23"/>
      <c r="AA23"/>
      <c r="AB23"/>
      <c r="AC23"/>
      <c r="AD23"/>
      <c r="AE23"/>
      <c r="AF23"/>
      <c r="AG23"/>
      <c r="AH23"/>
      <c r="AI23"/>
      <c r="AJ23"/>
      <c r="AK23"/>
      <c r="AL23"/>
      <c r="AM23"/>
      <c r="AN23"/>
      <c r="AO23"/>
      <c r="AP23"/>
      <c r="AQ23"/>
      <c r="AR23"/>
      <c r="AS23"/>
      <c r="AT23"/>
      <c r="AU23"/>
      <c r="AV23"/>
      <c r="AW23"/>
      <c r="AX23"/>
      <c r="AY23"/>
      <c r="AZ23"/>
      <c r="BA23"/>
      <c r="BB23"/>
      <c r="BC23"/>
      <c r="BD23"/>
      <c r="BE23"/>
      <c r="BF23"/>
      <c r="BG23"/>
      <c r="BH23"/>
      <c r="BI23"/>
      <c r="BJ23"/>
      <c r="BK23"/>
      <c r="BL23"/>
      <c r="BM23"/>
      <c r="BN23"/>
      <c r="BO23"/>
      <c r="BP23"/>
      <c r="BQ23"/>
      <c r="BR23"/>
      <c r="BS23"/>
      <c r="BT23"/>
      <c r="BU23"/>
      <c r="BV23"/>
      <c r="BW23"/>
      <c r="BX23"/>
      <c r="BY23"/>
      <c r="BZ23"/>
      <c r="CA23"/>
      <c r="CB23"/>
      <c r="CC23"/>
      <c r="CD23"/>
      <c r="CE23"/>
      <c r="CF23"/>
      <c r="CG23"/>
      <c r="CH23"/>
      <c r="CI23"/>
      <c r="CJ23"/>
      <c r="CK23"/>
      <c r="CL23"/>
      <c r="CM23"/>
      <c r="CN23"/>
      <c r="CO23"/>
      <c r="CP23"/>
      <c r="CQ23"/>
      <c r="CR23"/>
      <c r="CS23"/>
      <c r="CT23"/>
    </row>
    <row r="24" spans="1:98" ht="16.149999999999999" customHeight="1" x14ac:dyDescent="0.25">
      <c r="A24" s="8">
        <v>43233</v>
      </c>
      <c r="B24" s="7" t="s">
        <v>151</v>
      </c>
      <c r="C24" s="7" t="s">
        <v>19</v>
      </c>
      <c r="D24" s="7" t="s">
        <v>161</v>
      </c>
      <c r="E24" s="7" t="str">
        <f t="shared" si="0"/>
        <v>Hiroaki Ishiura _C</v>
      </c>
      <c r="J24"/>
      <c r="K24"/>
      <c r="L24"/>
      <c r="M24"/>
      <c r="N24"/>
      <c r="O24"/>
      <c r="P24"/>
      <c r="Q24"/>
      <c r="R24"/>
      <c r="S24"/>
      <c r="T24"/>
      <c r="U24"/>
      <c r="V24"/>
      <c r="W24"/>
      <c r="X24"/>
      <c r="Y24"/>
      <c r="Z24"/>
      <c r="AA24"/>
      <c r="AB24"/>
      <c r="AC24"/>
      <c r="AD24"/>
      <c r="AE24"/>
      <c r="AF24"/>
      <c r="AG24"/>
      <c r="AH24"/>
      <c r="AI24"/>
      <c r="AJ24"/>
      <c r="AK24"/>
      <c r="AL24"/>
      <c r="AM24"/>
      <c r="AN24"/>
      <c r="AO24"/>
      <c r="AP24"/>
      <c r="AQ24"/>
      <c r="AR24"/>
      <c r="AS24"/>
      <c r="AT24"/>
      <c r="AU24"/>
      <c r="AV24"/>
      <c r="AW24"/>
      <c r="AX24"/>
      <c r="AY24"/>
      <c r="AZ24"/>
      <c r="BA24"/>
      <c r="BB24"/>
      <c r="BC24"/>
      <c r="BD24"/>
      <c r="BE24"/>
      <c r="BF24"/>
      <c r="BG24"/>
      <c r="BH24"/>
      <c r="BI24"/>
      <c r="BJ24"/>
      <c r="BK24"/>
      <c r="BL24"/>
      <c r="BM24"/>
      <c r="BN24"/>
      <c r="BO24"/>
      <c r="BP24"/>
      <c r="BQ24"/>
      <c r="BR24"/>
      <c r="BS24"/>
      <c r="BT24"/>
      <c r="BU24"/>
      <c r="BV24"/>
      <c r="BW24"/>
      <c r="BX24"/>
      <c r="BY24"/>
      <c r="BZ24"/>
      <c r="CA24"/>
      <c r="CB24"/>
      <c r="CC24"/>
      <c r="CD24"/>
      <c r="CE24"/>
      <c r="CF24"/>
      <c r="CG24"/>
      <c r="CH24"/>
      <c r="CI24"/>
      <c r="CJ24"/>
      <c r="CK24"/>
      <c r="CL24"/>
      <c r="CM24"/>
      <c r="CN24"/>
      <c r="CO24"/>
      <c r="CP24"/>
      <c r="CQ24"/>
      <c r="CR24"/>
      <c r="CS24"/>
      <c r="CT24"/>
    </row>
    <row r="25" spans="1:98" ht="16.149999999999999" customHeight="1" x14ac:dyDescent="0.25">
      <c r="A25" s="8">
        <v>43233</v>
      </c>
      <c r="B25" s="7" t="s">
        <v>151</v>
      </c>
      <c r="C25" s="7" t="s">
        <v>35</v>
      </c>
      <c r="D25" s="7" t="s">
        <v>161</v>
      </c>
      <c r="E25" s="7" t="str">
        <f t="shared" si="0"/>
        <v>Takuya Izawa _C</v>
      </c>
      <c r="J25"/>
      <c r="K25"/>
      <c r="L25"/>
      <c r="M25"/>
      <c r="N25"/>
      <c r="O25"/>
      <c r="P25"/>
      <c r="Q25"/>
      <c r="R25"/>
      <c r="S25"/>
      <c r="T25"/>
      <c r="U25"/>
      <c r="V25"/>
      <c r="W25"/>
      <c r="X25"/>
      <c r="Y25"/>
      <c r="Z25"/>
      <c r="AA25"/>
      <c r="AB25"/>
      <c r="AC25"/>
      <c r="AD25"/>
      <c r="AE25"/>
      <c r="AF25"/>
      <c r="AG25"/>
      <c r="AH25"/>
      <c r="AI25"/>
      <c r="AJ25"/>
      <c r="AK25"/>
      <c r="AL25"/>
      <c r="AM25"/>
      <c r="AN25"/>
      <c r="AO25"/>
      <c r="AP25"/>
      <c r="AQ25"/>
      <c r="AR25"/>
      <c r="AS25"/>
      <c r="AT25"/>
      <c r="AU25"/>
      <c r="AV25"/>
      <c r="AW25"/>
      <c r="AX25"/>
      <c r="AY25"/>
      <c r="AZ25"/>
      <c r="BA25"/>
      <c r="BB25"/>
      <c r="BC25"/>
      <c r="BD25"/>
      <c r="BE25"/>
      <c r="BF25"/>
      <c r="BG25"/>
      <c r="BH25"/>
      <c r="BI25"/>
      <c r="BJ25"/>
      <c r="BK25"/>
      <c r="BL25"/>
      <c r="BM25"/>
      <c r="BN25"/>
      <c r="BO25"/>
      <c r="BP25"/>
      <c r="BQ25"/>
      <c r="BR25"/>
      <c r="BS25"/>
      <c r="BT25"/>
      <c r="BU25"/>
      <c r="BV25"/>
      <c r="BW25"/>
      <c r="BX25"/>
      <c r="BY25"/>
      <c r="BZ25"/>
      <c r="CA25"/>
      <c r="CB25"/>
      <c r="CC25"/>
      <c r="CD25"/>
      <c r="CE25"/>
      <c r="CF25"/>
      <c r="CG25"/>
      <c r="CH25"/>
      <c r="CI25"/>
      <c r="CJ25"/>
      <c r="CK25"/>
      <c r="CL25"/>
      <c r="CM25"/>
      <c r="CN25"/>
      <c r="CO25"/>
      <c r="CP25"/>
      <c r="CQ25"/>
      <c r="CR25"/>
      <c r="CS25"/>
      <c r="CT25"/>
    </row>
    <row r="26" spans="1:98" ht="16.149999999999999" customHeight="1" x14ac:dyDescent="0.25">
      <c r="A26" s="8">
        <v>43233</v>
      </c>
      <c r="B26" s="7" t="s">
        <v>151</v>
      </c>
      <c r="C26" s="7" t="s">
        <v>13</v>
      </c>
      <c r="D26" s="7" t="s">
        <v>161</v>
      </c>
      <c r="E26" s="7" t="str">
        <f t="shared" si="0"/>
        <v>Koudai Tsukakoshi _C</v>
      </c>
      <c r="J26"/>
      <c r="K26"/>
      <c r="L26"/>
      <c r="M26"/>
      <c r="N26"/>
      <c r="O26"/>
      <c r="P26"/>
      <c r="Q26"/>
      <c r="R26"/>
      <c r="S26"/>
      <c r="T26"/>
      <c r="U26"/>
      <c r="V26"/>
      <c r="W26"/>
      <c r="X26"/>
      <c r="Y26"/>
      <c r="Z26"/>
      <c r="AA26"/>
      <c r="AB26"/>
      <c r="AC26"/>
      <c r="AD26"/>
      <c r="AE26"/>
      <c r="AF26"/>
      <c r="AG26"/>
      <c r="AH26"/>
      <c r="AI26"/>
      <c r="AJ26"/>
      <c r="AK26"/>
      <c r="AL26"/>
      <c r="AM26"/>
      <c r="AN26"/>
      <c r="AO26"/>
      <c r="AP26"/>
      <c r="AQ26"/>
      <c r="AR26"/>
      <c r="AS26"/>
      <c r="AT26"/>
      <c r="AU26"/>
      <c r="AV26"/>
      <c r="AW26"/>
      <c r="AX26"/>
      <c r="AY26"/>
      <c r="AZ26"/>
      <c r="BA26"/>
      <c r="BB26"/>
      <c r="BC26"/>
      <c r="BD26"/>
      <c r="BE26"/>
      <c r="BF26"/>
      <c r="BG26"/>
      <c r="BH26"/>
      <c r="BI26"/>
      <c r="BJ26"/>
      <c r="BK26"/>
      <c r="BL26"/>
      <c r="BM26"/>
      <c r="BN26"/>
      <c r="BO26"/>
      <c r="BP26"/>
      <c r="BQ26"/>
      <c r="BR26"/>
      <c r="BS26"/>
      <c r="BT26"/>
      <c r="BU26"/>
      <c r="BV26"/>
      <c r="BW26"/>
      <c r="BX26"/>
      <c r="BY26"/>
      <c r="BZ26"/>
      <c r="CA26"/>
      <c r="CB26"/>
      <c r="CC26"/>
      <c r="CD26"/>
      <c r="CE26"/>
      <c r="CF26"/>
      <c r="CG26"/>
      <c r="CH26"/>
      <c r="CI26"/>
      <c r="CJ26"/>
      <c r="CK26"/>
      <c r="CL26"/>
      <c r="CM26"/>
      <c r="CN26"/>
      <c r="CO26"/>
      <c r="CP26"/>
      <c r="CQ26"/>
      <c r="CR26"/>
      <c r="CS26"/>
      <c r="CT26"/>
    </row>
    <row r="27" spans="1:98" ht="16.149999999999999" customHeight="1" x14ac:dyDescent="0.25">
      <c r="A27" s="8">
        <v>43233</v>
      </c>
      <c r="B27" s="7" t="s">
        <v>151</v>
      </c>
      <c r="C27" s="7" t="s">
        <v>18</v>
      </c>
      <c r="D27" s="7" t="s">
        <v>161</v>
      </c>
      <c r="E27" s="7" t="str">
        <f t="shared" si="0"/>
        <v>Nick Cassidy _C</v>
      </c>
      <c r="J27"/>
      <c r="K27"/>
      <c r="L27"/>
      <c r="M27"/>
      <c r="N27"/>
      <c r="O27"/>
      <c r="P27"/>
      <c r="Q27"/>
      <c r="R27"/>
      <c r="S27"/>
      <c r="T27"/>
      <c r="U27"/>
      <c r="V27"/>
      <c r="W27"/>
      <c r="X27"/>
      <c r="Y27"/>
      <c r="Z27"/>
      <c r="AA27"/>
      <c r="AB27"/>
      <c r="AC27"/>
      <c r="AD27"/>
      <c r="AE27"/>
      <c r="AF27"/>
      <c r="AG27"/>
      <c r="AH27"/>
      <c r="AI27"/>
      <c r="AJ27"/>
      <c r="AK27"/>
      <c r="AL27"/>
      <c r="AM27"/>
      <c r="AN27"/>
      <c r="AO27"/>
      <c r="AP27"/>
      <c r="AQ27"/>
      <c r="AR27"/>
      <c r="AS27"/>
      <c r="AT27"/>
      <c r="AU27"/>
      <c r="AV27"/>
      <c r="AW27"/>
      <c r="AX27"/>
      <c r="AY27"/>
      <c r="AZ27"/>
      <c r="BA27"/>
      <c r="BB27"/>
      <c r="BC27"/>
      <c r="BD27"/>
      <c r="BE27"/>
      <c r="BF27"/>
      <c r="BG27"/>
      <c r="BH27"/>
      <c r="BI27"/>
      <c r="BJ27"/>
      <c r="BK27"/>
      <c r="BL27"/>
      <c r="BM27"/>
      <c r="BN27"/>
      <c r="BO27"/>
      <c r="BP27"/>
      <c r="BQ27"/>
      <c r="BR27"/>
      <c r="BS27"/>
      <c r="BT27"/>
      <c r="BU27"/>
      <c r="BV27"/>
      <c r="BW27"/>
      <c r="BX27"/>
      <c r="BY27"/>
      <c r="BZ27"/>
      <c r="CA27"/>
      <c r="CB27"/>
      <c r="CC27"/>
      <c r="CD27"/>
      <c r="CE27"/>
      <c r="CF27"/>
      <c r="CG27"/>
      <c r="CH27"/>
      <c r="CI27"/>
      <c r="CJ27"/>
      <c r="CK27"/>
      <c r="CL27"/>
      <c r="CM27"/>
      <c r="CN27"/>
      <c r="CO27"/>
      <c r="CP27"/>
      <c r="CQ27"/>
      <c r="CR27"/>
      <c r="CS27"/>
      <c r="CT27"/>
    </row>
    <row r="28" spans="1:98" ht="16.149999999999999" customHeight="1" x14ac:dyDescent="0.25">
      <c r="A28" s="8">
        <v>43233</v>
      </c>
      <c r="B28" s="7" t="s">
        <v>151</v>
      </c>
      <c r="C28" s="7" t="s">
        <v>17</v>
      </c>
      <c r="D28" s="7" t="s">
        <v>161</v>
      </c>
      <c r="E28" s="7" t="str">
        <f t="shared" si="0"/>
        <v>Kazuki Nakajima_C</v>
      </c>
      <c r="J28"/>
      <c r="K28"/>
      <c r="L28"/>
      <c r="M28"/>
      <c r="N28"/>
      <c r="O28"/>
      <c r="P28"/>
      <c r="Q28"/>
      <c r="R28"/>
      <c r="S28"/>
      <c r="T28"/>
      <c r="U28"/>
      <c r="V28"/>
      <c r="W28"/>
      <c r="X28"/>
      <c r="Y28"/>
      <c r="Z28"/>
      <c r="AA28"/>
      <c r="AB28"/>
      <c r="AC28"/>
      <c r="AD28"/>
      <c r="AE28"/>
      <c r="AF28"/>
      <c r="AG28"/>
      <c r="AH28"/>
      <c r="AI28"/>
      <c r="AJ28"/>
      <c r="AK28"/>
      <c r="AL28"/>
      <c r="AM28"/>
      <c r="AN28"/>
      <c r="AO28"/>
      <c r="AP28"/>
      <c r="AQ28"/>
      <c r="AR28"/>
      <c r="AS28"/>
      <c r="AT28"/>
      <c r="AU28"/>
      <c r="AV28"/>
      <c r="AW28"/>
      <c r="AX28"/>
      <c r="AY28"/>
      <c r="AZ28"/>
      <c r="BA28"/>
      <c r="BB28"/>
      <c r="BC28"/>
      <c r="BD28"/>
      <c r="BE28"/>
      <c r="BF28"/>
      <c r="BG28"/>
      <c r="BH28"/>
      <c r="BI28"/>
      <c r="BJ28"/>
      <c r="BK28"/>
      <c r="BL28"/>
      <c r="BM28"/>
      <c r="BN28"/>
      <c r="BO28"/>
      <c r="BP28"/>
      <c r="BQ28"/>
      <c r="BR28"/>
      <c r="BS28"/>
      <c r="BT28"/>
      <c r="BU28"/>
      <c r="BV28"/>
      <c r="BW28"/>
      <c r="BX28"/>
      <c r="BY28"/>
      <c r="BZ28"/>
      <c r="CA28"/>
      <c r="CB28"/>
      <c r="CC28"/>
      <c r="CD28"/>
      <c r="CE28"/>
      <c r="CF28"/>
      <c r="CG28"/>
      <c r="CH28"/>
      <c r="CI28"/>
      <c r="CJ28"/>
      <c r="CK28"/>
      <c r="CL28"/>
      <c r="CM28"/>
      <c r="CN28"/>
      <c r="CO28"/>
      <c r="CP28"/>
      <c r="CQ28"/>
      <c r="CR28"/>
      <c r="CS28"/>
      <c r="CT28"/>
    </row>
    <row r="29" spans="1:98" ht="16.149999999999999" customHeight="1" x14ac:dyDescent="0.25">
      <c r="A29" s="8">
        <v>43233</v>
      </c>
      <c r="B29" s="7" t="s">
        <v>151</v>
      </c>
      <c r="C29" s="7" t="s">
        <v>6</v>
      </c>
      <c r="D29" s="7" t="s">
        <v>161</v>
      </c>
      <c r="E29" s="7" t="str">
        <f t="shared" si="0"/>
        <v>Kenta Yamashita_C</v>
      </c>
      <c r="J29"/>
      <c r="K29"/>
      <c r="L29"/>
      <c r="M29"/>
      <c r="N29"/>
      <c r="O29"/>
      <c r="P29"/>
      <c r="Q29"/>
      <c r="R29"/>
      <c r="S29"/>
      <c r="T29"/>
      <c r="U29"/>
      <c r="V29"/>
      <c r="W29"/>
      <c r="X29"/>
      <c r="Y29"/>
      <c r="Z29"/>
      <c r="AA29"/>
      <c r="AB29"/>
      <c r="AC29"/>
      <c r="AD29"/>
      <c r="AE29"/>
      <c r="AF29"/>
      <c r="AG29"/>
      <c r="AH29"/>
      <c r="AI29"/>
      <c r="AJ29"/>
      <c r="AK29"/>
      <c r="AL29"/>
      <c r="AM29"/>
      <c r="AN29"/>
      <c r="AO29"/>
      <c r="AP29"/>
      <c r="AQ29"/>
      <c r="AR29"/>
      <c r="AS29"/>
      <c r="AT29"/>
      <c r="AU29"/>
      <c r="AV29"/>
      <c r="AW29"/>
      <c r="AX29"/>
      <c r="AY29"/>
      <c r="AZ29"/>
      <c r="BA29"/>
      <c r="BB29"/>
      <c r="BC29"/>
      <c r="BD29"/>
      <c r="BE29"/>
      <c r="BF29"/>
      <c r="BG29"/>
      <c r="BH29"/>
      <c r="BI29"/>
      <c r="BJ29"/>
      <c r="BK29"/>
      <c r="BL29"/>
      <c r="BM29"/>
      <c r="BN29"/>
      <c r="BO29"/>
      <c r="BP29"/>
      <c r="BQ29"/>
      <c r="BR29"/>
      <c r="BS29"/>
      <c r="BT29"/>
      <c r="BU29"/>
      <c r="BV29"/>
      <c r="BW29"/>
      <c r="BX29"/>
      <c r="BY29"/>
      <c r="BZ29"/>
      <c r="CA29"/>
      <c r="CB29"/>
      <c r="CC29"/>
      <c r="CD29"/>
      <c r="CE29"/>
      <c r="CF29"/>
      <c r="CG29"/>
      <c r="CH29"/>
      <c r="CI29"/>
      <c r="CJ29"/>
      <c r="CK29"/>
      <c r="CL29"/>
      <c r="CM29"/>
      <c r="CN29"/>
      <c r="CO29"/>
      <c r="CP29"/>
      <c r="CQ29"/>
      <c r="CR29"/>
      <c r="CS29"/>
      <c r="CT29"/>
    </row>
    <row r="30" spans="1:98" ht="16.149999999999999" customHeight="1" x14ac:dyDescent="0.25">
      <c r="A30" s="8">
        <v>43233</v>
      </c>
      <c r="B30" s="7" t="s">
        <v>151</v>
      </c>
      <c r="C30" s="7" t="s">
        <v>14</v>
      </c>
      <c r="D30" s="7" t="s">
        <v>161</v>
      </c>
      <c r="E30" s="7" t="str">
        <f t="shared" si="0"/>
        <v>Kamui Kobayashi _C</v>
      </c>
      <c r="J30"/>
      <c r="K30"/>
      <c r="L30"/>
      <c r="M30"/>
      <c r="N30"/>
      <c r="O30"/>
      <c r="P30"/>
      <c r="Q30"/>
      <c r="R30"/>
      <c r="S30"/>
      <c r="T30"/>
      <c r="U30"/>
      <c r="V30"/>
      <c r="W30"/>
      <c r="X30"/>
      <c r="Y30"/>
      <c r="Z30"/>
      <c r="AA30"/>
      <c r="AB30"/>
      <c r="AC30"/>
      <c r="AD30"/>
      <c r="AE30"/>
      <c r="AF30"/>
      <c r="AG30"/>
      <c r="AH30"/>
      <c r="AI30"/>
      <c r="AJ30"/>
      <c r="AK30"/>
      <c r="AL30"/>
      <c r="AM30"/>
      <c r="AN30"/>
      <c r="AO30"/>
      <c r="AP30"/>
      <c r="AQ30"/>
      <c r="AR30"/>
      <c r="AS30"/>
      <c r="AT30"/>
      <c r="AU30"/>
      <c r="AV30"/>
      <c r="AW30"/>
      <c r="AX30"/>
      <c r="AY30"/>
      <c r="AZ30"/>
      <c r="BA30"/>
      <c r="BB30"/>
      <c r="BC30"/>
      <c r="BD30"/>
      <c r="BE30"/>
      <c r="BF30"/>
      <c r="BG30"/>
      <c r="BH30"/>
      <c r="BI30"/>
      <c r="BJ30"/>
      <c r="BK30"/>
      <c r="BL30"/>
      <c r="BM30"/>
      <c r="BN30"/>
      <c r="BO30"/>
      <c r="BP30"/>
      <c r="BQ30"/>
      <c r="BR30"/>
      <c r="BS30"/>
      <c r="BT30"/>
      <c r="BU30"/>
      <c r="BV30"/>
      <c r="BW30"/>
      <c r="BX30"/>
      <c r="BY30"/>
      <c r="BZ30"/>
      <c r="CA30"/>
      <c r="CB30"/>
      <c r="CC30"/>
      <c r="CD30"/>
      <c r="CE30"/>
      <c r="CF30"/>
      <c r="CG30"/>
      <c r="CH30"/>
      <c r="CI30"/>
      <c r="CJ30"/>
      <c r="CK30"/>
      <c r="CL30"/>
      <c r="CM30"/>
      <c r="CN30"/>
      <c r="CO30"/>
      <c r="CP30"/>
      <c r="CQ30"/>
      <c r="CR30"/>
      <c r="CS30"/>
      <c r="CT30"/>
    </row>
    <row r="31" spans="1:98" ht="16.149999999999999" customHeight="1" x14ac:dyDescent="0.25">
      <c r="A31" s="8">
        <v>43233</v>
      </c>
      <c r="B31" s="7" t="s">
        <v>151</v>
      </c>
      <c r="C31" s="7" t="s">
        <v>32</v>
      </c>
      <c r="D31" s="7" t="s">
        <v>161</v>
      </c>
      <c r="E31" s="7" t="str">
        <f t="shared" si="0"/>
        <v>James Rossiter_C</v>
      </c>
      <c r="J31"/>
      <c r="K31"/>
      <c r="L31"/>
      <c r="M31"/>
      <c r="N31"/>
      <c r="O31"/>
      <c r="P31"/>
      <c r="Q31"/>
      <c r="R31"/>
      <c r="S31"/>
      <c r="T31"/>
      <c r="U31"/>
      <c r="V31"/>
      <c r="W31"/>
      <c r="X31"/>
      <c r="Y31"/>
      <c r="Z31"/>
      <c r="AA31"/>
      <c r="AB31"/>
      <c r="AC31"/>
      <c r="AD31"/>
      <c r="AE31"/>
      <c r="AF31"/>
      <c r="AG31"/>
      <c r="AH31"/>
      <c r="AI31"/>
      <c r="AJ31"/>
      <c r="AK31"/>
      <c r="AL31"/>
      <c r="AM31"/>
      <c r="AN31"/>
      <c r="AO31"/>
      <c r="AP31"/>
      <c r="AQ31"/>
      <c r="AR31"/>
      <c r="AS31"/>
      <c r="AT31"/>
      <c r="AU31"/>
      <c r="AV31"/>
      <c r="AW31"/>
      <c r="AX31"/>
      <c r="AY31"/>
      <c r="AZ31"/>
      <c r="BA31"/>
      <c r="BB31"/>
      <c r="BC31"/>
      <c r="BD31"/>
      <c r="BE31"/>
      <c r="BF31"/>
      <c r="BG31"/>
      <c r="BH31"/>
      <c r="BI31"/>
      <c r="BJ31"/>
      <c r="BK31"/>
      <c r="BL31"/>
      <c r="BM31"/>
      <c r="BN31"/>
      <c r="BO31"/>
      <c r="BP31"/>
      <c r="BQ31"/>
      <c r="BR31"/>
      <c r="BS31"/>
      <c r="BT31"/>
      <c r="BU31"/>
      <c r="BV31"/>
      <c r="BW31"/>
      <c r="BX31"/>
      <c r="BY31"/>
      <c r="BZ31"/>
      <c r="CA31"/>
      <c r="CB31"/>
      <c r="CC31"/>
      <c r="CD31"/>
      <c r="CE31"/>
      <c r="CF31"/>
      <c r="CG31"/>
      <c r="CH31"/>
      <c r="CI31"/>
      <c r="CJ31"/>
      <c r="CK31"/>
      <c r="CL31"/>
      <c r="CM31"/>
      <c r="CN31"/>
      <c r="CO31"/>
      <c r="CP31"/>
      <c r="CQ31"/>
      <c r="CR31"/>
      <c r="CS31"/>
      <c r="CT31"/>
    </row>
    <row r="32" spans="1:98" ht="16.149999999999999" customHeight="1" x14ac:dyDescent="0.25">
      <c r="A32" s="8">
        <v>43233</v>
      </c>
      <c r="B32" s="7" t="s">
        <v>151</v>
      </c>
      <c r="C32" s="7" t="s">
        <v>26</v>
      </c>
      <c r="D32" s="7" t="s">
        <v>161</v>
      </c>
      <c r="E32" s="7" t="str">
        <f t="shared" si="0"/>
        <v>Nobuharu Matsushita_C</v>
      </c>
      <c r="J32"/>
      <c r="K32"/>
      <c r="L32"/>
      <c r="M32"/>
      <c r="N32"/>
      <c r="O32"/>
      <c r="P32"/>
      <c r="Q32"/>
      <c r="R32"/>
      <c r="S32"/>
      <c r="T32"/>
      <c r="U32"/>
      <c r="V32"/>
      <c r="W32"/>
      <c r="X32"/>
      <c r="Y32"/>
      <c r="Z32"/>
      <c r="AA32"/>
      <c r="AB32"/>
      <c r="AC32"/>
      <c r="AD32"/>
      <c r="AE32"/>
      <c r="AF32"/>
      <c r="AG32"/>
      <c r="AH32"/>
      <c r="AI32"/>
      <c r="AJ32"/>
      <c r="AK32"/>
      <c r="AL32"/>
      <c r="AM32"/>
      <c r="AN32"/>
      <c r="AO32"/>
      <c r="AP32"/>
      <c r="AQ32"/>
      <c r="AR32"/>
      <c r="AS32"/>
      <c r="AT32"/>
      <c r="AU32"/>
      <c r="AV32"/>
      <c r="AW32"/>
      <c r="AX32"/>
      <c r="AY32"/>
      <c r="AZ32"/>
      <c r="BA32"/>
      <c r="BB32"/>
      <c r="BC32"/>
      <c r="BD32"/>
      <c r="BE32"/>
      <c r="BF32"/>
      <c r="BG32"/>
      <c r="BH32"/>
      <c r="BI32"/>
      <c r="BJ32"/>
      <c r="BK32"/>
      <c r="BL32"/>
      <c r="BM32"/>
      <c r="BN32"/>
      <c r="BO32"/>
      <c r="BP32"/>
      <c r="BQ32"/>
      <c r="BR32"/>
      <c r="BS32"/>
      <c r="BT32"/>
      <c r="BU32"/>
      <c r="BV32"/>
      <c r="BW32"/>
      <c r="BX32"/>
      <c r="BY32"/>
      <c r="BZ32"/>
      <c r="CA32"/>
      <c r="CB32"/>
      <c r="CC32"/>
      <c r="CD32"/>
      <c r="CE32"/>
      <c r="CF32"/>
      <c r="CG32"/>
      <c r="CH32"/>
      <c r="CI32"/>
      <c r="CJ32"/>
      <c r="CK32"/>
      <c r="CL32"/>
      <c r="CM32"/>
      <c r="CN32"/>
      <c r="CO32"/>
      <c r="CP32"/>
      <c r="CQ32"/>
      <c r="CR32"/>
      <c r="CS32"/>
      <c r="CT32"/>
    </row>
    <row r="33" spans="1:98" ht="16.149999999999999" customHeight="1" x14ac:dyDescent="0.25">
      <c r="A33" s="8">
        <v>43233</v>
      </c>
      <c r="B33" s="7" t="s">
        <v>151</v>
      </c>
      <c r="C33" s="7" t="s">
        <v>7</v>
      </c>
      <c r="D33" s="7" t="s">
        <v>161</v>
      </c>
      <c r="E33" s="7" t="str">
        <f t="shared" si="0"/>
        <v>Yuji Kunimoto _C</v>
      </c>
      <c r="J33"/>
      <c r="K33"/>
      <c r="L33"/>
      <c r="M33"/>
      <c r="N33"/>
      <c r="O33"/>
      <c r="P33"/>
      <c r="Q33"/>
      <c r="R33"/>
      <c r="S33"/>
      <c r="T33"/>
      <c r="U33"/>
      <c r="V33"/>
      <c r="W33"/>
      <c r="X33"/>
      <c r="Y33"/>
      <c r="Z33"/>
      <c r="AA33"/>
      <c r="AB33"/>
      <c r="AC33"/>
      <c r="AD33"/>
      <c r="AE33"/>
      <c r="AF33"/>
      <c r="AG33"/>
      <c r="AH33"/>
      <c r="AI33"/>
      <c r="AJ33"/>
      <c r="AK33"/>
      <c r="AL33"/>
      <c r="AM33"/>
      <c r="AN33"/>
      <c r="AO33"/>
      <c r="AP33"/>
      <c r="AQ33"/>
      <c r="AR33"/>
      <c r="AS33"/>
      <c r="AT33"/>
      <c r="AU33"/>
      <c r="AV33"/>
      <c r="AW33"/>
      <c r="AX33"/>
      <c r="AY33"/>
      <c r="AZ33"/>
      <c r="BA33"/>
      <c r="BB33"/>
      <c r="BC33"/>
      <c r="BD33"/>
      <c r="BE33"/>
      <c r="BF33"/>
      <c r="BG33"/>
      <c r="BH33"/>
      <c r="BI33"/>
      <c r="BJ33"/>
      <c r="BK33"/>
      <c r="BL33"/>
      <c r="BM33"/>
      <c r="BN33"/>
      <c r="BO33"/>
      <c r="BP33"/>
      <c r="BQ33"/>
      <c r="BR33"/>
      <c r="BS33"/>
      <c r="BT33"/>
      <c r="BU33"/>
      <c r="BV33"/>
      <c r="BW33"/>
      <c r="BX33"/>
      <c r="BY33"/>
      <c r="BZ33"/>
      <c r="CA33"/>
      <c r="CB33"/>
      <c r="CC33"/>
      <c r="CD33"/>
      <c r="CE33"/>
      <c r="CF33"/>
      <c r="CG33"/>
      <c r="CH33"/>
      <c r="CI33"/>
      <c r="CJ33"/>
      <c r="CK33"/>
      <c r="CL33"/>
      <c r="CM33"/>
      <c r="CN33"/>
      <c r="CO33"/>
      <c r="CP33"/>
      <c r="CQ33"/>
      <c r="CR33"/>
      <c r="CS33"/>
      <c r="CT33"/>
    </row>
    <row r="34" spans="1:98" ht="16.149999999999999" customHeight="1" x14ac:dyDescent="0.25">
      <c r="A34" s="8">
        <v>43233</v>
      </c>
      <c r="B34" s="7" t="s">
        <v>151</v>
      </c>
      <c r="C34" s="7" t="s">
        <v>33</v>
      </c>
      <c r="D34" s="7" t="s">
        <v>161</v>
      </c>
      <c r="E34" s="7" t="str">
        <f t="shared" si="0"/>
        <v>Katsumasa Chiyo_C</v>
      </c>
      <c r="J34"/>
      <c r="K34"/>
      <c r="L34"/>
      <c r="M34"/>
      <c r="N34"/>
      <c r="O34"/>
      <c r="P34"/>
      <c r="Q34"/>
      <c r="R34"/>
      <c r="S34"/>
      <c r="T34"/>
      <c r="U34"/>
      <c r="V34"/>
      <c r="W34"/>
      <c r="X34"/>
      <c r="Y34"/>
      <c r="Z34"/>
      <c r="AA34"/>
      <c r="AB34"/>
      <c r="AC34"/>
      <c r="AD34"/>
      <c r="AE34"/>
      <c r="AF34"/>
      <c r="AG34"/>
      <c r="AH34"/>
      <c r="AI34"/>
      <c r="AJ34"/>
      <c r="AK34"/>
      <c r="AL34"/>
      <c r="AM34"/>
      <c r="AN34"/>
      <c r="AO34"/>
      <c r="AP34"/>
      <c r="AQ34"/>
      <c r="AR34"/>
      <c r="AS34"/>
      <c r="AT34"/>
      <c r="AU34"/>
      <c r="AV34"/>
      <c r="AW34"/>
      <c r="AX34"/>
      <c r="AY34"/>
      <c r="AZ34"/>
      <c r="BA34"/>
      <c r="BB34"/>
      <c r="BC34"/>
      <c r="BD34"/>
      <c r="BE34"/>
      <c r="BF34"/>
      <c r="BG34"/>
      <c r="BH34"/>
      <c r="BI34"/>
      <c r="BJ34"/>
      <c r="BK34"/>
      <c r="BL34"/>
      <c r="BM34"/>
      <c r="BN34"/>
      <c r="BO34"/>
      <c r="BP34"/>
      <c r="BQ34"/>
      <c r="BR34"/>
      <c r="BS34"/>
      <c r="BT34"/>
      <c r="BU34"/>
      <c r="BV34"/>
      <c r="BW34"/>
      <c r="BX34"/>
      <c r="BY34"/>
      <c r="BZ34"/>
      <c r="CA34"/>
      <c r="CB34"/>
      <c r="CC34"/>
      <c r="CD34"/>
      <c r="CE34"/>
      <c r="CF34"/>
      <c r="CG34"/>
      <c r="CH34"/>
      <c r="CI34"/>
      <c r="CJ34"/>
      <c r="CK34"/>
      <c r="CL34"/>
      <c r="CM34"/>
      <c r="CN34"/>
      <c r="CO34"/>
      <c r="CP34"/>
      <c r="CQ34"/>
      <c r="CR34"/>
      <c r="CS34"/>
      <c r="CT34"/>
    </row>
    <row r="35" spans="1:98" ht="16.149999999999999" customHeight="1" x14ac:dyDescent="0.25">
      <c r="A35" s="8">
        <v>43233</v>
      </c>
      <c r="B35" s="7" t="s">
        <v>151</v>
      </c>
      <c r="C35" s="7" t="s">
        <v>10</v>
      </c>
      <c r="D35" s="7" t="s">
        <v>161</v>
      </c>
      <c r="E35" s="7" t="str">
        <f t="shared" si="0"/>
        <v>Kazuya Oshima _C</v>
      </c>
      <c r="J35"/>
      <c r="K35"/>
      <c r="L35"/>
      <c r="M35"/>
      <c r="N35"/>
      <c r="O35"/>
      <c r="P35"/>
      <c r="Q35"/>
      <c r="R35"/>
      <c r="S35"/>
      <c r="T35"/>
      <c r="U35"/>
      <c r="V35"/>
      <c r="W35"/>
      <c r="X35"/>
      <c r="Y35"/>
      <c r="Z35"/>
      <c r="AA35"/>
      <c r="AB35"/>
      <c r="AC35"/>
      <c r="AD35"/>
      <c r="AE35"/>
      <c r="AF35"/>
      <c r="AG35"/>
      <c r="AH35"/>
      <c r="AI35"/>
      <c r="AJ35"/>
      <c r="AK35"/>
      <c r="AL35"/>
      <c r="AM35"/>
      <c r="AN35"/>
      <c r="AO35"/>
      <c r="AP35"/>
      <c r="AQ35"/>
      <c r="AR35"/>
      <c r="AS35"/>
      <c r="AT35"/>
      <c r="AU35"/>
      <c r="AV35"/>
      <c r="AW35"/>
      <c r="AX35"/>
      <c r="AY35"/>
      <c r="AZ35"/>
      <c r="BA35"/>
      <c r="BB35"/>
      <c r="BC35"/>
      <c r="BD35"/>
      <c r="BE35"/>
      <c r="BF35"/>
      <c r="BG35"/>
      <c r="BH35"/>
      <c r="BI35"/>
      <c r="BJ35"/>
      <c r="BK35"/>
      <c r="BL35"/>
      <c r="BM35"/>
      <c r="BN35"/>
      <c r="BO35"/>
      <c r="BP35"/>
      <c r="BQ35"/>
      <c r="BR35"/>
      <c r="BS35"/>
      <c r="BT35"/>
      <c r="BU35"/>
      <c r="BV35"/>
      <c r="BW35"/>
      <c r="BX35"/>
      <c r="BY35"/>
      <c r="BZ35"/>
      <c r="CA35"/>
      <c r="CB35"/>
      <c r="CC35"/>
      <c r="CD35"/>
      <c r="CE35"/>
      <c r="CF35"/>
      <c r="CG35"/>
      <c r="CH35"/>
      <c r="CI35"/>
      <c r="CJ35"/>
      <c r="CK35"/>
      <c r="CL35"/>
      <c r="CM35"/>
      <c r="CN35"/>
      <c r="CO35"/>
      <c r="CP35"/>
      <c r="CQ35"/>
      <c r="CR35"/>
      <c r="CS35"/>
      <c r="CT35"/>
    </row>
    <row r="36" spans="1:98" ht="16.149999999999999" customHeight="1" x14ac:dyDescent="0.25">
      <c r="A36" s="8">
        <v>43233</v>
      </c>
      <c r="B36" s="7" t="s">
        <v>151</v>
      </c>
      <c r="C36" s="7" t="s">
        <v>34</v>
      </c>
      <c r="D36" s="7" t="s">
        <v>161</v>
      </c>
      <c r="E36" s="7" t="str">
        <f t="shared" si="0"/>
        <v>Narain Karthikeyan _C</v>
      </c>
    </row>
    <row r="37" spans="1:98" ht="16.149999999999999" customHeight="1" x14ac:dyDescent="0.25">
      <c r="A37" s="8">
        <v>43233</v>
      </c>
      <c r="B37" s="7" t="s">
        <v>151</v>
      </c>
      <c r="C37" s="7" t="s">
        <v>16</v>
      </c>
      <c r="D37" s="7" t="s">
        <v>161</v>
      </c>
      <c r="E37" s="7" t="str">
        <f t="shared" si="0"/>
        <v>Ryo Hirakawa_C</v>
      </c>
      <c r="G37" s="7">
        <v>1</v>
      </c>
    </row>
    <row r="38" spans="1:98" ht="16.149999999999999" customHeight="1" x14ac:dyDescent="0.25">
      <c r="A38" s="8">
        <v>43233</v>
      </c>
      <c r="B38" s="7" t="s">
        <v>151</v>
      </c>
      <c r="C38" s="7" t="s">
        <v>28</v>
      </c>
      <c r="D38" s="7" t="s">
        <v>161</v>
      </c>
      <c r="E38" s="7" t="str">
        <f t="shared" si="0"/>
        <v>Tom Dillmann_C</v>
      </c>
    </row>
    <row r="39" spans="1:98" ht="16.149999999999999" customHeight="1" x14ac:dyDescent="0.25">
      <c r="A39" s="8">
        <v>43247</v>
      </c>
      <c r="B39" s="7" t="s">
        <v>157</v>
      </c>
      <c r="C39" s="7" t="s">
        <v>5</v>
      </c>
      <c r="D39" s="7">
        <v>1</v>
      </c>
      <c r="E39" s="7" t="str">
        <f t="shared" si="0"/>
        <v>Naoki Yamamoto_1</v>
      </c>
      <c r="F39" s="7">
        <v>10</v>
      </c>
    </row>
    <row r="40" spans="1:98" ht="16.149999999999999" customHeight="1" x14ac:dyDescent="0.25">
      <c r="A40" s="8">
        <v>43247</v>
      </c>
      <c r="B40" s="7" t="s">
        <v>157</v>
      </c>
      <c r="C40" s="7" t="s">
        <v>18</v>
      </c>
      <c r="D40" s="7">
        <v>2</v>
      </c>
      <c r="E40" s="7" t="str">
        <f t="shared" si="0"/>
        <v>Nick Cassidy _2</v>
      </c>
      <c r="F40" s="7">
        <v>8</v>
      </c>
    </row>
    <row r="41" spans="1:98" ht="16.149999999999999" customHeight="1" x14ac:dyDescent="0.25">
      <c r="A41" s="8">
        <v>43247</v>
      </c>
      <c r="B41" s="7" t="s">
        <v>157</v>
      </c>
      <c r="C41" s="7" t="s">
        <v>17</v>
      </c>
      <c r="D41" s="7">
        <v>3</v>
      </c>
      <c r="E41" s="7" t="str">
        <f t="shared" si="0"/>
        <v>Kazuki Nakajima_3</v>
      </c>
      <c r="F41" s="7">
        <v>6</v>
      </c>
    </row>
    <row r="42" spans="1:98" ht="16.149999999999999" customHeight="1" x14ac:dyDescent="0.25">
      <c r="A42" s="8">
        <v>43247</v>
      </c>
      <c r="B42" s="7" t="s">
        <v>157</v>
      </c>
      <c r="C42" s="7" t="s">
        <v>28</v>
      </c>
      <c r="D42" s="7">
        <v>4</v>
      </c>
      <c r="E42" s="7" t="str">
        <f t="shared" si="0"/>
        <v>Tom Dillmann_4</v>
      </c>
      <c r="F42" s="7">
        <v>5</v>
      </c>
    </row>
    <row r="43" spans="1:98" ht="16.149999999999999" customHeight="1" x14ac:dyDescent="0.25">
      <c r="A43" s="8">
        <v>43247</v>
      </c>
      <c r="B43" s="7" t="s">
        <v>157</v>
      </c>
      <c r="C43" s="7" t="s">
        <v>34</v>
      </c>
      <c r="D43" s="7">
        <v>5</v>
      </c>
      <c r="E43" s="7" t="str">
        <f t="shared" si="0"/>
        <v>Narain Karthikeyan _5</v>
      </c>
      <c r="F43" s="7">
        <v>4</v>
      </c>
    </row>
    <row r="44" spans="1:98" ht="16.149999999999999" customHeight="1" x14ac:dyDescent="0.25">
      <c r="A44" s="8">
        <v>43247</v>
      </c>
      <c r="B44" s="7" t="s">
        <v>157</v>
      </c>
      <c r="C44" s="7" t="s">
        <v>14</v>
      </c>
      <c r="D44" s="7">
        <v>6</v>
      </c>
      <c r="E44" s="7" t="str">
        <f t="shared" si="0"/>
        <v>Kamui Kobayashi _6</v>
      </c>
      <c r="F44" s="7">
        <v>3</v>
      </c>
    </row>
    <row r="45" spans="1:98" ht="16.149999999999999" customHeight="1" x14ac:dyDescent="0.25">
      <c r="A45" s="8">
        <v>43247</v>
      </c>
      <c r="B45" s="7" t="s">
        <v>157</v>
      </c>
      <c r="C45" s="7" t="s">
        <v>12</v>
      </c>
      <c r="D45" s="7">
        <v>7</v>
      </c>
      <c r="E45" s="7" t="str">
        <f t="shared" si="0"/>
        <v>Tomoki Nojiri _7</v>
      </c>
      <c r="F45" s="7">
        <v>3</v>
      </c>
      <c r="G45" s="7">
        <v>1</v>
      </c>
    </row>
    <row r="46" spans="1:98" ht="16.149999999999999" customHeight="1" x14ac:dyDescent="0.25">
      <c r="A46" s="8">
        <v>43247</v>
      </c>
      <c r="B46" s="7" t="s">
        <v>157</v>
      </c>
      <c r="C46" s="7" t="s">
        <v>6</v>
      </c>
      <c r="D46" s="7">
        <v>8</v>
      </c>
      <c r="E46" s="7" t="str">
        <f t="shared" si="0"/>
        <v>Kenta Yamashita_8</v>
      </c>
      <c r="F46" s="7">
        <v>1</v>
      </c>
    </row>
    <row r="47" spans="1:98" ht="16.149999999999999" customHeight="1" x14ac:dyDescent="0.25">
      <c r="A47" s="8">
        <v>43247</v>
      </c>
      <c r="B47" s="7" t="s">
        <v>157</v>
      </c>
      <c r="C47" s="7" t="s">
        <v>16</v>
      </c>
      <c r="D47" s="7">
        <v>9</v>
      </c>
      <c r="E47" s="7" t="str">
        <f t="shared" si="0"/>
        <v>Ryo Hirakawa_9</v>
      </c>
    </row>
    <row r="48" spans="1:98" ht="16.149999999999999" customHeight="1" x14ac:dyDescent="0.25">
      <c r="A48" s="8">
        <v>43247</v>
      </c>
      <c r="B48" s="7" t="s">
        <v>157</v>
      </c>
      <c r="C48" s="7" t="s">
        <v>26</v>
      </c>
      <c r="D48" s="7">
        <v>10</v>
      </c>
      <c r="E48" s="7" t="str">
        <f t="shared" si="0"/>
        <v>Nobuharu Matsushita_10</v>
      </c>
    </row>
    <row r="49" spans="1:8" ht="16.149999999999999" customHeight="1" x14ac:dyDescent="0.25">
      <c r="A49" s="8">
        <v>43247</v>
      </c>
      <c r="B49" s="7" t="s">
        <v>157</v>
      </c>
      <c r="C49" s="7" t="s">
        <v>19</v>
      </c>
      <c r="D49" s="7">
        <v>11</v>
      </c>
      <c r="E49" s="7" t="str">
        <f t="shared" si="0"/>
        <v>Hiroaki Ishiura _11</v>
      </c>
    </row>
    <row r="50" spans="1:8" ht="16.149999999999999" customHeight="1" x14ac:dyDescent="0.25">
      <c r="A50" s="8">
        <v>43247</v>
      </c>
      <c r="B50" s="7" t="s">
        <v>157</v>
      </c>
      <c r="C50" s="7" t="s">
        <v>13</v>
      </c>
      <c r="D50" s="7">
        <v>12</v>
      </c>
      <c r="E50" s="7" t="str">
        <f t="shared" si="0"/>
        <v>Koudai Tsukakoshi _12</v>
      </c>
    </row>
    <row r="51" spans="1:8" ht="16.149999999999999" customHeight="1" x14ac:dyDescent="0.25">
      <c r="A51" s="8">
        <v>43247</v>
      </c>
      <c r="B51" s="7" t="s">
        <v>157</v>
      </c>
      <c r="C51" s="7" t="s">
        <v>15</v>
      </c>
      <c r="D51" s="7">
        <v>13</v>
      </c>
      <c r="E51" s="7" t="str">
        <f t="shared" si="0"/>
        <v>Yuhi Sekiguchi _13</v>
      </c>
      <c r="H51" s="7">
        <v>1</v>
      </c>
    </row>
    <row r="52" spans="1:8" ht="16.149999999999999" customHeight="1" x14ac:dyDescent="0.25">
      <c r="A52" s="8">
        <v>43247</v>
      </c>
      <c r="B52" s="7" t="s">
        <v>157</v>
      </c>
      <c r="C52" s="7" t="s">
        <v>35</v>
      </c>
      <c r="D52" s="7">
        <v>14</v>
      </c>
      <c r="E52" s="7" t="str">
        <f t="shared" si="0"/>
        <v>Takuya Izawa _14</v>
      </c>
    </row>
    <row r="53" spans="1:8" ht="16.149999999999999" customHeight="1" x14ac:dyDescent="0.25">
      <c r="A53" s="8">
        <v>43247</v>
      </c>
      <c r="B53" s="7" t="s">
        <v>157</v>
      </c>
      <c r="C53" s="7" t="s">
        <v>10</v>
      </c>
      <c r="D53" s="7">
        <v>15</v>
      </c>
      <c r="E53" s="7" t="str">
        <f t="shared" si="0"/>
        <v>Kazuya Oshima _15</v>
      </c>
    </row>
    <row r="54" spans="1:8" ht="16.149999999999999" customHeight="1" x14ac:dyDescent="0.25">
      <c r="A54" s="8">
        <v>43247</v>
      </c>
      <c r="B54" s="7" t="s">
        <v>157</v>
      </c>
      <c r="C54" s="7" t="s">
        <v>32</v>
      </c>
      <c r="D54" s="7" t="s">
        <v>162</v>
      </c>
      <c r="E54" s="7" t="str">
        <f t="shared" si="0"/>
        <v>James Rossiter_DNF</v>
      </c>
    </row>
    <row r="55" spans="1:8" ht="16.149999999999999" customHeight="1" x14ac:dyDescent="0.25">
      <c r="A55" s="8">
        <v>43247</v>
      </c>
      <c r="B55" s="7" t="s">
        <v>157</v>
      </c>
      <c r="C55" s="7" t="s">
        <v>7</v>
      </c>
      <c r="D55" s="7" t="s">
        <v>162</v>
      </c>
      <c r="E55" s="7" t="str">
        <f t="shared" si="0"/>
        <v>Yuji Kunimoto _DNF</v>
      </c>
    </row>
    <row r="56" spans="1:8" ht="16.149999999999999" customHeight="1" x14ac:dyDescent="0.25">
      <c r="A56" s="8">
        <v>43247</v>
      </c>
      <c r="B56" s="7" t="s">
        <v>157</v>
      </c>
      <c r="C56" s="7" t="s">
        <v>33</v>
      </c>
      <c r="D56" s="7" t="s">
        <v>162</v>
      </c>
      <c r="E56" s="7" t="str">
        <f t="shared" si="0"/>
        <v>Katsumasa Chiyo_DNF</v>
      </c>
    </row>
    <row r="57" spans="1:8" ht="16.149999999999999" customHeight="1" x14ac:dyDescent="0.25">
      <c r="A57" s="8">
        <v>43247</v>
      </c>
      <c r="B57" s="7" t="s">
        <v>157</v>
      </c>
      <c r="C57" s="7" t="s">
        <v>11</v>
      </c>
      <c r="D57" s="7" t="s">
        <v>162</v>
      </c>
      <c r="E57" s="7" t="str">
        <f t="shared" si="0"/>
        <v>Dan Ticktum_DNF</v>
      </c>
    </row>
    <row r="58" spans="1:8" ht="16.149999999999999" customHeight="1" x14ac:dyDescent="0.25">
      <c r="A58" s="8">
        <v>43289</v>
      </c>
      <c r="B58" s="7" t="s">
        <v>152</v>
      </c>
      <c r="C58" s="7" t="s">
        <v>18</v>
      </c>
      <c r="D58" s="7">
        <v>1</v>
      </c>
      <c r="E58" s="7" t="str">
        <f t="shared" si="0"/>
        <v>Nick Cassidy _1</v>
      </c>
      <c r="F58" s="7">
        <v>11</v>
      </c>
      <c r="G58" s="7">
        <v>1</v>
      </c>
      <c r="H58" s="7">
        <v>1</v>
      </c>
    </row>
    <row r="59" spans="1:8" ht="16.149999999999999" customHeight="1" x14ac:dyDescent="0.25">
      <c r="A59" s="8">
        <v>43289</v>
      </c>
      <c r="B59" s="7" t="s">
        <v>152</v>
      </c>
      <c r="C59" s="7" t="s">
        <v>19</v>
      </c>
      <c r="D59" s="7">
        <v>2</v>
      </c>
      <c r="E59" s="7" t="str">
        <f t="shared" si="0"/>
        <v>Hiroaki Ishiura _2</v>
      </c>
      <c r="F59" s="7">
        <v>8</v>
      </c>
    </row>
    <row r="60" spans="1:8" ht="16.149999999999999" customHeight="1" x14ac:dyDescent="0.25">
      <c r="A60" s="8">
        <v>43289</v>
      </c>
      <c r="B60" s="7" t="s">
        <v>152</v>
      </c>
      <c r="C60" s="7" t="s">
        <v>7</v>
      </c>
      <c r="D60" s="7">
        <v>3</v>
      </c>
      <c r="E60" s="7" t="str">
        <f t="shared" si="0"/>
        <v>Yuji Kunimoto _3</v>
      </c>
      <c r="F60" s="7">
        <v>6</v>
      </c>
    </row>
    <row r="61" spans="1:8" ht="16.149999999999999" customHeight="1" x14ac:dyDescent="0.25">
      <c r="A61" s="8">
        <v>43289</v>
      </c>
      <c r="B61" s="7" t="s">
        <v>152</v>
      </c>
      <c r="C61" s="7" t="s">
        <v>16</v>
      </c>
      <c r="D61" s="7">
        <v>4</v>
      </c>
      <c r="E61" s="7" t="str">
        <f t="shared" si="0"/>
        <v>Ryo Hirakawa_4</v>
      </c>
      <c r="F61" s="7">
        <v>5</v>
      </c>
    </row>
    <row r="62" spans="1:8" ht="16.149999999999999" customHeight="1" x14ac:dyDescent="0.25">
      <c r="A62" s="8">
        <v>43289</v>
      </c>
      <c r="B62" s="7" t="s">
        <v>152</v>
      </c>
      <c r="C62" s="7" t="s">
        <v>17</v>
      </c>
      <c r="D62" s="7">
        <v>5</v>
      </c>
      <c r="E62" s="7" t="str">
        <f t="shared" si="0"/>
        <v>Kazuki Nakajima_5</v>
      </c>
      <c r="F62" s="7">
        <v>4</v>
      </c>
    </row>
    <row r="63" spans="1:8" ht="16.149999999999999" customHeight="1" x14ac:dyDescent="0.25">
      <c r="A63" s="8">
        <v>43289</v>
      </c>
      <c r="B63" s="7" t="s">
        <v>152</v>
      </c>
      <c r="C63" s="7" t="s">
        <v>15</v>
      </c>
      <c r="D63" s="7">
        <v>6</v>
      </c>
      <c r="E63" s="7" t="str">
        <f t="shared" si="0"/>
        <v>Yuhi Sekiguchi _6</v>
      </c>
      <c r="F63" s="7">
        <v>3</v>
      </c>
    </row>
    <row r="64" spans="1:8" ht="16.149999999999999" customHeight="1" x14ac:dyDescent="0.25">
      <c r="A64" s="8">
        <v>43289</v>
      </c>
      <c r="B64" s="7" t="s">
        <v>152</v>
      </c>
      <c r="C64" s="7" t="s">
        <v>10</v>
      </c>
      <c r="D64" s="7">
        <v>7</v>
      </c>
      <c r="E64" s="7" t="str">
        <f t="shared" si="0"/>
        <v>Kazuya Oshima _7</v>
      </c>
      <c r="F64" s="7">
        <v>2</v>
      </c>
    </row>
    <row r="65" spans="1:7" ht="16.149999999999999" customHeight="1" x14ac:dyDescent="0.25">
      <c r="A65" s="8">
        <v>43289</v>
      </c>
      <c r="B65" s="7" t="s">
        <v>152</v>
      </c>
      <c r="C65" s="7" t="s">
        <v>5</v>
      </c>
      <c r="D65" s="7">
        <v>8</v>
      </c>
      <c r="E65" s="7" t="str">
        <f t="shared" si="0"/>
        <v>Naoki Yamamoto_8</v>
      </c>
      <c r="F65" s="7">
        <v>1</v>
      </c>
    </row>
    <row r="66" spans="1:7" ht="16.149999999999999" customHeight="1" x14ac:dyDescent="0.25">
      <c r="A66" s="8">
        <v>43289</v>
      </c>
      <c r="B66" s="7" t="s">
        <v>152</v>
      </c>
      <c r="C66" s="7" t="s">
        <v>26</v>
      </c>
      <c r="D66" s="7">
        <v>9</v>
      </c>
      <c r="E66" s="7" t="str">
        <f t="shared" si="0"/>
        <v>Nobuharu Matsushita_9</v>
      </c>
    </row>
    <row r="67" spans="1:7" ht="16.149999999999999" customHeight="1" x14ac:dyDescent="0.25">
      <c r="A67" s="8">
        <v>43289</v>
      </c>
      <c r="B67" s="7" t="s">
        <v>152</v>
      </c>
      <c r="C67" s="7" t="s">
        <v>28</v>
      </c>
      <c r="D67" s="7">
        <v>10</v>
      </c>
      <c r="E67" s="7" t="str">
        <f t="shared" ref="E67:E130" si="1">C67&amp;"_"&amp;D67</f>
        <v>Tom Dillmann_10</v>
      </c>
    </row>
    <row r="68" spans="1:7" ht="16.149999999999999" customHeight="1" x14ac:dyDescent="0.25">
      <c r="A68" s="8">
        <v>43289</v>
      </c>
      <c r="B68" s="7" t="s">
        <v>152</v>
      </c>
      <c r="C68" s="7" t="s">
        <v>11</v>
      </c>
      <c r="D68" s="7">
        <v>11</v>
      </c>
      <c r="E68" s="7" t="str">
        <f t="shared" si="1"/>
        <v>Dan Ticktum_11</v>
      </c>
    </row>
    <row r="69" spans="1:7" ht="16.149999999999999" customHeight="1" x14ac:dyDescent="0.25">
      <c r="A69" s="8">
        <v>43289</v>
      </c>
      <c r="B69" s="7" t="s">
        <v>152</v>
      </c>
      <c r="C69" s="7" t="s">
        <v>14</v>
      </c>
      <c r="D69" s="7">
        <v>12</v>
      </c>
      <c r="E69" s="7" t="str">
        <f t="shared" si="1"/>
        <v>Kamui Kobayashi _12</v>
      </c>
    </row>
    <row r="70" spans="1:7" ht="16.149999999999999" customHeight="1" x14ac:dyDescent="0.25">
      <c r="A70" s="8">
        <v>43289</v>
      </c>
      <c r="B70" s="7" t="s">
        <v>152</v>
      </c>
      <c r="C70" s="7" t="s">
        <v>13</v>
      </c>
      <c r="D70" s="7">
        <v>13</v>
      </c>
      <c r="E70" s="7" t="str">
        <f t="shared" si="1"/>
        <v>Koudai Tsukakoshi _13</v>
      </c>
    </row>
    <row r="71" spans="1:7" ht="16.149999999999999" customHeight="1" x14ac:dyDescent="0.25">
      <c r="A71" s="8">
        <v>43289</v>
      </c>
      <c r="B71" s="7" t="s">
        <v>152</v>
      </c>
      <c r="C71" s="7" t="s">
        <v>12</v>
      </c>
      <c r="D71" s="7">
        <v>14</v>
      </c>
      <c r="E71" s="7" t="str">
        <f t="shared" si="1"/>
        <v>Tomoki Nojiri _14</v>
      </c>
    </row>
    <row r="72" spans="1:7" ht="16.149999999999999" customHeight="1" x14ac:dyDescent="0.25">
      <c r="A72" s="8">
        <v>43289</v>
      </c>
      <c r="B72" s="7" t="s">
        <v>152</v>
      </c>
      <c r="C72" s="7" t="s">
        <v>35</v>
      </c>
      <c r="D72" s="7">
        <v>15</v>
      </c>
      <c r="E72" s="7" t="str">
        <f t="shared" si="1"/>
        <v>Takuya Izawa _15</v>
      </c>
    </row>
    <row r="73" spans="1:7" ht="16.149999999999999" customHeight="1" x14ac:dyDescent="0.25">
      <c r="A73" s="8">
        <v>43289</v>
      </c>
      <c r="B73" s="7" t="s">
        <v>152</v>
      </c>
      <c r="C73" s="7" t="s">
        <v>34</v>
      </c>
      <c r="D73" s="7">
        <v>16</v>
      </c>
      <c r="E73" s="7" t="str">
        <f t="shared" si="1"/>
        <v>Narain Karthikeyan _16</v>
      </c>
    </row>
    <row r="74" spans="1:7" ht="16.149999999999999" customHeight="1" x14ac:dyDescent="0.25">
      <c r="A74" s="8">
        <v>43289</v>
      </c>
      <c r="B74" s="7" t="s">
        <v>152</v>
      </c>
      <c r="C74" s="7" t="s">
        <v>33</v>
      </c>
      <c r="D74" s="7">
        <v>17</v>
      </c>
      <c r="E74" s="7" t="str">
        <f t="shared" si="1"/>
        <v>Katsumasa Chiyo_17</v>
      </c>
    </row>
    <row r="75" spans="1:7" ht="16.149999999999999" customHeight="1" x14ac:dyDescent="0.25">
      <c r="A75" s="8">
        <v>43289</v>
      </c>
      <c r="B75" s="7" t="s">
        <v>152</v>
      </c>
      <c r="C75" s="7" t="s">
        <v>6</v>
      </c>
      <c r="D75" s="7">
        <v>18</v>
      </c>
      <c r="E75" s="7" t="str">
        <f t="shared" si="1"/>
        <v>Kenta Yamashita_18</v>
      </c>
    </row>
    <row r="76" spans="1:7" ht="16.149999999999999" customHeight="1" x14ac:dyDescent="0.25">
      <c r="A76" s="8">
        <v>43289</v>
      </c>
      <c r="B76" s="7" t="s">
        <v>152</v>
      </c>
      <c r="C76" s="7" t="s">
        <v>32</v>
      </c>
      <c r="D76" s="7">
        <v>19</v>
      </c>
      <c r="E76" s="7" t="str">
        <f t="shared" si="1"/>
        <v>James Rossiter_19</v>
      </c>
    </row>
    <row r="77" spans="1:7" ht="16.149999999999999" customHeight="1" x14ac:dyDescent="0.25">
      <c r="A77" s="8">
        <v>43331</v>
      </c>
      <c r="B77" s="7" t="s">
        <v>155</v>
      </c>
      <c r="C77" s="7" t="s">
        <v>19</v>
      </c>
      <c r="D77" s="7">
        <v>1</v>
      </c>
      <c r="E77" s="7" t="str">
        <f t="shared" si="1"/>
        <v>Hiroaki Ishiura _1</v>
      </c>
      <c r="F77" s="7">
        <v>11</v>
      </c>
      <c r="G77" s="7">
        <v>1</v>
      </c>
    </row>
    <row r="78" spans="1:7" ht="16.149999999999999" customHeight="1" x14ac:dyDescent="0.25">
      <c r="A78" s="8">
        <v>43331</v>
      </c>
      <c r="B78" s="7" t="s">
        <v>155</v>
      </c>
      <c r="C78" s="7" t="s">
        <v>16</v>
      </c>
      <c r="D78" s="7">
        <v>2</v>
      </c>
      <c r="E78" s="7" t="str">
        <f t="shared" si="1"/>
        <v>Ryo Hirakawa_2</v>
      </c>
      <c r="F78" s="7">
        <v>8</v>
      </c>
    </row>
    <row r="79" spans="1:7" ht="16.149999999999999" customHeight="1" x14ac:dyDescent="0.25">
      <c r="A79" s="8">
        <v>43331</v>
      </c>
      <c r="B79" s="7" t="s">
        <v>155</v>
      </c>
      <c r="C79" s="7" t="s">
        <v>18</v>
      </c>
      <c r="D79" s="7">
        <v>3</v>
      </c>
      <c r="E79" s="7" t="str">
        <f t="shared" si="1"/>
        <v>Nick Cassidy _3</v>
      </c>
      <c r="F79" s="7">
        <v>6</v>
      </c>
    </row>
    <row r="80" spans="1:7" ht="16.149999999999999" customHeight="1" x14ac:dyDescent="0.25">
      <c r="A80" s="8">
        <v>43331</v>
      </c>
      <c r="B80" s="7" t="s">
        <v>155</v>
      </c>
      <c r="C80" s="7" t="s">
        <v>26</v>
      </c>
      <c r="D80" s="7">
        <v>4</v>
      </c>
      <c r="E80" s="7" t="str">
        <f t="shared" si="1"/>
        <v>Nobuharu Matsushita_4</v>
      </c>
      <c r="F80" s="7">
        <v>5</v>
      </c>
    </row>
    <row r="81" spans="1:8" ht="16.149999999999999" customHeight="1" x14ac:dyDescent="0.25">
      <c r="A81" s="8">
        <v>43331</v>
      </c>
      <c r="B81" s="7" t="s">
        <v>155</v>
      </c>
      <c r="C81" s="7" t="s">
        <v>10</v>
      </c>
      <c r="D81" s="7">
        <v>5</v>
      </c>
      <c r="E81" s="7" t="str">
        <f t="shared" si="1"/>
        <v>Kazuya Oshima _5</v>
      </c>
      <c r="F81" s="7">
        <v>4</v>
      </c>
    </row>
    <row r="82" spans="1:8" ht="16.149999999999999" customHeight="1" x14ac:dyDescent="0.25">
      <c r="A82" s="8">
        <v>43331</v>
      </c>
      <c r="B82" s="7" t="s">
        <v>155</v>
      </c>
      <c r="C82" s="7" t="s">
        <v>6</v>
      </c>
      <c r="D82" s="7">
        <v>6</v>
      </c>
      <c r="E82" s="7" t="str">
        <f t="shared" si="1"/>
        <v>Kenta Yamashita_6</v>
      </c>
      <c r="F82" s="7">
        <v>3</v>
      </c>
    </row>
    <row r="83" spans="1:8" ht="16.149999999999999" customHeight="1" x14ac:dyDescent="0.25">
      <c r="A83" s="8">
        <v>43331</v>
      </c>
      <c r="B83" s="7" t="s">
        <v>155</v>
      </c>
      <c r="C83" s="7" t="s">
        <v>5</v>
      </c>
      <c r="D83" s="7">
        <v>7</v>
      </c>
      <c r="E83" s="7" t="str">
        <f t="shared" si="1"/>
        <v>Naoki Yamamoto_7</v>
      </c>
      <c r="F83" s="7">
        <v>2</v>
      </c>
    </row>
    <row r="84" spans="1:8" ht="16.149999999999999" customHeight="1" x14ac:dyDescent="0.25">
      <c r="A84" s="8">
        <v>43331</v>
      </c>
      <c r="B84" s="7" t="s">
        <v>155</v>
      </c>
      <c r="C84" s="7" t="s">
        <v>12</v>
      </c>
      <c r="D84" s="7">
        <v>8</v>
      </c>
      <c r="E84" s="7" t="str">
        <f t="shared" si="1"/>
        <v>Tomoki Nojiri _8</v>
      </c>
      <c r="F84" s="7">
        <v>1</v>
      </c>
    </row>
    <row r="85" spans="1:8" ht="16.149999999999999" customHeight="1" x14ac:dyDescent="0.25">
      <c r="A85" s="8">
        <v>43331</v>
      </c>
      <c r="B85" s="7" t="s">
        <v>155</v>
      </c>
      <c r="C85" s="7" t="s">
        <v>32</v>
      </c>
      <c r="D85" s="7">
        <v>9</v>
      </c>
      <c r="E85" s="7" t="str">
        <f t="shared" si="1"/>
        <v>James Rossiter_9</v>
      </c>
    </row>
    <row r="86" spans="1:8" ht="16.149999999999999" customHeight="1" x14ac:dyDescent="0.25">
      <c r="A86" s="8">
        <v>43331</v>
      </c>
      <c r="B86" s="7" t="s">
        <v>155</v>
      </c>
      <c r="C86" s="7" t="s">
        <v>13</v>
      </c>
      <c r="D86" s="7">
        <v>10</v>
      </c>
      <c r="E86" s="7" t="str">
        <f t="shared" si="1"/>
        <v>Koudai Tsukakoshi _10</v>
      </c>
    </row>
    <row r="87" spans="1:8" ht="16.149999999999999" customHeight="1" x14ac:dyDescent="0.25">
      <c r="A87" s="8">
        <v>43331</v>
      </c>
      <c r="B87" s="7" t="s">
        <v>155</v>
      </c>
      <c r="C87" s="7" t="s">
        <v>34</v>
      </c>
      <c r="D87" s="7">
        <v>11</v>
      </c>
      <c r="E87" s="7" t="str">
        <f t="shared" si="1"/>
        <v>Narain Karthikeyan _11</v>
      </c>
    </row>
    <row r="88" spans="1:8" ht="16.149999999999999" customHeight="1" x14ac:dyDescent="0.25">
      <c r="A88" s="8">
        <v>43331</v>
      </c>
      <c r="B88" s="7" t="s">
        <v>155</v>
      </c>
      <c r="C88" s="7" t="s">
        <v>28</v>
      </c>
      <c r="D88" s="7">
        <v>12</v>
      </c>
      <c r="E88" s="7" t="str">
        <f t="shared" si="1"/>
        <v>Tom Dillmann_12</v>
      </c>
    </row>
    <row r="89" spans="1:8" ht="16.149999999999999" customHeight="1" x14ac:dyDescent="0.25">
      <c r="A89" s="8">
        <v>43331</v>
      </c>
      <c r="B89" s="7" t="s">
        <v>155</v>
      </c>
      <c r="C89" s="7" t="s">
        <v>87</v>
      </c>
      <c r="D89" s="7">
        <v>13</v>
      </c>
      <c r="E89" s="7" t="str">
        <f t="shared" si="1"/>
        <v>Yuki Nakayama_13</v>
      </c>
    </row>
    <row r="90" spans="1:8" ht="16.149999999999999" customHeight="1" x14ac:dyDescent="0.25">
      <c r="A90" s="8">
        <v>43331</v>
      </c>
      <c r="B90" s="7" t="s">
        <v>155</v>
      </c>
      <c r="C90" s="7" t="s">
        <v>35</v>
      </c>
      <c r="D90" s="7">
        <v>14</v>
      </c>
      <c r="E90" s="7" t="str">
        <f t="shared" si="1"/>
        <v>Takuya Izawa _14</v>
      </c>
    </row>
    <row r="91" spans="1:8" ht="16.149999999999999" customHeight="1" x14ac:dyDescent="0.25">
      <c r="A91" s="8">
        <v>43331</v>
      </c>
      <c r="B91" s="7" t="s">
        <v>155</v>
      </c>
      <c r="C91" s="7" t="s">
        <v>7</v>
      </c>
      <c r="D91" s="7">
        <v>15</v>
      </c>
      <c r="E91" s="7" t="str">
        <f t="shared" si="1"/>
        <v>Yuji Kunimoto _15</v>
      </c>
    </row>
    <row r="92" spans="1:8" ht="16.149999999999999" customHeight="1" x14ac:dyDescent="0.25">
      <c r="A92" s="8">
        <v>43331</v>
      </c>
      <c r="B92" s="7" t="s">
        <v>155</v>
      </c>
      <c r="C92" s="7" t="s">
        <v>15</v>
      </c>
      <c r="D92" s="7">
        <v>16</v>
      </c>
      <c r="E92" s="7" t="str">
        <f t="shared" si="1"/>
        <v>Yuhi Sekiguchi _16</v>
      </c>
    </row>
    <row r="93" spans="1:8" ht="16.149999999999999" customHeight="1" x14ac:dyDescent="0.25">
      <c r="A93" s="8">
        <v>43331</v>
      </c>
      <c r="B93" s="7" t="s">
        <v>155</v>
      </c>
      <c r="C93" s="7" t="s">
        <v>8</v>
      </c>
      <c r="D93" s="7">
        <v>17</v>
      </c>
      <c r="E93" s="7" t="str">
        <f t="shared" si="1"/>
        <v>Nirei Fukuzumi_17</v>
      </c>
      <c r="H93" s="7">
        <v>1</v>
      </c>
    </row>
    <row r="94" spans="1:8" ht="16.149999999999999" customHeight="1" x14ac:dyDescent="0.25">
      <c r="A94" s="8">
        <v>43331</v>
      </c>
      <c r="B94" s="7" t="s">
        <v>155</v>
      </c>
      <c r="C94" s="7" t="s">
        <v>29</v>
      </c>
      <c r="D94" s="7">
        <v>18</v>
      </c>
      <c r="E94" s="7" t="str">
        <f t="shared" si="1"/>
        <v>Sena Sakaguchi_18</v>
      </c>
    </row>
    <row r="95" spans="1:8" ht="16.149999999999999" customHeight="1" x14ac:dyDescent="0.25">
      <c r="A95" s="8">
        <v>43331</v>
      </c>
      <c r="B95" s="7" t="s">
        <v>155</v>
      </c>
      <c r="C95" s="7" t="s">
        <v>33</v>
      </c>
      <c r="D95" s="7">
        <v>19</v>
      </c>
      <c r="E95" s="7" t="str">
        <f t="shared" si="1"/>
        <v>Katsumasa Chiyo_19</v>
      </c>
    </row>
    <row r="96" spans="1:8" ht="16.149999999999999" customHeight="1" x14ac:dyDescent="0.25">
      <c r="A96" s="8">
        <v>43352</v>
      </c>
      <c r="B96" s="7" t="s">
        <v>159</v>
      </c>
      <c r="C96" s="7" t="s">
        <v>15</v>
      </c>
      <c r="D96" s="7">
        <v>1</v>
      </c>
      <c r="E96" s="7" t="str">
        <f t="shared" si="1"/>
        <v>Yuhi Sekiguchi _1</v>
      </c>
      <c r="F96" s="7">
        <v>11</v>
      </c>
      <c r="G96" s="7">
        <v>1</v>
      </c>
    </row>
    <row r="97" spans="1:8" ht="16.149999999999999" customHeight="1" x14ac:dyDescent="0.25">
      <c r="A97" s="8">
        <v>43352</v>
      </c>
      <c r="B97" s="7" t="s">
        <v>159</v>
      </c>
      <c r="C97" s="7" t="s">
        <v>14</v>
      </c>
      <c r="D97" s="7">
        <v>2</v>
      </c>
      <c r="E97" s="7" t="str">
        <f t="shared" si="1"/>
        <v>Kamui Kobayashi _2</v>
      </c>
      <c r="F97" s="7">
        <v>8</v>
      </c>
      <c r="H97" s="7">
        <v>1</v>
      </c>
    </row>
    <row r="98" spans="1:8" ht="16.149999999999999" customHeight="1" x14ac:dyDescent="0.25">
      <c r="A98" s="8">
        <v>43352</v>
      </c>
      <c r="B98" s="7" t="s">
        <v>159</v>
      </c>
      <c r="C98" s="7" t="s">
        <v>16</v>
      </c>
      <c r="D98" s="7">
        <v>3</v>
      </c>
      <c r="E98" s="7" t="str">
        <f t="shared" si="1"/>
        <v>Ryo Hirakawa_3</v>
      </c>
      <c r="F98" s="7">
        <v>6</v>
      </c>
    </row>
    <row r="99" spans="1:8" ht="16.149999999999999" customHeight="1" x14ac:dyDescent="0.25">
      <c r="A99" s="8">
        <v>43352</v>
      </c>
      <c r="B99" s="7" t="s">
        <v>159</v>
      </c>
      <c r="C99" s="7" t="s">
        <v>12</v>
      </c>
      <c r="D99" s="7">
        <v>4</v>
      </c>
      <c r="E99" s="7" t="str">
        <f t="shared" si="1"/>
        <v>Tomoki Nojiri _4</v>
      </c>
      <c r="F99" s="7">
        <v>5</v>
      </c>
    </row>
    <row r="100" spans="1:8" ht="16.149999999999999" customHeight="1" x14ac:dyDescent="0.25">
      <c r="A100" s="8">
        <v>43352</v>
      </c>
      <c r="B100" s="7" t="s">
        <v>159</v>
      </c>
      <c r="C100" s="7" t="s">
        <v>18</v>
      </c>
      <c r="D100" s="7">
        <v>5</v>
      </c>
      <c r="E100" s="7" t="str">
        <f t="shared" si="1"/>
        <v>Nick Cassidy _5</v>
      </c>
      <c r="F100" s="7">
        <v>4</v>
      </c>
    </row>
    <row r="101" spans="1:8" ht="16.149999999999999" customHeight="1" x14ac:dyDescent="0.25">
      <c r="A101" s="8">
        <v>43352</v>
      </c>
      <c r="B101" s="7" t="s">
        <v>159</v>
      </c>
      <c r="C101" s="7" t="s">
        <v>6</v>
      </c>
      <c r="D101" s="7">
        <v>6</v>
      </c>
      <c r="E101" s="7" t="str">
        <f t="shared" si="1"/>
        <v>Kenta Yamashita_6</v>
      </c>
      <c r="F101" s="7">
        <v>3</v>
      </c>
    </row>
    <row r="102" spans="1:8" ht="16.149999999999999" customHeight="1" x14ac:dyDescent="0.25">
      <c r="A102" s="8">
        <v>43352</v>
      </c>
      <c r="B102" s="7" t="s">
        <v>159</v>
      </c>
      <c r="C102" s="7" t="s">
        <v>19</v>
      </c>
      <c r="D102" s="7">
        <v>7</v>
      </c>
      <c r="E102" s="7" t="str">
        <f t="shared" si="1"/>
        <v>Hiroaki Ishiura _7</v>
      </c>
      <c r="F102" s="7">
        <v>2</v>
      </c>
    </row>
    <row r="103" spans="1:8" ht="16.149999999999999" customHeight="1" x14ac:dyDescent="0.25">
      <c r="A103" s="8">
        <v>43352</v>
      </c>
      <c r="B103" s="7" t="s">
        <v>159</v>
      </c>
      <c r="C103" s="7" t="s">
        <v>7</v>
      </c>
      <c r="D103" s="7">
        <v>8</v>
      </c>
      <c r="E103" s="7" t="str">
        <f t="shared" si="1"/>
        <v>Yuji Kunimoto _8</v>
      </c>
      <c r="F103" s="7">
        <v>1</v>
      </c>
    </row>
    <row r="104" spans="1:8" ht="16.149999999999999" customHeight="1" x14ac:dyDescent="0.25">
      <c r="A104" s="8">
        <v>43352</v>
      </c>
      <c r="B104" s="7" t="s">
        <v>159</v>
      </c>
      <c r="C104" s="7" t="s">
        <v>26</v>
      </c>
      <c r="D104" s="7">
        <v>9</v>
      </c>
      <c r="E104" s="7" t="str">
        <f t="shared" si="1"/>
        <v>Nobuharu Matsushita_9</v>
      </c>
    </row>
    <row r="105" spans="1:8" ht="16.149999999999999" customHeight="1" x14ac:dyDescent="0.25">
      <c r="A105" s="8">
        <v>43352</v>
      </c>
      <c r="B105" s="7" t="s">
        <v>159</v>
      </c>
      <c r="C105" s="7" t="s">
        <v>5</v>
      </c>
      <c r="D105" s="7">
        <v>10</v>
      </c>
      <c r="E105" s="7" t="str">
        <f t="shared" si="1"/>
        <v>Naoki Yamamoto_10</v>
      </c>
    </row>
    <row r="106" spans="1:8" ht="16.149999999999999" customHeight="1" x14ac:dyDescent="0.25">
      <c r="A106" s="8">
        <v>43352</v>
      </c>
      <c r="B106" s="7" t="s">
        <v>159</v>
      </c>
      <c r="C106" s="7" t="s">
        <v>32</v>
      </c>
      <c r="D106" s="7">
        <v>11</v>
      </c>
      <c r="E106" s="7" t="str">
        <f t="shared" si="1"/>
        <v>James Rossiter_11</v>
      </c>
    </row>
    <row r="107" spans="1:8" ht="16.149999999999999" customHeight="1" x14ac:dyDescent="0.25">
      <c r="A107" s="8">
        <v>43352</v>
      </c>
      <c r="B107" s="7" t="s">
        <v>159</v>
      </c>
      <c r="C107" s="7" t="s">
        <v>13</v>
      </c>
      <c r="D107" s="7">
        <v>12</v>
      </c>
      <c r="E107" s="7" t="str">
        <f t="shared" si="1"/>
        <v>Koudai Tsukakoshi _12</v>
      </c>
    </row>
    <row r="108" spans="1:8" ht="16.149999999999999" customHeight="1" x14ac:dyDescent="0.25">
      <c r="A108" s="8">
        <v>43352</v>
      </c>
      <c r="B108" s="7" t="s">
        <v>159</v>
      </c>
      <c r="C108" s="7" t="s">
        <v>34</v>
      </c>
      <c r="D108" s="7">
        <v>13</v>
      </c>
      <c r="E108" s="7" t="str">
        <f t="shared" si="1"/>
        <v>Narain Karthikeyan _13</v>
      </c>
    </row>
    <row r="109" spans="1:8" ht="16.149999999999999" customHeight="1" x14ac:dyDescent="0.25">
      <c r="A109" s="8">
        <v>43352</v>
      </c>
      <c r="B109" s="7" t="s">
        <v>159</v>
      </c>
      <c r="C109" s="7" t="s">
        <v>35</v>
      </c>
      <c r="D109" s="7">
        <v>14</v>
      </c>
      <c r="E109" s="7" t="str">
        <f t="shared" si="1"/>
        <v>Takuya Izawa _14</v>
      </c>
    </row>
    <row r="110" spans="1:8" ht="16.149999999999999" customHeight="1" x14ac:dyDescent="0.25">
      <c r="A110" s="8">
        <v>43352</v>
      </c>
      <c r="B110" s="7" t="s">
        <v>159</v>
      </c>
      <c r="C110" s="7" t="s">
        <v>33</v>
      </c>
      <c r="D110" s="7">
        <v>15</v>
      </c>
      <c r="E110" s="7" t="str">
        <f t="shared" si="1"/>
        <v>Katsumasa Chiyo_15</v>
      </c>
    </row>
    <row r="111" spans="1:8" ht="16.149999999999999" customHeight="1" x14ac:dyDescent="0.25">
      <c r="A111" s="8">
        <v>43352</v>
      </c>
      <c r="B111" s="7" t="s">
        <v>159</v>
      </c>
      <c r="C111" s="7" t="s">
        <v>10</v>
      </c>
      <c r="D111" s="7">
        <v>16</v>
      </c>
      <c r="E111" s="7" t="str">
        <f t="shared" si="1"/>
        <v>Kazuya Oshima _16</v>
      </c>
    </row>
    <row r="112" spans="1:8" ht="16.149999999999999" customHeight="1" x14ac:dyDescent="0.25">
      <c r="A112" s="8">
        <v>43352</v>
      </c>
      <c r="B112" s="7" t="s">
        <v>159</v>
      </c>
      <c r="C112" s="7" t="s">
        <v>17</v>
      </c>
      <c r="D112" s="7">
        <v>17</v>
      </c>
      <c r="E112" s="7" t="str">
        <f t="shared" si="1"/>
        <v>Kazuki Nakajima_17</v>
      </c>
    </row>
    <row r="113" spans="1:8" ht="16.149999999999999" customHeight="1" x14ac:dyDescent="0.25">
      <c r="A113" s="8">
        <v>43352</v>
      </c>
      <c r="B113" s="7" t="s">
        <v>159</v>
      </c>
      <c r="C113" s="7" t="s">
        <v>8</v>
      </c>
      <c r="D113" s="7">
        <v>18</v>
      </c>
      <c r="E113" s="7" t="str">
        <f t="shared" si="1"/>
        <v>Nirei Fukuzumi_18</v>
      </c>
    </row>
    <row r="114" spans="1:8" ht="16.149999999999999" customHeight="1" x14ac:dyDescent="0.25">
      <c r="A114" s="8">
        <v>43352</v>
      </c>
      <c r="B114" s="7" t="s">
        <v>159</v>
      </c>
      <c r="C114" s="7" t="s">
        <v>28</v>
      </c>
      <c r="D114" s="7" t="s">
        <v>162</v>
      </c>
      <c r="E114" s="7" t="str">
        <f t="shared" si="1"/>
        <v>Tom Dillmann_DNF</v>
      </c>
    </row>
    <row r="115" spans="1:8" ht="16.149999999999999" customHeight="1" x14ac:dyDescent="0.25">
      <c r="A115" s="8">
        <v>43401</v>
      </c>
      <c r="B115" s="7" t="s">
        <v>158</v>
      </c>
      <c r="C115" s="7" t="s">
        <v>5</v>
      </c>
      <c r="D115" s="7">
        <v>1</v>
      </c>
      <c r="E115" s="7" t="str">
        <f t="shared" si="1"/>
        <v>Naoki Yamamoto_1</v>
      </c>
      <c r="F115" s="7">
        <v>11</v>
      </c>
      <c r="G115" s="7">
        <v>1</v>
      </c>
    </row>
    <row r="116" spans="1:8" ht="16.149999999999999" customHeight="1" x14ac:dyDescent="0.25">
      <c r="A116" s="8">
        <v>43401</v>
      </c>
      <c r="B116" s="7" t="s">
        <v>158</v>
      </c>
      <c r="C116" s="7" t="s">
        <v>18</v>
      </c>
      <c r="D116" s="7">
        <v>2</v>
      </c>
      <c r="E116" s="7" t="str">
        <f t="shared" si="1"/>
        <v>Nick Cassidy _2</v>
      </c>
      <c r="F116" s="7">
        <v>8</v>
      </c>
    </row>
    <row r="117" spans="1:8" ht="16.149999999999999" customHeight="1" x14ac:dyDescent="0.25">
      <c r="A117" s="8">
        <v>43401</v>
      </c>
      <c r="B117" s="7" t="s">
        <v>158</v>
      </c>
      <c r="C117" s="7" t="s">
        <v>6</v>
      </c>
      <c r="D117" s="7">
        <v>3</v>
      </c>
      <c r="E117" s="7" t="str">
        <f t="shared" si="1"/>
        <v>Kenta Yamashita_3</v>
      </c>
      <c r="F117" s="7">
        <v>6</v>
      </c>
    </row>
    <row r="118" spans="1:8" ht="16.149999999999999" customHeight="1" x14ac:dyDescent="0.25">
      <c r="A118" s="8">
        <v>43401</v>
      </c>
      <c r="B118" s="7" t="s">
        <v>158</v>
      </c>
      <c r="C118" s="7" t="s">
        <v>7</v>
      </c>
      <c r="D118" s="7">
        <v>4</v>
      </c>
      <c r="E118" s="7" t="str">
        <f t="shared" si="1"/>
        <v>Yuji Kunimoto _4</v>
      </c>
      <c r="F118" s="7">
        <v>5</v>
      </c>
    </row>
    <row r="119" spans="1:8" ht="16.149999999999999" customHeight="1" x14ac:dyDescent="0.25">
      <c r="A119" s="8">
        <v>43401</v>
      </c>
      <c r="B119" s="7" t="s">
        <v>158</v>
      </c>
      <c r="C119" s="7" t="s">
        <v>17</v>
      </c>
      <c r="D119" s="7">
        <v>5</v>
      </c>
      <c r="E119" s="7" t="str">
        <f t="shared" si="1"/>
        <v>Kazuki Nakajima_5</v>
      </c>
      <c r="F119" s="7">
        <v>4</v>
      </c>
    </row>
    <row r="120" spans="1:8" ht="16.149999999999999" customHeight="1" x14ac:dyDescent="0.25">
      <c r="A120" s="8">
        <v>43401</v>
      </c>
      <c r="B120" s="7" t="s">
        <v>158</v>
      </c>
      <c r="C120" s="7" t="s">
        <v>13</v>
      </c>
      <c r="D120" s="7">
        <v>6</v>
      </c>
      <c r="E120" s="7" t="str">
        <f t="shared" si="1"/>
        <v>Koudai Tsukakoshi _6</v>
      </c>
      <c r="F120" s="7">
        <v>3</v>
      </c>
    </row>
    <row r="121" spans="1:8" ht="16.149999999999999" customHeight="1" x14ac:dyDescent="0.25">
      <c r="A121" s="8">
        <v>43401</v>
      </c>
      <c r="B121" s="7" t="s">
        <v>158</v>
      </c>
      <c r="C121" s="7" t="s">
        <v>26</v>
      </c>
      <c r="D121" s="7">
        <v>7</v>
      </c>
      <c r="E121" s="7" t="str">
        <f t="shared" si="1"/>
        <v>Nobuharu Matsushita_7</v>
      </c>
      <c r="F121" s="7">
        <v>2</v>
      </c>
    </row>
    <row r="122" spans="1:8" ht="16.149999999999999" customHeight="1" x14ac:dyDescent="0.25">
      <c r="A122" s="8">
        <v>43401</v>
      </c>
      <c r="B122" s="7" t="s">
        <v>158</v>
      </c>
      <c r="C122" s="7" t="s">
        <v>15</v>
      </c>
      <c r="D122" s="7">
        <v>8</v>
      </c>
      <c r="E122" s="7" t="str">
        <f t="shared" si="1"/>
        <v>Yuhi Sekiguchi _8</v>
      </c>
      <c r="F122" s="7">
        <v>1</v>
      </c>
      <c r="H122" s="7">
        <v>1</v>
      </c>
    </row>
    <row r="123" spans="1:8" ht="16.149999999999999" customHeight="1" x14ac:dyDescent="0.25">
      <c r="A123" s="8">
        <v>43401</v>
      </c>
      <c r="B123" s="7" t="s">
        <v>158</v>
      </c>
      <c r="C123" s="7" t="s">
        <v>12</v>
      </c>
      <c r="D123" s="7">
        <v>9</v>
      </c>
      <c r="E123" s="7" t="str">
        <f t="shared" si="1"/>
        <v>Tomoki Nojiri _9</v>
      </c>
    </row>
    <row r="124" spans="1:8" ht="16.149999999999999" customHeight="1" x14ac:dyDescent="0.25">
      <c r="A124" s="8">
        <v>43401</v>
      </c>
      <c r="B124" s="7" t="s">
        <v>158</v>
      </c>
      <c r="C124" s="7" t="s">
        <v>33</v>
      </c>
      <c r="D124" s="7">
        <v>10</v>
      </c>
      <c r="E124" s="7" t="str">
        <f t="shared" si="1"/>
        <v>Katsumasa Chiyo_10</v>
      </c>
    </row>
    <row r="125" spans="1:8" ht="16.149999999999999" customHeight="1" x14ac:dyDescent="0.25">
      <c r="A125" s="8">
        <v>43401</v>
      </c>
      <c r="B125" s="7" t="s">
        <v>158</v>
      </c>
      <c r="C125" s="7" t="s">
        <v>19</v>
      </c>
      <c r="D125" s="7">
        <v>11</v>
      </c>
      <c r="E125" s="7" t="str">
        <f t="shared" si="1"/>
        <v>Hiroaki Ishiura _11</v>
      </c>
    </row>
    <row r="126" spans="1:8" ht="16.149999999999999" customHeight="1" x14ac:dyDescent="0.25">
      <c r="A126" s="8">
        <v>43401</v>
      </c>
      <c r="B126" s="7" t="s">
        <v>158</v>
      </c>
      <c r="C126" s="7" t="s">
        <v>8</v>
      </c>
      <c r="D126" s="7">
        <v>12</v>
      </c>
      <c r="E126" s="7" t="str">
        <f t="shared" si="1"/>
        <v>Nirei Fukuzumi_12</v>
      </c>
    </row>
    <row r="127" spans="1:8" ht="16.149999999999999" customHeight="1" x14ac:dyDescent="0.25">
      <c r="A127" s="8">
        <v>43401</v>
      </c>
      <c r="B127" s="7" t="s">
        <v>158</v>
      </c>
      <c r="C127" s="7" t="s">
        <v>14</v>
      </c>
      <c r="D127" s="7">
        <v>13</v>
      </c>
      <c r="E127" s="7" t="str">
        <f t="shared" si="1"/>
        <v>Kamui Kobayashi _13</v>
      </c>
    </row>
    <row r="128" spans="1:8" ht="16.149999999999999" customHeight="1" x14ac:dyDescent="0.25">
      <c r="A128" s="8">
        <v>43401</v>
      </c>
      <c r="B128" s="7" t="s">
        <v>158</v>
      </c>
      <c r="C128" s="7" t="s">
        <v>10</v>
      </c>
      <c r="D128" s="7">
        <v>14</v>
      </c>
      <c r="E128" s="7" t="str">
        <f t="shared" si="1"/>
        <v>Kazuya Oshima _14</v>
      </c>
    </row>
    <row r="129" spans="1:6" ht="16.149999999999999" customHeight="1" x14ac:dyDescent="0.25">
      <c r="A129" s="8">
        <v>43401</v>
      </c>
      <c r="B129" s="7" t="s">
        <v>158</v>
      </c>
      <c r="C129" s="7" t="s">
        <v>28</v>
      </c>
      <c r="D129" s="7">
        <v>15</v>
      </c>
      <c r="E129" s="7" t="str">
        <f t="shared" si="1"/>
        <v>Tom Dillmann_15</v>
      </c>
    </row>
    <row r="130" spans="1:6" ht="16.149999999999999" customHeight="1" x14ac:dyDescent="0.25">
      <c r="A130" s="8">
        <v>43401</v>
      </c>
      <c r="B130" s="7" t="s">
        <v>158</v>
      </c>
      <c r="C130" s="7" t="s">
        <v>35</v>
      </c>
      <c r="D130" s="7">
        <v>16</v>
      </c>
      <c r="E130" s="7" t="str">
        <f t="shared" si="1"/>
        <v>Takuya Izawa _16</v>
      </c>
    </row>
    <row r="131" spans="1:6" ht="16.149999999999999" customHeight="1" x14ac:dyDescent="0.25">
      <c r="A131" s="8">
        <v>43401</v>
      </c>
      <c r="B131" s="7" t="s">
        <v>158</v>
      </c>
      <c r="C131" s="7" t="s">
        <v>34</v>
      </c>
      <c r="D131" s="7">
        <v>17</v>
      </c>
      <c r="E131" s="7" t="str">
        <f t="shared" ref="E131:E194" si="2">C131&amp;"_"&amp;D131</f>
        <v>Narain Karthikeyan _17</v>
      </c>
    </row>
    <row r="132" spans="1:6" ht="16.149999999999999" customHeight="1" x14ac:dyDescent="0.25">
      <c r="A132" s="8">
        <v>43401</v>
      </c>
      <c r="B132" s="7" t="s">
        <v>158</v>
      </c>
      <c r="C132" s="7" t="s">
        <v>16</v>
      </c>
      <c r="D132" s="7" t="s">
        <v>162</v>
      </c>
      <c r="E132" s="7" t="str">
        <f t="shared" si="2"/>
        <v>Ryo Hirakawa_DNF</v>
      </c>
    </row>
    <row r="133" spans="1:6" ht="16.149999999999999" customHeight="1" x14ac:dyDescent="0.25">
      <c r="A133" s="8">
        <v>43401</v>
      </c>
      <c r="B133" s="7" t="s">
        <v>158</v>
      </c>
      <c r="C133" s="7" t="s">
        <v>32</v>
      </c>
      <c r="D133" s="7" t="s">
        <v>162</v>
      </c>
      <c r="E133" s="7" t="str">
        <f t="shared" si="2"/>
        <v>James Rossiter_DNF</v>
      </c>
    </row>
    <row r="134" spans="1:6" ht="16.149999999999999" customHeight="1" x14ac:dyDescent="0.25">
      <c r="A134" s="8">
        <v>43576</v>
      </c>
      <c r="B134" s="7" t="s">
        <v>158</v>
      </c>
      <c r="C134" s="7" t="s">
        <v>18</v>
      </c>
      <c r="D134" s="7">
        <v>1</v>
      </c>
      <c r="E134" s="7" t="str">
        <f t="shared" si="2"/>
        <v>Nick Cassidy _1</v>
      </c>
      <c r="F134" s="7">
        <v>10</v>
      </c>
    </row>
    <row r="135" spans="1:6" ht="16.149999999999999" customHeight="1" x14ac:dyDescent="0.25">
      <c r="A135" s="8">
        <v>43576</v>
      </c>
      <c r="B135" s="7" t="s">
        <v>158</v>
      </c>
      <c r="C135" s="7" t="s">
        <v>5</v>
      </c>
      <c r="D135" s="7">
        <v>2</v>
      </c>
      <c r="E135" s="7" t="str">
        <f t="shared" si="2"/>
        <v>Naoki Yamamoto_2</v>
      </c>
      <c r="F135" s="7">
        <v>8</v>
      </c>
    </row>
    <row r="136" spans="1:6" ht="16.149999999999999" customHeight="1" x14ac:dyDescent="0.25">
      <c r="A136" s="8">
        <v>43576</v>
      </c>
      <c r="B136" s="7" t="s">
        <v>158</v>
      </c>
      <c r="C136" s="7" t="s">
        <v>6</v>
      </c>
      <c r="D136" s="7">
        <v>3</v>
      </c>
      <c r="E136" s="7" t="str">
        <f t="shared" si="2"/>
        <v>Kenta Yamashita_3</v>
      </c>
      <c r="F136" s="7">
        <v>6</v>
      </c>
    </row>
    <row r="137" spans="1:6" ht="16.149999999999999" customHeight="1" x14ac:dyDescent="0.25">
      <c r="A137" s="8">
        <v>43576</v>
      </c>
      <c r="B137" s="7" t="s">
        <v>158</v>
      </c>
      <c r="C137" s="7" t="s">
        <v>12</v>
      </c>
      <c r="D137" s="7">
        <v>4</v>
      </c>
      <c r="E137" s="7" t="str">
        <f t="shared" si="2"/>
        <v>Tomoki Nojiri _4</v>
      </c>
      <c r="F137" s="7">
        <v>5</v>
      </c>
    </row>
    <row r="138" spans="1:6" ht="16.149999999999999" customHeight="1" x14ac:dyDescent="0.25">
      <c r="A138" s="8">
        <v>43576</v>
      </c>
      <c r="B138" s="7" t="s">
        <v>158</v>
      </c>
      <c r="C138" s="7" t="s">
        <v>20</v>
      </c>
      <c r="D138" s="7">
        <v>5</v>
      </c>
      <c r="E138" s="7" t="str">
        <f t="shared" si="2"/>
        <v>Sho Tsuboi_5</v>
      </c>
      <c r="F138" s="7">
        <v>4</v>
      </c>
    </row>
    <row r="139" spans="1:6" ht="16.149999999999999" customHeight="1" x14ac:dyDescent="0.25">
      <c r="A139" s="8">
        <v>43576</v>
      </c>
      <c r="B139" s="7" t="s">
        <v>158</v>
      </c>
      <c r="C139" s="7" t="s">
        <v>7</v>
      </c>
      <c r="D139" s="7">
        <v>6</v>
      </c>
      <c r="E139" s="7" t="str">
        <f t="shared" si="2"/>
        <v>Yuji Kunimoto _6</v>
      </c>
      <c r="F139" s="7">
        <v>3</v>
      </c>
    </row>
    <row r="140" spans="1:6" ht="16.149999999999999" customHeight="1" x14ac:dyDescent="0.25">
      <c r="A140" s="8">
        <v>43576</v>
      </c>
      <c r="B140" s="7" t="s">
        <v>158</v>
      </c>
      <c r="C140" s="7" t="s">
        <v>21</v>
      </c>
      <c r="D140" s="7">
        <v>7</v>
      </c>
      <c r="E140" s="7" t="str">
        <f t="shared" si="2"/>
        <v>Lucas Auer_7</v>
      </c>
      <c r="F140" s="7">
        <v>2</v>
      </c>
    </row>
    <row r="141" spans="1:6" ht="16.149999999999999" customHeight="1" x14ac:dyDescent="0.25">
      <c r="A141" s="8">
        <v>43576</v>
      </c>
      <c r="B141" s="7" t="s">
        <v>158</v>
      </c>
      <c r="C141" s="7" t="s">
        <v>11</v>
      </c>
      <c r="D141" s="7">
        <v>8</v>
      </c>
      <c r="E141" s="7" t="str">
        <f t="shared" si="2"/>
        <v>Dan Ticktum_8</v>
      </c>
      <c r="F141" s="7">
        <v>1</v>
      </c>
    </row>
    <row r="142" spans="1:6" ht="16.149999999999999" customHeight="1" x14ac:dyDescent="0.25">
      <c r="A142" s="8">
        <v>43576</v>
      </c>
      <c r="B142" s="7" t="s">
        <v>158</v>
      </c>
      <c r="C142" s="7" t="s">
        <v>14</v>
      </c>
      <c r="D142" s="7">
        <v>9</v>
      </c>
      <c r="E142" s="7" t="str">
        <f t="shared" si="2"/>
        <v>Kamui Kobayashi _9</v>
      </c>
    </row>
    <row r="143" spans="1:6" ht="16.149999999999999" customHeight="1" x14ac:dyDescent="0.25">
      <c r="A143" s="8">
        <v>43576</v>
      </c>
      <c r="B143" s="7" t="s">
        <v>158</v>
      </c>
      <c r="C143" s="7" t="s">
        <v>9</v>
      </c>
      <c r="D143" s="7">
        <v>10</v>
      </c>
      <c r="E143" s="7" t="str">
        <f t="shared" si="2"/>
        <v>Artem Markelov_10</v>
      </c>
    </row>
    <row r="144" spans="1:6" ht="16.149999999999999" customHeight="1" x14ac:dyDescent="0.25">
      <c r="A144" s="8">
        <v>43576</v>
      </c>
      <c r="B144" s="7" t="s">
        <v>158</v>
      </c>
      <c r="C144" s="7" t="s">
        <v>8</v>
      </c>
      <c r="D144" s="7">
        <v>11</v>
      </c>
      <c r="E144" s="7" t="str">
        <f t="shared" si="2"/>
        <v>Nirei Fukuzumi_11</v>
      </c>
    </row>
    <row r="145" spans="1:8" ht="16.149999999999999" customHeight="1" x14ac:dyDescent="0.25">
      <c r="A145" s="8">
        <v>43576</v>
      </c>
      <c r="B145" s="7" t="s">
        <v>158</v>
      </c>
      <c r="C145" s="7" t="s">
        <v>10</v>
      </c>
      <c r="D145" s="7">
        <v>12</v>
      </c>
      <c r="E145" s="7" t="str">
        <f t="shared" si="2"/>
        <v>Kazuya Oshima _12</v>
      </c>
    </row>
    <row r="146" spans="1:8" ht="16.149999999999999" customHeight="1" x14ac:dyDescent="0.25">
      <c r="A146" s="8">
        <v>43576</v>
      </c>
      <c r="B146" s="7" t="s">
        <v>158</v>
      </c>
      <c r="C146" s="7" t="s">
        <v>23</v>
      </c>
      <c r="D146" s="7" t="s">
        <v>162</v>
      </c>
      <c r="E146" s="7" t="str">
        <f t="shared" si="2"/>
        <v>Alex Palou_DNF</v>
      </c>
      <c r="H146" s="7">
        <v>1</v>
      </c>
    </row>
    <row r="147" spans="1:8" ht="16.149999999999999" customHeight="1" x14ac:dyDescent="0.25">
      <c r="A147" s="8">
        <v>43576</v>
      </c>
      <c r="B147" s="7" t="s">
        <v>158</v>
      </c>
      <c r="C147" s="7" t="s">
        <v>19</v>
      </c>
      <c r="D147" s="7" t="s">
        <v>162</v>
      </c>
      <c r="E147" s="7" t="str">
        <f t="shared" si="2"/>
        <v>Hiroaki Ishiura _DNF</v>
      </c>
    </row>
    <row r="148" spans="1:8" ht="16.149999999999999" customHeight="1" x14ac:dyDescent="0.25">
      <c r="A148" s="8">
        <v>43576</v>
      </c>
      <c r="B148" s="7" t="s">
        <v>158</v>
      </c>
      <c r="C148" s="7" t="s">
        <v>17</v>
      </c>
      <c r="D148" s="7" t="s">
        <v>162</v>
      </c>
      <c r="E148" s="7" t="str">
        <f t="shared" si="2"/>
        <v>Kazuki Nakajima_DNF</v>
      </c>
    </row>
    <row r="149" spans="1:8" ht="16.149999999999999" customHeight="1" x14ac:dyDescent="0.25">
      <c r="A149" s="8">
        <v>43576</v>
      </c>
      <c r="B149" s="7" t="s">
        <v>158</v>
      </c>
      <c r="C149" s="7" t="s">
        <v>22</v>
      </c>
      <c r="D149" s="7" t="s">
        <v>162</v>
      </c>
      <c r="E149" s="7" t="str">
        <f t="shared" si="2"/>
        <v>Harrison Newey_DNF</v>
      </c>
    </row>
    <row r="150" spans="1:8" ht="16.149999999999999" customHeight="1" x14ac:dyDescent="0.25">
      <c r="A150" s="8">
        <v>43576</v>
      </c>
      <c r="B150" s="7" t="s">
        <v>158</v>
      </c>
      <c r="C150" s="7" t="s">
        <v>24</v>
      </c>
      <c r="D150" s="7" t="s">
        <v>162</v>
      </c>
      <c r="E150" s="7" t="str">
        <f t="shared" si="2"/>
        <v>Tadasuke Makino_DNF</v>
      </c>
      <c r="F150" s="7">
        <v>1</v>
      </c>
      <c r="G150" s="7">
        <v>1</v>
      </c>
    </row>
    <row r="151" spans="1:8" ht="16.149999999999999" customHeight="1" x14ac:dyDescent="0.25">
      <c r="A151" s="8">
        <v>43576</v>
      </c>
      <c r="B151" s="7" t="s">
        <v>158</v>
      </c>
      <c r="C151" s="7" t="s">
        <v>15</v>
      </c>
      <c r="D151" s="7" t="s">
        <v>162</v>
      </c>
      <c r="E151" s="7" t="str">
        <f t="shared" si="2"/>
        <v>Yuhi Sekiguchi _DNF</v>
      </c>
    </row>
    <row r="152" spans="1:8" ht="16.149999999999999" customHeight="1" x14ac:dyDescent="0.25">
      <c r="A152" s="8">
        <v>43576</v>
      </c>
      <c r="B152" s="7" t="s">
        <v>158</v>
      </c>
      <c r="C152" s="7" t="s">
        <v>16</v>
      </c>
      <c r="D152" s="7" t="s">
        <v>162</v>
      </c>
      <c r="E152" s="7" t="str">
        <f t="shared" si="2"/>
        <v>Ryo Hirakawa_DNF</v>
      </c>
    </row>
    <row r="153" spans="1:8" ht="16.149999999999999" customHeight="1" x14ac:dyDescent="0.25">
      <c r="A153" s="8">
        <v>43576</v>
      </c>
      <c r="B153" s="7" t="s">
        <v>158</v>
      </c>
      <c r="C153" s="7" t="s">
        <v>25</v>
      </c>
      <c r="D153" s="7" t="s">
        <v>162</v>
      </c>
      <c r="E153" s="7" t="str">
        <f t="shared" si="2"/>
        <v>Tristan Charpentier_DNF</v>
      </c>
    </row>
    <row r="154" spans="1:8" ht="16.149999999999999" customHeight="1" x14ac:dyDescent="0.25">
      <c r="A154" s="8">
        <v>43604</v>
      </c>
      <c r="B154" s="8" t="s">
        <v>200</v>
      </c>
      <c r="C154" s="7" t="s">
        <v>15</v>
      </c>
      <c r="D154" s="7">
        <v>1</v>
      </c>
      <c r="E154" s="7" t="str">
        <f t="shared" si="2"/>
        <v>Yuhi Sekiguchi _1</v>
      </c>
      <c r="F154" s="7">
        <v>10</v>
      </c>
      <c r="H154" s="7">
        <v>1</v>
      </c>
    </row>
    <row r="155" spans="1:8" ht="16.149999999999999" customHeight="1" x14ac:dyDescent="0.25">
      <c r="A155" s="8">
        <v>43604</v>
      </c>
      <c r="B155" s="7" t="s">
        <v>151</v>
      </c>
      <c r="C155" s="7" t="s">
        <v>5</v>
      </c>
      <c r="D155" s="7">
        <v>2</v>
      </c>
      <c r="E155" s="7" t="str">
        <f t="shared" si="2"/>
        <v>Naoki Yamamoto_2</v>
      </c>
      <c r="F155" s="7">
        <v>8</v>
      </c>
    </row>
    <row r="156" spans="1:8" ht="16.149999999999999" customHeight="1" x14ac:dyDescent="0.25">
      <c r="A156" s="8">
        <v>43604</v>
      </c>
      <c r="B156" s="7" t="s">
        <v>151</v>
      </c>
      <c r="C156" s="7" t="s">
        <v>10</v>
      </c>
      <c r="D156" s="7">
        <v>3</v>
      </c>
      <c r="E156" s="7" t="str">
        <f t="shared" si="2"/>
        <v>Kazuya Oshima _3</v>
      </c>
      <c r="F156" s="7">
        <v>6</v>
      </c>
    </row>
    <row r="157" spans="1:8" ht="16.149999999999999" customHeight="1" x14ac:dyDescent="0.25">
      <c r="A157" s="8">
        <v>43604</v>
      </c>
      <c r="B157" s="7" t="s">
        <v>151</v>
      </c>
      <c r="C157" s="7" t="s">
        <v>24</v>
      </c>
      <c r="D157" s="7">
        <v>4</v>
      </c>
      <c r="E157" s="7" t="str">
        <f t="shared" si="2"/>
        <v>Tadasuke Makino_4</v>
      </c>
      <c r="F157" s="7">
        <v>5</v>
      </c>
    </row>
    <row r="158" spans="1:8" ht="16.149999999999999" customHeight="1" x14ac:dyDescent="0.25">
      <c r="A158" s="8">
        <v>43604</v>
      </c>
      <c r="B158" s="7" t="s">
        <v>151</v>
      </c>
      <c r="C158" s="7" t="s">
        <v>8</v>
      </c>
      <c r="D158" s="7">
        <v>5</v>
      </c>
      <c r="E158" s="7" t="str">
        <f t="shared" si="2"/>
        <v>Nirei Fukuzumi_5</v>
      </c>
      <c r="F158" s="7">
        <v>4</v>
      </c>
    </row>
    <row r="159" spans="1:8" ht="16.149999999999999" customHeight="1" x14ac:dyDescent="0.25">
      <c r="A159" s="8">
        <v>43604</v>
      </c>
      <c r="B159" s="7" t="s">
        <v>151</v>
      </c>
      <c r="C159" s="7" t="s">
        <v>23</v>
      </c>
      <c r="D159" s="7">
        <v>6</v>
      </c>
      <c r="E159" s="7" t="str">
        <f t="shared" si="2"/>
        <v>Alex Palou_6</v>
      </c>
      <c r="F159" s="7">
        <v>3</v>
      </c>
    </row>
    <row r="160" spans="1:8" ht="16.149999999999999" customHeight="1" x14ac:dyDescent="0.25">
      <c r="A160" s="8">
        <v>43604</v>
      </c>
      <c r="B160" s="7" t="s">
        <v>151</v>
      </c>
      <c r="C160" s="7" t="s">
        <v>6</v>
      </c>
      <c r="D160" s="7">
        <v>7</v>
      </c>
      <c r="E160" s="7" t="str">
        <f t="shared" si="2"/>
        <v>Kenta Yamashita_7</v>
      </c>
      <c r="F160" s="7">
        <v>2</v>
      </c>
    </row>
    <row r="161" spans="1:7" ht="16.149999999999999" customHeight="1" x14ac:dyDescent="0.25">
      <c r="A161" s="8">
        <v>43604</v>
      </c>
      <c r="B161" s="7" t="s">
        <v>151</v>
      </c>
      <c r="C161" s="7" t="s">
        <v>18</v>
      </c>
      <c r="D161" s="7">
        <v>8</v>
      </c>
      <c r="E161" s="7" t="str">
        <f t="shared" si="2"/>
        <v>Nick Cassidy _8</v>
      </c>
      <c r="F161" s="7">
        <v>1</v>
      </c>
    </row>
    <row r="162" spans="1:7" ht="16.149999999999999" customHeight="1" x14ac:dyDescent="0.25">
      <c r="A162" s="8">
        <v>43604</v>
      </c>
      <c r="B162" s="7" t="s">
        <v>151</v>
      </c>
      <c r="C162" s="7" t="s">
        <v>19</v>
      </c>
      <c r="D162" s="7">
        <v>9</v>
      </c>
      <c r="E162" s="7" t="str">
        <f t="shared" si="2"/>
        <v>Hiroaki Ishiura _9</v>
      </c>
    </row>
    <row r="163" spans="1:7" ht="16.149999999999999" customHeight="1" x14ac:dyDescent="0.25">
      <c r="A163" s="8">
        <v>43604</v>
      </c>
      <c r="B163" s="7" t="s">
        <v>151</v>
      </c>
      <c r="C163" s="7" t="s">
        <v>14</v>
      </c>
      <c r="D163" s="7">
        <v>10</v>
      </c>
      <c r="E163" s="7" t="str">
        <f t="shared" si="2"/>
        <v>Kamui Kobayashi _10</v>
      </c>
    </row>
    <row r="164" spans="1:7" ht="16.149999999999999" customHeight="1" x14ac:dyDescent="0.25">
      <c r="A164" s="8">
        <v>43604</v>
      </c>
      <c r="B164" s="7" t="s">
        <v>151</v>
      </c>
      <c r="C164" s="7" t="s">
        <v>21</v>
      </c>
      <c r="D164" s="7">
        <v>11</v>
      </c>
      <c r="E164" s="7" t="str">
        <f t="shared" si="2"/>
        <v>Lucas Auer_11</v>
      </c>
    </row>
    <row r="165" spans="1:7" ht="16.149999999999999" customHeight="1" x14ac:dyDescent="0.25">
      <c r="A165" s="8">
        <v>43604</v>
      </c>
      <c r="B165" s="7" t="s">
        <v>151</v>
      </c>
      <c r="C165" s="7" t="s">
        <v>20</v>
      </c>
      <c r="D165" s="7">
        <v>12</v>
      </c>
      <c r="E165" s="7" t="str">
        <f t="shared" si="2"/>
        <v>Sho Tsuboi_12</v>
      </c>
    </row>
    <row r="166" spans="1:7" ht="16.149999999999999" customHeight="1" x14ac:dyDescent="0.25">
      <c r="A166" s="8">
        <v>43604</v>
      </c>
      <c r="B166" s="7" t="s">
        <v>151</v>
      </c>
      <c r="C166" s="7" t="s">
        <v>17</v>
      </c>
      <c r="D166" s="7">
        <v>13</v>
      </c>
      <c r="E166" s="7" t="str">
        <f t="shared" si="2"/>
        <v>Kazuki Nakajima_13</v>
      </c>
    </row>
    <row r="167" spans="1:7" ht="16.149999999999999" customHeight="1" x14ac:dyDescent="0.25">
      <c r="A167" s="8">
        <v>43604</v>
      </c>
      <c r="B167" s="7" t="s">
        <v>151</v>
      </c>
      <c r="C167" s="7" t="s">
        <v>16</v>
      </c>
      <c r="D167" s="7">
        <v>14</v>
      </c>
      <c r="E167" s="7" t="str">
        <f t="shared" si="2"/>
        <v>Ryo Hirakawa_14</v>
      </c>
    </row>
    <row r="168" spans="1:7" ht="16.149999999999999" customHeight="1" x14ac:dyDescent="0.25">
      <c r="A168" s="8">
        <v>43604</v>
      </c>
      <c r="B168" s="7" t="s">
        <v>151</v>
      </c>
      <c r="C168" s="7" t="s">
        <v>13</v>
      </c>
      <c r="D168" s="7">
        <v>15</v>
      </c>
      <c r="E168" s="7" t="str">
        <f t="shared" si="2"/>
        <v>Koudai Tsukakoshi _15</v>
      </c>
    </row>
    <row r="169" spans="1:7" ht="16.149999999999999" customHeight="1" x14ac:dyDescent="0.25">
      <c r="A169" s="8">
        <v>43604</v>
      </c>
      <c r="B169" s="7" t="s">
        <v>151</v>
      </c>
      <c r="C169" s="7" t="s">
        <v>7</v>
      </c>
      <c r="D169" s="7">
        <v>16</v>
      </c>
      <c r="E169" s="7" t="str">
        <f t="shared" si="2"/>
        <v>Yuji Kunimoto _16</v>
      </c>
      <c r="F169" s="7">
        <v>1</v>
      </c>
      <c r="G169" s="7">
        <v>1</v>
      </c>
    </row>
    <row r="170" spans="1:7" ht="16.149999999999999" customHeight="1" x14ac:dyDescent="0.25">
      <c r="A170" s="8">
        <v>43604</v>
      </c>
      <c r="B170" s="7" t="s">
        <v>151</v>
      </c>
      <c r="C170" s="7" t="s">
        <v>22</v>
      </c>
      <c r="D170" s="7">
        <v>17</v>
      </c>
      <c r="E170" s="7" t="str">
        <f t="shared" si="2"/>
        <v>Harrison Newey_17</v>
      </c>
    </row>
    <row r="171" spans="1:7" ht="16.149999999999999" customHeight="1" x14ac:dyDescent="0.25">
      <c r="A171" s="8">
        <v>43604</v>
      </c>
      <c r="B171" s="7" t="s">
        <v>151</v>
      </c>
      <c r="C171" s="7" t="s">
        <v>12</v>
      </c>
      <c r="D171" s="7">
        <v>18</v>
      </c>
      <c r="E171" s="7" t="str">
        <f t="shared" si="2"/>
        <v>Tomoki Nojiri _18</v>
      </c>
    </row>
    <row r="172" spans="1:7" ht="16.149999999999999" customHeight="1" x14ac:dyDescent="0.25">
      <c r="A172" s="8">
        <v>43604</v>
      </c>
      <c r="B172" s="7" t="s">
        <v>151</v>
      </c>
      <c r="C172" s="7" t="s">
        <v>11</v>
      </c>
      <c r="D172" s="7" t="s">
        <v>162</v>
      </c>
      <c r="E172" s="7" t="str">
        <f t="shared" si="2"/>
        <v>Dan Ticktum_DNF</v>
      </c>
    </row>
    <row r="173" spans="1:7" ht="16.149999999999999" customHeight="1" x14ac:dyDescent="0.25">
      <c r="A173" s="8">
        <v>43604</v>
      </c>
      <c r="B173" s="7" t="s">
        <v>151</v>
      </c>
      <c r="C173" s="7" t="s">
        <v>9</v>
      </c>
      <c r="D173" s="7" t="s">
        <v>162</v>
      </c>
      <c r="E173" s="7" t="str">
        <f t="shared" si="2"/>
        <v>Artem Markelov_DNF</v>
      </c>
    </row>
    <row r="174" spans="1:7" ht="16.149999999999999" customHeight="1" x14ac:dyDescent="0.25">
      <c r="A174" s="8"/>
      <c r="E174" s="7" t="str">
        <f t="shared" si="2"/>
        <v>_</v>
      </c>
    </row>
    <row r="175" spans="1:7" ht="16.149999999999999" customHeight="1" x14ac:dyDescent="0.25">
      <c r="E175" s="7" t="str">
        <f t="shared" si="2"/>
        <v>_</v>
      </c>
    </row>
    <row r="176" spans="1:7" ht="16.149999999999999" customHeight="1" x14ac:dyDescent="0.25">
      <c r="E176" s="7" t="str">
        <f t="shared" si="2"/>
        <v>_</v>
      </c>
    </row>
    <row r="177" spans="5:5" ht="16.149999999999999" customHeight="1" x14ac:dyDescent="0.25">
      <c r="E177" s="7" t="str">
        <f t="shared" si="2"/>
        <v>_</v>
      </c>
    </row>
    <row r="178" spans="5:5" ht="16.149999999999999" customHeight="1" x14ac:dyDescent="0.25">
      <c r="E178" s="7" t="str">
        <f t="shared" si="2"/>
        <v>_</v>
      </c>
    </row>
    <row r="179" spans="5:5" ht="16.149999999999999" customHeight="1" x14ac:dyDescent="0.25">
      <c r="E179" s="7" t="str">
        <f t="shared" si="2"/>
        <v>_</v>
      </c>
    </row>
    <row r="180" spans="5:5" ht="16.149999999999999" customHeight="1" x14ac:dyDescent="0.25">
      <c r="E180" s="7" t="str">
        <f t="shared" si="2"/>
        <v>_</v>
      </c>
    </row>
    <row r="181" spans="5:5" ht="16.149999999999999" customHeight="1" x14ac:dyDescent="0.25">
      <c r="E181" s="7" t="str">
        <f t="shared" si="2"/>
        <v>_</v>
      </c>
    </row>
    <row r="182" spans="5:5" ht="16.149999999999999" customHeight="1" x14ac:dyDescent="0.25">
      <c r="E182" s="7" t="str">
        <f t="shared" si="2"/>
        <v>_</v>
      </c>
    </row>
    <row r="183" spans="5:5" ht="16.149999999999999" customHeight="1" x14ac:dyDescent="0.25">
      <c r="E183" s="7" t="str">
        <f t="shared" si="2"/>
        <v>_</v>
      </c>
    </row>
    <row r="184" spans="5:5" ht="16.149999999999999" customHeight="1" x14ac:dyDescent="0.25">
      <c r="E184" s="7" t="str">
        <f t="shared" si="2"/>
        <v>_</v>
      </c>
    </row>
    <row r="185" spans="5:5" ht="16.149999999999999" customHeight="1" x14ac:dyDescent="0.25">
      <c r="E185" s="7" t="str">
        <f t="shared" si="2"/>
        <v>_</v>
      </c>
    </row>
    <row r="186" spans="5:5" ht="16.149999999999999" customHeight="1" x14ac:dyDescent="0.25">
      <c r="E186" s="7" t="str">
        <f t="shared" si="2"/>
        <v>_</v>
      </c>
    </row>
    <row r="187" spans="5:5" ht="16.149999999999999" customHeight="1" x14ac:dyDescent="0.25">
      <c r="E187" s="7" t="str">
        <f t="shared" si="2"/>
        <v>_</v>
      </c>
    </row>
    <row r="188" spans="5:5" ht="16.149999999999999" customHeight="1" x14ac:dyDescent="0.25">
      <c r="E188" s="7" t="str">
        <f t="shared" si="2"/>
        <v>_</v>
      </c>
    </row>
    <row r="189" spans="5:5" ht="16.149999999999999" customHeight="1" x14ac:dyDescent="0.25">
      <c r="E189" s="7" t="str">
        <f t="shared" si="2"/>
        <v>_</v>
      </c>
    </row>
    <row r="190" spans="5:5" ht="16.149999999999999" customHeight="1" x14ac:dyDescent="0.25">
      <c r="E190" s="7" t="str">
        <f t="shared" si="2"/>
        <v>_</v>
      </c>
    </row>
    <row r="191" spans="5:5" ht="16.149999999999999" customHeight="1" x14ac:dyDescent="0.25">
      <c r="E191" s="7" t="str">
        <f t="shared" si="2"/>
        <v>_</v>
      </c>
    </row>
    <row r="192" spans="5:5" ht="16.149999999999999" customHeight="1" x14ac:dyDescent="0.25">
      <c r="E192" s="7" t="str">
        <f t="shared" si="2"/>
        <v>_</v>
      </c>
    </row>
    <row r="193" spans="5:5" ht="16.149999999999999" customHeight="1" x14ac:dyDescent="0.25">
      <c r="E193" s="7" t="str">
        <f t="shared" si="2"/>
        <v>_</v>
      </c>
    </row>
    <row r="194" spans="5:5" ht="16.149999999999999" customHeight="1" x14ac:dyDescent="0.25">
      <c r="E194" s="7" t="str">
        <f t="shared" si="2"/>
        <v>_</v>
      </c>
    </row>
    <row r="195" spans="5:5" ht="16.149999999999999" customHeight="1" x14ac:dyDescent="0.25">
      <c r="E195" s="7" t="str">
        <f t="shared" ref="E195:E258" si="3">C195&amp;"_"&amp;D195</f>
        <v>_</v>
      </c>
    </row>
    <row r="196" spans="5:5" ht="16.149999999999999" customHeight="1" x14ac:dyDescent="0.25">
      <c r="E196" s="7" t="str">
        <f t="shared" si="3"/>
        <v>_</v>
      </c>
    </row>
    <row r="197" spans="5:5" ht="16.149999999999999" customHeight="1" x14ac:dyDescent="0.25">
      <c r="E197" s="7" t="str">
        <f t="shared" si="3"/>
        <v>_</v>
      </c>
    </row>
    <row r="198" spans="5:5" ht="16.149999999999999" customHeight="1" x14ac:dyDescent="0.25">
      <c r="E198" s="7" t="str">
        <f t="shared" si="3"/>
        <v>_</v>
      </c>
    </row>
    <row r="199" spans="5:5" ht="16.149999999999999" customHeight="1" x14ac:dyDescent="0.25">
      <c r="E199" s="7" t="str">
        <f t="shared" si="3"/>
        <v>_</v>
      </c>
    </row>
    <row r="200" spans="5:5" ht="16.149999999999999" customHeight="1" x14ac:dyDescent="0.25">
      <c r="E200" s="7" t="str">
        <f t="shared" si="3"/>
        <v>_</v>
      </c>
    </row>
    <row r="201" spans="5:5" ht="16.149999999999999" customHeight="1" x14ac:dyDescent="0.25">
      <c r="E201" s="7" t="str">
        <f t="shared" si="3"/>
        <v>_</v>
      </c>
    </row>
    <row r="202" spans="5:5" ht="16.149999999999999" customHeight="1" x14ac:dyDescent="0.25">
      <c r="E202" s="7" t="str">
        <f t="shared" si="3"/>
        <v>_</v>
      </c>
    </row>
    <row r="203" spans="5:5" ht="16.149999999999999" customHeight="1" x14ac:dyDescent="0.25">
      <c r="E203" s="7" t="str">
        <f t="shared" si="3"/>
        <v>_</v>
      </c>
    </row>
    <row r="204" spans="5:5" ht="16.149999999999999" customHeight="1" x14ac:dyDescent="0.25">
      <c r="E204" s="7" t="str">
        <f t="shared" si="3"/>
        <v>_</v>
      </c>
    </row>
    <row r="205" spans="5:5" ht="16.149999999999999" customHeight="1" x14ac:dyDescent="0.25">
      <c r="E205" s="7" t="str">
        <f t="shared" si="3"/>
        <v>_</v>
      </c>
    </row>
    <row r="206" spans="5:5" ht="16.149999999999999" customHeight="1" x14ac:dyDescent="0.25">
      <c r="E206" s="7" t="str">
        <f t="shared" si="3"/>
        <v>_</v>
      </c>
    </row>
    <row r="207" spans="5:5" ht="16.149999999999999" customHeight="1" x14ac:dyDescent="0.25">
      <c r="E207" s="7" t="str">
        <f t="shared" si="3"/>
        <v>_</v>
      </c>
    </row>
    <row r="208" spans="5:5" ht="16.149999999999999" customHeight="1" x14ac:dyDescent="0.25">
      <c r="E208" s="7" t="str">
        <f t="shared" si="3"/>
        <v>_</v>
      </c>
    </row>
    <row r="209" spans="5:5" ht="16.149999999999999" customHeight="1" x14ac:dyDescent="0.25">
      <c r="E209" s="7" t="str">
        <f t="shared" si="3"/>
        <v>_</v>
      </c>
    </row>
    <row r="210" spans="5:5" ht="16.149999999999999" customHeight="1" x14ac:dyDescent="0.25">
      <c r="E210" s="7" t="str">
        <f t="shared" si="3"/>
        <v>_</v>
      </c>
    </row>
    <row r="211" spans="5:5" ht="16.149999999999999" customHeight="1" x14ac:dyDescent="0.25">
      <c r="E211" s="7" t="str">
        <f t="shared" si="3"/>
        <v>_</v>
      </c>
    </row>
    <row r="212" spans="5:5" ht="16.149999999999999" customHeight="1" x14ac:dyDescent="0.25">
      <c r="E212" s="7" t="str">
        <f t="shared" si="3"/>
        <v>_</v>
      </c>
    </row>
    <row r="213" spans="5:5" ht="16.149999999999999" customHeight="1" x14ac:dyDescent="0.25">
      <c r="E213" s="7" t="str">
        <f t="shared" si="3"/>
        <v>_</v>
      </c>
    </row>
    <row r="214" spans="5:5" ht="16.149999999999999" customHeight="1" x14ac:dyDescent="0.25">
      <c r="E214" s="7" t="str">
        <f t="shared" si="3"/>
        <v>_</v>
      </c>
    </row>
    <row r="215" spans="5:5" ht="16.149999999999999" customHeight="1" x14ac:dyDescent="0.25">
      <c r="E215" s="7" t="str">
        <f t="shared" si="3"/>
        <v>_</v>
      </c>
    </row>
    <row r="216" spans="5:5" ht="16.149999999999999" customHeight="1" x14ac:dyDescent="0.25">
      <c r="E216" s="7" t="str">
        <f t="shared" si="3"/>
        <v>_</v>
      </c>
    </row>
    <row r="217" spans="5:5" ht="16.149999999999999" customHeight="1" x14ac:dyDescent="0.25">
      <c r="E217" s="7" t="str">
        <f t="shared" si="3"/>
        <v>_</v>
      </c>
    </row>
    <row r="218" spans="5:5" ht="16.149999999999999" customHeight="1" x14ac:dyDescent="0.25">
      <c r="E218" s="7" t="str">
        <f t="shared" si="3"/>
        <v>_</v>
      </c>
    </row>
    <row r="219" spans="5:5" ht="16.149999999999999" customHeight="1" x14ac:dyDescent="0.25">
      <c r="E219" s="7" t="str">
        <f t="shared" si="3"/>
        <v>_</v>
      </c>
    </row>
    <row r="220" spans="5:5" ht="16.149999999999999" customHeight="1" x14ac:dyDescent="0.25">
      <c r="E220" s="7" t="str">
        <f t="shared" si="3"/>
        <v>_</v>
      </c>
    </row>
    <row r="221" spans="5:5" ht="16.149999999999999" customHeight="1" x14ac:dyDescent="0.25">
      <c r="E221" s="7" t="str">
        <f t="shared" si="3"/>
        <v>_</v>
      </c>
    </row>
    <row r="222" spans="5:5" ht="16.149999999999999" customHeight="1" x14ac:dyDescent="0.25">
      <c r="E222" s="7" t="str">
        <f t="shared" si="3"/>
        <v>_</v>
      </c>
    </row>
    <row r="223" spans="5:5" ht="16.149999999999999" customHeight="1" x14ac:dyDescent="0.25">
      <c r="E223" s="7" t="str">
        <f t="shared" si="3"/>
        <v>_</v>
      </c>
    </row>
    <row r="224" spans="5:5" ht="16.149999999999999" customHeight="1" x14ac:dyDescent="0.25">
      <c r="E224" s="7" t="str">
        <f t="shared" si="3"/>
        <v>_</v>
      </c>
    </row>
    <row r="225" spans="5:5" ht="16.149999999999999" customHeight="1" x14ac:dyDescent="0.25">
      <c r="E225" s="7" t="str">
        <f t="shared" si="3"/>
        <v>_</v>
      </c>
    </row>
    <row r="226" spans="5:5" ht="16.149999999999999" customHeight="1" x14ac:dyDescent="0.25">
      <c r="E226" s="7" t="str">
        <f t="shared" si="3"/>
        <v>_</v>
      </c>
    </row>
    <row r="227" spans="5:5" ht="16.149999999999999" customHeight="1" x14ac:dyDescent="0.25">
      <c r="E227" s="7" t="str">
        <f t="shared" si="3"/>
        <v>_</v>
      </c>
    </row>
    <row r="228" spans="5:5" ht="16.149999999999999" customHeight="1" x14ac:dyDescent="0.25">
      <c r="E228" s="7" t="str">
        <f t="shared" si="3"/>
        <v>_</v>
      </c>
    </row>
    <row r="229" spans="5:5" ht="16.149999999999999" customHeight="1" x14ac:dyDescent="0.25">
      <c r="E229" s="7" t="str">
        <f t="shared" si="3"/>
        <v>_</v>
      </c>
    </row>
    <row r="230" spans="5:5" ht="16.149999999999999" customHeight="1" x14ac:dyDescent="0.25">
      <c r="E230" s="7" t="str">
        <f t="shared" si="3"/>
        <v>_</v>
      </c>
    </row>
    <row r="231" spans="5:5" ht="16.149999999999999" customHeight="1" x14ac:dyDescent="0.25">
      <c r="E231" s="7" t="str">
        <f t="shared" si="3"/>
        <v>_</v>
      </c>
    </row>
    <row r="232" spans="5:5" ht="16.149999999999999" customHeight="1" x14ac:dyDescent="0.25">
      <c r="E232" s="7" t="str">
        <f t="shared" si="3"/>
        <v>_</v>
      </c>
    </row>
    <row r="233" spans="5:5" ht="16.149999999999999" customHeight="1" x14ac:dyDescent="0.25">
      <c r="E233" s="7" t="str">
        <f t="shared" si="3"/>
        <v>_</v>
      </c>
    </row>
    <row r="234" spans="5:5" ht="16.149999999999999" customHeight="1" x14ac:dyDescent="0.25">
      <c r="E234" s="7" t="str">
        <f t="shared" si="3"/>
        <v>_</v>
      </c>
    </row>
    <row r="235" spans="5:5" ht="16.149999999999999" customHeight="1" x14ac:dyDescent="0.25">
      <c r="E235" s="7" t="str">
        <f t="shared" si="3"/>
        <v>_</v>
      </c>
    </row>
    <row r="236" spans="5:5" ht="16.149999999999999" customHeight="1" x14ac:dyDescent="0.25">
      <c r="E236" s="7" t="str">
        <f t="shared" si="3"/>
        <v>_</v>
      </c>
    </row>
    <row r="237" spans="5:5" ht="16.149999999999999" customHeight="1" x14ac:dyDescent="0.25">
      <c r="E237" s="7" t="str">
        <f t="shared" si="3"/>
        <v>_</v>
      </c>
    </row>
    <row r="238" spans="5:5" ht="16.149999999999999" customHeight="1" x14ac:dyDescent="0.25">
      <c r="E238" s="7" t="str">
        <f t="shared" si="3"/>
        <v>_</v>
      </c>
    </row>
    <row r="239" spans="5:5" ht="16.149999999999999" customHeight="1" x14ac:dyDescent="0.25">
      <c r="E239" s="7" t="str">
        <f t="shared" si="3"/>
        <v>_</v>
      </c>
    </row>
    <row r="240" spans="5:5" ht="16.149999999999999" customHeight="1" x14ac:dyDescent="0.25">
      <c r="E240" s="7" t="str">
        <f t="shared" si="3"/>
        <v>_</v>
      </c>
    </row>
    <row r="241" spans="5:5" ht="16.149999999999999" customHeight="1" x14ac:dyDescent="0.25">
      <c r="E241" s="7" t="str">
        <f t="shared" si="3"/>
        <v>_</v>
      </c>
    </row>
    <row r="242" spans="5:5" ht="16.149999999999999" customHeight="1" x14ac:dyDescent="0.25">
      <c r="E242" s="7" t="str">
        <f t="shared" si="3"/>
        <v>_</v>
      </c>
    </row>
    <row r="243" spans="5:5" ht="16.149999999999999" customHeight="1" x14ac:dyDescent="0.25">
      <c r="E243" s="7" t="str">
        <f t="shared" si="3"/>
        <v>_</v>
      </c>
    </row>
    <row r="244" spans="5:5" ht="16.149999999999999" customHeight="1" x14ac:dyDescent="0.25">
      <c r="E244" s="7" t="str">
        <f t="shared" si="3"/>
        <v>_</v>
      </c>
    </row>
    <row r="245" spans="5:5" ht="16.149999999999999" customHeight="1" x14ac:dyDescent="0.25">
      <c r="E245" s="7" t="str">
        <f t="shared" si="3"/>
        <v>_</v>
      </c>
    </row>
    <row r="246" spans="5:5" ht="16.149999999999999" customHeight="1" x14ac:dyDescent="0.25">
      <c r="E246" s="7" t="str">
        <f t="shared" si="3"/>
        <v>_</v>
      </c>
    </row>
    <row r="247" spans="5:5" ht="16.149999999999999" customHeight="1" x14ac:dyDescent="0.25">
      <c r="E247" s="7" t="str">
        <f t="shared" si="3"/>
        <v>_</v>
      </c>
    </row>
    <row r="248" spans="5:5" ht="16.149999999999999" customHeight="1" x14ac:dyDescent="0.25">
      <c r="E248" s="7" t="str">
        <f t="shared" si="3"/>
        <v>_</v>
      </c>
    </row>
    <row r="249" spans="5:5" ht="16.149999999999999" customHeight="1" x14ac:dyDescent="0.25">
      <c r="E249" s="7" t="str">
        <f t="shared" si="3"/>
        <v>_</v>
      </c>
    </row>
    <row r="250" spans="5:5" ht="16.149999999999999" customHeight="1" x14ac:dyDescent="0.25">
      <c r="E250" s="7" t="str">
        <f t="shared" si="3"/>
        <v>_</v>
      </c>
    </row>
    <row r="251" spans="5:5" ht="16.149999999999999" customHeight="1" x14ac:dyDescent="0.25">
      <c r="E251" s="7" t="str">
        <f t="shared" si="3"/>
        <v>_</v>
      </c>
    </row>
    <row r="252" spans="5:5" ht="16.149999999999999" customHeight="1" x14ac:dyDescent="0.25">
      <c r="E252" s="7" t="str">
        <f t="shared" si="3"/>
        <v>_</v>
      </c>
    </row>
    <row r="253" spans="5:5" ht="16.149999999999999" customHeight="1" x14ac:dyDescent="0.25">
      <c r="E253" s="7" t="str">
        <f t="shared" si="3"/>
        <v>_</v>
      </c>
    </row>
    <row r="254" spans="5:5" ht="16.149999999999999" customHeight="1" x14ac:dyDescent="0.25">
      <c r="E254" s="7" t="str">
        <f t="shared" si="3"/>
        <v>_</v>
      </c>
    </row>
    <row r="255" spans="5:5" ht="16.149999999999999" customHeight="1" x14ac:dyDescent="0.25">
      <c r="E255" s="7" t="str">
        <f t="shared" si="3"/>
        <v>_</v>
      </c>
    </row>
    <row r="256" spans="5:5" ht="16.149999999999999" customHeight="1" x14ac:dyDescent="0.25">
      <c r="E256" s="7" t="str">
        <f t="shared" si="3"/>
        <v>_</v>
      </c>
    </row>
    <row r="257" spans="5:5" ht="16.149999999999999" customHeight="1" x14ac:dyDescent="0.25">
      <c r="E257" s="7" t="str">
        <f t="shared" si="3"/>
        <v>_</v>
      </c>
    </row>
    <row r="258" spans="5:5" ht="16.149999999999999" customHeight="1" x14ac:dyDescent="0.25">
      <c r="E258" s="7" t="str">
        <f t="shared" si="3"/>
        <v>_</v>
      </c>
    </row>
    <row r="259" spans="5:5" ht="16.149999999999999" customHeight="1" x14ac:dyDescent="0.25">
      <c r="E259" s="7" t="str">
        <f t="shared" ref="E259:E322" si="4">C259&amp;"_"&amp;D259</f>
        <v>_</v>
      </c>
    </row>
    <row r="260" spans="5:5" ht="16.149999999999999" customHeight="1" x14ac:dyDescent="0.25">
      <c r="E260" s="7" t="str">
        <f t="shared" si="4"/>
        <v>_</v>
      </c>
    </row>
    <row r="261" spans="5:5" ht="16.149999999999999" customHeight="1" x14ac:dyDescent="0.25">
      <c r="E261" s="7" t="str">
        <f t="shared" si="4"/>
        <v>_</v>
      </c>
    </row>
    <row r="262" spans="5:5" ht="16.149999999999999" customHeight="1" x14ac:dyDescent="0.25">
      <c r="E262" s="7" t="str">
        <f t="shared" si="4"/>
        <v>_</v>
      </c>
    </row>
    <row r="263" spans="5:5" ht="16.149999999999999" customHeight="1" x14ac:dyDescent="0.25">
      <c r="E263" s="7" t="str">
        <f t="shared" si="4"/>
        <v>_</v>
      </c>
    </row>
    <row r="264" spans="5:5" ht="16.149999999999999" customHeight="1" x14ac:dyDescent="0.25">
      <c r="E264" s="7" t="str">
        <f t="shared" si="4"/>
        <v>_</v>
      </c>
    </row>
    <row r="265" spans="5:5" ht="16.149999999999999" customHeight="1" x14ac:dyDescent="0.25">
      <c r="E265" s="7" t="str">
        <f t="shared" si="4"/>
        <v>_</v>
      </c>
    </row>
    <row r="266" spans="5:5" ht="16.149999999999999" customHeight="1" x14ac:dyDescent="0.25">
      <c r="E266" s="7" t="str">
        <f t="shared" si="4"/>
        <v>_</v>
      </c>
    </row>
    <row r="267" spans="5:5" ht="16.149999999999999" customHeight="1" x14ac:dyDescent="0.25">
      <c r="E267" s="7" t="str">
        <f t="shared" si="4"/>
        <v>_</v>
      </c>
    </row>
    <row r="268" spans="5:5" ht="16.149999999999999" customHeight="1" x14ac:dyDescent="0.25">
      <c r="E268" s="7" t="str">
        <f t="shared" si="4"/>
        <v>_</v>
      </c>
    </row>
    <row r="269" spans="5:5" ht="16.149999999999999" customHeight="1" x14ac:dyDescent="0.25">
      <c r="E269" s="7" t="str">
        <f t="shared" si="4"/>
        <v>_</v>
      </c>
    </row>
    <row r="270" spans="5:5" ht="16.149999999999999" customHeight="1" x14ac:dyDescent="0.25">
      <c r="E270" s="7" t="str">
        <f t="shared" si="4"/>
        <v>_</v>
      </c>
    </row>
    <row r="271" spans="5:5" ht="16.149999999999999" customHeight="1" x14ac:dyDescent="0.25">
      <c r="E271" s="7" t="str">
        <f t="shared" si="4"/>
        <v>_</v>
      </c>
    </row>
    <row r="272" spans="5:5" ht="16.149999999999999" customHeight="1" x14ac:dyDescent="0.25">
      <c r="E272" s="7" t="str">
        <f t="shared" si="4"/>
        <v>_</v>
      </c>
    </row>
    <row r="273" spans="5:5" ht="16.149999999999999" customHeight="1" x14ac:dyDescent="0.25">
      <c r="E273" s="7" t="str">
        <f t="shared" si="4"/>
        <v>_</v>
      </c>
    </row>
    <row r="274" spans="5:5" ht="16.149999999999999" customHeight="1" x14ac:dyDescent="0.25">
      <c r="E274" s="7" t="str">
        <f t="shared" si="4"/>
        <v>_</v>
      </c>
    </row>
    <row r="275" spans="5:5" ht="16.149999999999999" customHeight="1" x14ac:dyDescent="0.25">
      <c r="E275" s="7" t="str">
        <f t="shared" si="4"/>
        <v>_</v>
      </c>
    </row>
    <row r="276" spans="5:5" ht="16.149999999999999" customHeight="1" x14ac:dyDescent="0.25">
      <c r="E276" s="7" t="str">
        <f t="shared" si="4"/>
        <v>_</v>
      </c>
    </row>
    <row r="277" spans="5:5" ht="16.149999999999999" customHeight="1" x14ac:dyDescent="0.25">
      <c r="E277" s="7" t="str">
        <f t="shared" si="4"/>
        <v>_</v>
      </c>
    </row>
    <row r="278" spans="5:5" ht="16.149999999999999" customHeight="1" x14ac:dyDescent="0.25">
      <c r="E278" s="7" t="str">
        <f t="shared" si="4"/>
        <v>_</v>
      </c>
    </row>
    <row r="279" spans="5:5" ht="16.149999999999999" customHeight="1" x14ac:dyDescent="0.25">
      <c r="E279" s="7" t="str">
        <f t="shared" si="4"/>
        <v>_</v>
      </c>
    </row>
    <row r="280" spans="5:5" ht="16.149999999999999" customHeight="1" x14ac:dyDescent="0.25">
      <c r="E280" s="7" t="str">
        <f t="shared" si="4"/>
        <v>_</v>
      </c>
    </row>
    <row r="281" spans="5:5" ht="16.149999999999999" customHeight="1" x14ac:dyDescent="0.25">
      <c r="E281" s="7" t="str">
        <f t="shared" si="4"/>
        <v>_</v>
      </c>
    </row>
    <row r="282" spans="5:5" ht="16.149999999999999" customHeight="1" x14ac:dyDescent="0.25">
      <c r="E282" s="7" t="str">
        <f t="shared" si="4"/>
        <v>_</v>
      </c>
    </row>
    <row r="283" spans="5:5" ht="16.149999999999999" customHeight="1" x14ac:dyDescent="0.25">
      <c r="E283" s="7" t="str">
        <f t="shared" si="4"/>
        <v>_</v>
      </c>
    </row>
    <row r="284" spans="5:5" ht="16.149999999999999" customHeight="1" x14ac:dyDescent="0.25">
      <c r="E284" s="7" t="str">
        <f t="shared" si="4"/>
        <v>_</v>
      </c>
    </row>
    <row r="285" spans="5:5" ht="16.149999999999999" customHeight="1" x14ac:dyDescent="0.25">
      <c r="E285" s="7" t="str">
        <f t="shared" si="4"/>
        <v>_</v>
      </c>
    </row>
    <row r="286" spans="5:5" ht="16.149999999999999" customHeight="1" x14ac:dyDescent="0.25">
      <c r="E286" s="7" t="str">
        <f t="shared" si="4"/>
        <v>_</v>
      </c>
    </row>
    <row r="287" spans="5:5" ht="16.149999999999999" customHeight="1" x14ac:dyDescent="0.25">
      <c r="E287" s="7" t="str">
        <f t="shared" si="4"/>
        <v>_</v>
      </c>
    </row>
    <row r="288" spans="5:5" ht="16.149999999999999" customHeight="1" x14ac:dyDescent="0.25">
      <c r="E288" s="7" t="str">
        <f t="shared" si="4"/>
        <v>_</v>
      </c>
    </row>
    <row r="289" spans="5:5" ht="16.149999999999999" customHeight="1" x14ac:dyDescent="0.25">
      <c r="E289" s="7" t="str">
        <f t="shared" si="4"/>
        <v>_</v>
      </c>
    </row>
    <row r="290" spans="5:5" ht="16.149999999999999" customHeight="1" x14ac:dyDescent="0.25">
      <c r="E290" s="7" t="str">
        <f t="shared" si="4"/>
        <v>_</v>
      </c>
    </row>
    <row r="291" spans="5:5" ht="16.149999999999999" customHeight="1" x14ac:dyDescent="0.25">
      <c r="E291" s="7" t="str">
        <f t="shared" si="4"/>
        <v>_</v>
      </c>
    </row>
    <row r="292" spans="5:5" ht="16.149999999999999" customHeight="1" x14ac:dyDescent="0.25">
      <c r="E292" s="7" t="str">
        <f t="shared" si="4"/>
        <v>_</v>
      </c>
    </row>
    <row r="293" spans="5:5" ht="16.149999999999999" customHeight="1" x14ac:dyDescent="0.25">
      <c r="E293" s="7" t="str">
        <f t="shared" si="4"/>
        <v>_</v>
      </c>
    </row>
    <row r="294" spans="5:5" ht="16.149999999999999" customHeight="1" x14ac:dyDescent="0.25">
      <c r="E294" s="7" t="str">
        <f t="shared" si="4"/>
        <v>_</v>
      </c>
    </row>
    <row r="295" spans="5:5" ht="16.149999999999999" customHeight="1" x14ac:dyDescent="0.25">
      <c r="E295" s="7" t="str">
        <f t="shared" si="4"/>
        <v>_</v>
      </c>
    </row>
    <row r="296" spans="5:5" ht="16.149999999999999" customHeight="1" x14ac:dyDescent="0.25">
      <c r="E296" s="7" t="str">
        <f t="shared" si="4"/>
        <v>_</v>
      </c>
    </row>
    <row r="297" spans="5:5" ht="16.149999999999999" customHeight="1" x14ac:dyDescent="0.25">
      <c r="E297" s="7" t="str">
        <f t="shared" si="4"/>
        <v>_</v>
      </c>
    </row>
    <row r="298" spans="5:5" ht="16.149999999999999" customHeight="1" x14ac:dyDescent="0.25">
      <c r="E298" s="7" t="str">
        <f t="shared" si="4"/>
        <v>_</v>
      </c>
    </row>
    <row r="299" spans="5:5" ht="16.149999999999999" customHeight="1" x14ac:dyDescent="0.25">
      <c r="E299" s="7" t="str">
        <f t="shared" si="4"/>
        <v>_</v>
      </c>
    </row>
    <row r="300" spans="5:5" ht="16.149999999999999" customHeight="1" x14ac:dyDescent="0.25">
      <c r="E300" s="7" t="str">
        <f t="shared" si="4"/>
        <v>_</v>
      </c>
    </row>
    <row r="301" spans="5:5" ht="16.149999999999999" customHeight="1" x14ac:dyDescent="0.25">
      <c r="E301" s="7" t="str">
        <f t="shared" si="4"/>
        <v>_</v>
      </c>
    </row>
    <row r="302" spans="5:5" ht="16.149999999999999" customHeight="1" x14ac:dyDescent="0.25">
      <c r="E302" s="7" t="str">
        <f t="shared" si="4"/>
        <v>_</v>
      </c>
    </row>
    <row r="303" spans="5:5" ht="16.149999999999999" customHeight="1" x14ac:dyDescent="0.25">
      <c r="E303" s="7" t="str">
        <f t="shared" si="4"/>
        <v>_</v>
      </c>
    </row>
    <row r="304" spans="5:5" ht="16.149999999999999" customHeight="1" x14ac:dyDescent="0.25">
      <c r="E304" s="7" t="str">
        <f t="shared" si="4"/>
        <v>_</v>
      </c>
    </row>
    <row r="305" spans="5:5" ht="16.149999999999999" customHeight="1" x14ac:dyDescent="0.25">
      <c r="E305" s="7" t="str">
        <f t="shared" si="4"/>
        <v>_</v>
      </c>
    </row>
    <row r="306" spans="5:5" ht="16.149999999999999" customHeight="1" x14ac:dyDescent="0.25">
      <c r="E306" s="7" t="str">
        <f t="shared" si="4"/>
        <v>_</v>
      </c>
    </row>
    <row r="307" spans="5:5" ht="16.149999999999999" customHeight="1" x14ac:dyDescent="0.25">
      <c r="E307" s="7" t="str">
        <f t="shared" si="4"/>
        <v>_</v>
      </c>
    </row>
    <row r="308" spans="5:5" ht="16.149999999999999" customHeight="1" x14ac:dyDescent="0.25">
      <c r="E308" s="7" t="str">
        <f t="shared" si="4"/>
        <v>_</v>
      </c>
    </row>
    <row r="309" spans="5:5" ht="16.149999999999999" customHeight="1" x14ac:dyDescent="0.25">
      <c r="E309" s="7" t="str">
        <f t="shared" si="4"/>
        <v>_</v>
      </c>
    </row>
    <row r="310" spans="5:5" ht="16.149999999999999" customHeight="1" x14ac:dyDescent="0.25">
      <c r="E310" s="7" t="str">
        <f t="shared" si="4"/>
        <v>_</v>
      </c>
    </row>
    <row r="311" spans="5:5" ht="16.149999999999999" customHeight="1" x14ac:dyDescent="0.25">
      <c r="E311" s="7" t="str">
        <f t="shared" si="4"/>
        <v>_</v>
      </c>
    </row>
    <row r="312" spans="5:5" ht="16.149999999999999" customHeight="1" x14ac:dyDescent="0.25">
      <c r="E312" s="7" t="str">
        <f t="shared" si="4"/>
        <v>_</v>
      </c>
    </row>
    <row r="313" spans="5:5" ht="16.149999999999999" customHeight="1" x14ac:dyDescent="0.25">
      <c r="E313" s="7" t="str">
        <f t="shared" si="4"/>
        <v>_</v>
      </c>
    </row>
    <row r="314" spans="5:5" ht="16.149999999999999" customHeight="1" x14ac:dyDescent="0.25">
      <c r="E314" s="7" t="str">
        <f t="shared" si="4"/>
        <v>_</v>
      </c>
    </row>
    <row r="315" spans="5:5" ht="16.149999999999999" customHeight="1" x14ac:dyDescent="0.25">
      <c r="E315" s="7" t="str">
        <f t="shared" si="4"/>
        <v>_</v>
      </c>
    </row>
    <row r="316" spans="5:5" ht="16.149999999999999" customHeight="1" x14ac:dyDescent="0.25">
      <c r="E316" s="7" t="str">
        <f t="shared" si="4"/>
        <v>_</v>
      </c>
    </row>
    <row r="317" spans="5:5" ht="16.149999999999999" customHeight="1" x14ac:dyDescent="0.25">
      <c r="E317" s="7" t="str">
        <f t="shared" si="4"/>
        <v>_</v>
      </c>
    </row>
    <row r="318" spans="5:5" ht="16.149999999999999" customHeight="1" x14ac:dyDescent="0.25">
      <c r="E318" s="7" t="str">
        <f t="shared" si="4"/>
        <v>_</v>
      </c>
    </row>
    <row r="319" spans="5:5" ht="16.149999999999999" customHeight="1" x14ac:dyDescent="0.25">
      <c r="E319" s="7" t="str">
        <f t="shared" si="4"/>
        <v>_</v>
      </c>
    </row>
    <row r="320" spans="5:5" ht="16.149999999999999" customHeight="1" x14ac:dyDescent="0.25">
      <c r="E320" s="7" t="str">
        <f t="shared" si="4"/>
        <v>_</v>
      </c>
    </row>
    <row r="321" spans="5:5" ht="16.149999999999999" customHeight="1" x14ac:dyDescent="0.25">
      <c r="E321" s="7" t="str">
        <f t="shared" si="4"/>
        <v>_</v>
      </c>
    </row>
    <row r="322" spans="5:5" ht="16.149999999999999" customHeight="1" x14ac:dyDescent="0.25">
      <c r="E322" s="7" t="str">
        <f t="shared" si="4"/>
        <v>_</v>
      </c>
    </row>
    <row r="323" spans="5:5" ht="16.149999999999999" customHeight="1" x14ac:dyDescent="0.25">
      <c r="E323" s="7" t="str">
        <f t="shared" ref="E323:E386" si="5">C323&amp;"_"&amp;D323</f>
        <v>_</v>
      </c>
    </row>
    <row r="324" spans="5:5" ht="16.149999999999999" customHeight="1" x14ac:dyDescent="0.25">
      <c r="E324" s="7" t="str">
        <f t="shared" si="5"/>
        <v>_</v>
      </c>
    </row>
    <row r="325" spans="5:5" ht="16.149999999999999" customHeight="1" x14ac:dyDescent="0.25">
      <c r="E325" s="7" t="str">
        <f t="shared" si="5"/>
        <v>_</v>
      </c>
    </row>
    <row r="326" spans="5:5" ht="16.149999999999999" customHeight="1" x14ac:dyDescent="0.25">
      <c r="E326" s="7" t="str">
        <f t="shared" si="5"/>
        <v>_</v>
      </c>
    </row>
    <row r="327" spans="5:5" ht="16.149999999999999" customHeight="1" x14ac:dyDescent="0.25">
      <c r="E327" s="7" t="str">
        <f t="shared" si="5"/>
        <v>_</v>
      </c>
    </row>
    <row r="328" spans="5:5" ht="16.149999999999999" customHeight="1" x14ac:dyDescent="0.25">
      <c r="E328" s="7" t="str">
        <f t="shared" si="5"/>
        <v>_</v>
      </c>
    </row>
    <row r="329" spans="5:5" ht="16.149999999999999" customHeight="1" x14ac:dyDescent="0.25">
      <c r="E329" s="7" t="str">
        <f t="shared" si="5"/>
        <v>_</v>
      </c>
    </row>
    <row r="330" spans="5:5" ht="16.149999999999999" customHeight="1" x14ac:dyDescent="0.25">
      <c r="E330" s="7" t="str">
        <f t="shared" si="5"/>
        <v>_</v>
      </c>
    </row>
    <row r="331" spans="5:5" ht="16.149999999999999" customHeight="1" x14ac:dyDescent="0.25">
      <c r="E331" s="7" t="str">
        <f t="shared" si="5"/>
        <v>_</v>
      </c>
    </row>
    <row r="332" spans="5:5" ht="16.149999999999999" customHeight="1" x14ac:dyDescent="0.25">
      <c r="E332" s="7" t="str">
        <f t="shared" si="5"/>
        <v>_</v>
      </c>
    </row>
    <row r="333" spans="5:5" ht="16.149999999999999" customHeight="1" x14ac:dyDescent="0.25">
      <c r="E333" s="7" t="str">
        <f t="shared" si="5"/>
        <v>_</v>
      </c>
    </row>
    <row r="334" spans="5:5" ht="16.149999999999999" customHeight="1" x14ac:dyDescent="0.25">
      <c r="E334" s="7" t="str">
        <f t="shared" si="5"/>
        <v>_</v>
      </c>
    </row>
    <row r="335" spans="5:5" ht="16.149999999999999" customHeight="1" x14ac:dyDescent="0.25">
      <c r="E335" s="7" t="str">
        <f t="shared" si="5"/>
        <v>_</v>
      </c>
    </row>
    <row r="336" spans="5:5" ht="16.149999999999999" customHeight="1" x14ac:dyDescent="0.25">
      <c r="E336" s="7" t="str">
        <f t="shared" si="5"/>
        <v>_</v>
      </c>
    </row>
    <row r="337" spans="5:5" ht="16.149999999999999" customHeight="1" x14ac:dyDescent="0.25">
      <c r="E337" s="7" t="str">
        <f t="shared" si="5"/>
        <v>_</v>
      </c>
    </row>
    <row r="338" spans="5:5" ht="16.149999999999999" customHeight="1" x14ac:dyDescent="0.25">
      <c r="E338" s="7" t="str">
        <f t="shared" si="5"/>
        <v>_</v>
      </c>
    </row>
    <row r="339" spans="5:5" ht="16.149999999999999" customHeight="1" x14ac:dyDescent="0.25">
      <c r="E339" s="7" t="str">
        <f t="shared" si="5"/>
        <v>_</v>
      </c>
    </row>
    <row r="340" spans="5:5" ht="16.149999999999999" customHeight="1" x14ac:dyDescent="0.25">
      <c r="E340" s="7" t="str">
        <f t="shared" si="5"/>
        <v>_</v>
      </c>
    </row>
    <row r="341" spans="5:5" ht="16.149999999999999" customHeight="1" x14ac:dyDescent="0.25">
      <c r="E341" s="7" t="str">
        <f t="shared" si="5"/>
        <v>_</v>
      </c>
    </row>
    <row r="342" spans="5:5" ht="16.149999999999999" customHeight="1" x14ac:dyDescent="0.25">
      <c r="E342" s="7" t="str">
        <f t="shared" si="5"/>
        <v>_</v>
      </c>
    </row>
    <row r="343" spans="5:5" ht="16.149999999999999" customHeight="1" x14ac:dyDescent="0.25">
      <c r="E343" s="7" t="str">
        <f t="shared" si="5"/>
        <v>_</v>
      </c>
    </row>
    <row r="344" spans="5:5" ht="16.149999999999999" customHeight="1" x14ac:dyDescent="0.25">
      <c r="E344" s="7" t="str">
        <f t="shared" si="5"/>
        <v>_</v>
      </c>
    </row>
    <row r="345" spans="5:5" ht="16.149999999999999" customHeight="1" x14ac:dyDescent="0.25">
      <c r="E345" s="7" t="str">
        <f t="shared" si="5"/>
        <v>_</v>
      </c>
    </row>
    <row r="346" spans="5:5" ht="16.149999999999999" customHeight="1" x14ac:dyDescent="0.25">
      <c r="E346" s="7" t="str">
        <f t="shared" si="5"/>
        <v>_</v>
      </c>
    </row>
    <row r="347" spans="5:5" ht="16.149999999999999" customHeight="1" x14ac:dyDescent="0.25">
      <c r="E347" s="7" t="str">
        <f t="shared" si="5"/>
        <v>_</v>
      </c>
    </row>
    <row r="348" spans="5:5" ht="16.149999999999999" customHeight="1" x14ac:dyDescent="0.25">
      <c r="E348" s="7" t="str">
        <f t="shared" si="5"/>
        <v>_</v>
      </c>
    </row>
    <row r="349" spans="5:5" ht="16.149999999999999" customHeight="1" x14ac:dyDescent="0.25">
      <c r="E349" s="7" t="str">
        <f t="shared" si="5"/>
        <v>_</v>
      </c>
    </row>
    <row r="350" spans="5:5" ht="16.149999999999999" customHeight="1" x14ac:dyDescent="0.25">
      <c r="E350" s="7" t="str">
        <f t="shared" si="5"/>
        <v>_</v>
      </c>
    </row>
    <row r="351" spans="5:5" ht="16.149999999999999" customHeight="1" x14ac:dyDescent="0.25">
      <c r="E351" s="7" t="str">
        <f t="shared" si="5"/>
        <v>_</v>
      </c>
    </row>
    <row r="352" spans="5:5" ht="16.149999999999999" customHeight="1" x14ac:dyDescent="0.25">
      <c r="E352" s="7" t="str">
        <f t="shared" si="5"/>
        <v>_</v>
      </c>
    </row>
    <row r="353" spans="5:5" ht="16.149999999999999" customHeight="1" x14ac:dyDescent="0.25">
      <c r="E353" s="7" t="str">
        <f t="shared" si="5"/>
        <v>_</v>
      </c>
    </row>
    <row r="354" spans="5:5" ht="16.149999999999999" customHeight="1" x14ac:dyDescent="0.25">
      <c r="E354" s="7" t="str">
        <f t="shared" si="5"/>
        <v>_</v>
      </c>
    </row>
    <row r="355" spans="5:5" ht="16.149999999999999" customHeight="1" x14ac:dyDescent="0.25">
      <c r="E355" s="7" t="str">
        <f t="shared" si="5"/>
        <v>_</v>
      </c>
    </row>
    <row r="356" spans="5:5" ht="16.149999999999999" customHeight="1" x14ac:dyDescent="0.25">
      <c r="E356" s="7" t="str">
        <f t="shared" si="5"/>
        <v>_</v>
      </c>
    </row>
    <row r="357" spans="5:5" ht="16.149999999999999" customHeight="1" x14ac:dyDescent="0.25">
      <c r="E357" s="7" t="str">
        <f t="shared" si="5"/>
        <v>_</v>
      </c>
    </row>
    <row r="358" spans="5:5" ht="16.149999999999999" customHeight="1" x14ac:dyDescent="0.25">
      <c r="E358" s="7" t="str">
        <f t="shared" si="5"/>
        <v>_</v>
      </c>
    </row>
    <row r="359" spans="5:5" ht="16.149999999999999" customHeight="1" x14ac:dyDescent="0.25">
      <c r="E359" s="7" t="str">
        <f t="shared" si="5"/>
        <v>_</v>
      </c>
    </row>
    <row r="360" spans="5:5" ht="16.149999999999999" customHeight="1" x14ac:dyDescent="0.25">
      <c r="E360" s="7" t="str">
        <f t="shared" si="5"/>
        <v>_</v>
      </c>
    </row>
    <row r="361" spans="5:5" ht="16.149999999999999" customHeight="1" x14ac:dyDescent="0.25">
      <c r="E361" s="7" t="str">
        <f t="shared" si="5"/>
        <v>_</v>
      </c>
    </row>
    <row r="362" spans="5:5" ht="16.149999999999999" customHeight="1" x14ac:dyDescent="0.25">
      <c r="E362" s="7" t="str">
        <f t="shared" si="5"/>
        <v>_</v>
      </c>
    </row>
    <row r="363" spans="5:5" ht="16.149999999999999" customHeight="1" x14ac:dyDescent="0.25">
      <c r="E363" s="7" t="str">
        <f t="shared" si="5"/>
        <v>_</v>
      </c>
    </row>
    <row r="364" spans="5:5" ht="16.149999999999999" customHeight="1" x14ac:dyDescent="0.25">
      <c r="E364" s="7" t="str">
        <f t="shared" si="5"/>
        <v>_</v>
      </c>
    </row>
    <row r="365" spans="5:5" ht="16.149999999999999" customHeight="1" x14ac:dyDescent="0.25">
      <c r="E365" s="7" t="str">
        <f t="shared" si="5"/>
        <v>_</v>
      </c>
    </row>
    <row r="366" spans="5:5" ht="16.149999999999999" customHeight="1" x14ac:dyDescent="0.25">
      <c r="E366" s="7" t="str">
        <f t="shared" si="5"/>
        <v>_</v>
      </c>
    </row>
    <row r="367" spans="5:5" ht="16.149999999999999" customHeight="1" x14ac:dyDescent="0.25">
      <c r="E367" s="7" t="str">
        <f t="shared" si="5"/>
        <v>_</v>
      </c>
    </row>
    <row r="368" spans="5:5" ht="16.149999999999999" customHeight="1" x14ac:dyDescent="0.25">
      <c r="E368" s="7" t="str">
        <f t="shared" si="5"/>
        <v>_</v>
      </c>
    </row>
    <row r="369" spans="5:5" ht="16.149999999999999" customHeight="1" x14ac:dyDescent="0.25">
      <c r="E369" s="7" t="str">
        <f t="shared" si="5"/>
        <v>_</v>
      </c>
    </row>
    <row r="370" spans="5:5" ht="16.149999999999999" customHeight="1" x14ac:dyDescent="0.25">
      <c r="E370" s="7" t="str">
        <f t="shared" si="5"/>
        <v>_</v>
      </c>
    </row>
    <row r="371" spans="5:5" ht="16.149999999999999" customHeight="1" x14ac:dyDescent="0.25">
      <c r="E371" s="7" t="str">
        <f t="shared" si="5"/>
        <v>_</v>
      </c>
    </row>
    <row r="372" spans="5:5" ht="16.149999999999999" customHeight="1" x14ac:dyDescent="0.25">
      <c r="E372" s="7" t="str">
        <f t="shared" si="5"/>
        <v>_</v>
      </c>
    </row>
    <row r="373" spans="5:5" ht="16.149999999999999" customHeight="1" x14ac:dyDescent="0.25">
      <c r="E373" s="7" t="str">
        <f t="shared" si="5"/>
        <v>_</v>
      </c>
    </row>
    <row r="374" spans="5:5" ht="16.149999999999999" customHeight="1" x14ac:dyDescent="0.25">
      <c r="E374" s="7" t="str">
        <f t="shared" si="5"/>
        <v>_</v>
      </c>
    </row>
    <row r="375" spans="5:5" ht="16.149999999999999" customHeight="1" x14ac:dyDescent="0.25">
      <c r="E375" s="7" t="str">
        <f t="shared" si="5"/>
        <v>_</v>
      </c>
    </row>
    <row r="376" spans="5:5" ht="16.149999999999999" customHeight="1" x14ac:dyDescent="0.25">
      <c r="E376" s="7" t="str">
        <f t="shared" si="5"/>
        <v>_</v>
      </c>
    </row>
    <row r="377" spans="5:5" ht="16.149999999999999" customHeight="1" x14ac:dyDescent="0.25">
      <c r="E377" s="7" t="str">
        <f t="shared" si="5"/>
        <v>_</v>
      </c>
    </row>
    <row r="378" spans="5:5" ht="16.149999999999999" customHeight="1" x14ac:dyDescent="0.25">
      <c r="E378" s="7" t="str">
        <f t="shared" si="5"/>
        <v>_</v>
      </c>
    </row>
    <row r="379" spans="5:5" ht="16.149999999999999" customHeight="1" x14ac:dyDescent="0.25">
      <c r="E379" s="7" t="str">
        <f t="shared" si="5"/>
        <v>_</v>
      </c>
    </row>
    <row r="380" spans="5:5" ht="16.149999999999999" customHeight="1" x14ac:dyDescent="0.25">
      <c r="E380" s="7" t="str">
        <f t="shared" si="5"/>
        <v>_</v>
      </c>
    </row>
    <row r="381" spans="5:5" ht="16.149999999999999" customHeight="1" x14ac:dyDescent="0.25">
      <c r="E381" s="7" t="str">
        <f t="shared" si="5"/>
        <v>_</v>
      </c>
    </row>
    <row r="382" spans="5:5" ht="16.149999999999999" customHeight="1" x14ac:dyDescent="0.25">
      <c r="E382" s="7" t="str">
        <f t="shared" si="5"/>
        <v>_</v>
      </c>
    </row>
    <row r="383" spans="5:5" ht="16.149999999999999" customHeight="1" x14ac:dyDescent="0.25">
      <c r="E383" s="7" t="str">
        <f t="shared" si="5"/>
        <v>_</v>
      </c>
    </row>
    <row r="384" spans="5:5" ht="16.149999999999999" customHeight="1" x14ac:dyDescent="0.25">
      <c r="E384" s="7" t="str">
        <f t="shared" si="5"/>
        <v>_</v>
      </c>
    </row>
    <row r="385" spans="5:5" ht="16.149999999999999" customHeight="1" x14ac:dyDescent="0.25">
      <c r="E385" s="7" t="str">
        <f t="shared" si="5"/>
        <v>_</v>
      </c>
    </row>
    <row r="386" spans="5:5" ht="16.149999999999999" customHeight="1" x14ac:dyDescent="0.25">
      <c r="E386" s="7" t="str">
        <f t="shared" si="5"/>
        <v>_</v>
      </c>
    </row>
    <row r="387" spans="5:5" ht="16.149999999999999" customHeight="1" x14ac:dyDescent="0.25">
      <c r="E387" s="7" t="str">
        <f t="shared" ref="E387:E450" si="6">C387&amp;"_"&amp;D387</f>
        <v>_</v>
      </c>
    </row>
    <row r="388" spans="5:5" ht="16.149999999999999" customHeight="1" x14ac:dyDescent="0.25">
      <c r="E388" s="7" t="str">
        <f t="shared" si="6"/>
        <v>_</v>
      </c>
    </row>
    <row r="389" spans="5:5" ht="16.149999999999999" customHeight="1" x14ac:dyDescent="0.25">
      <c r="E389" s="7" t="str">
        <f t="shared" si="6"/>
        <v>_</v>
      </c>
    </row>
    <row r="390" spans="5:5" ht="16.149999999999999" customHeight="1" x14ac:dyDescent="0.25">
      <c r="E390" s="7" t="str">
        <f t="shared" si="6"/>
        <v>_</v>
      </c>
    </row>
    <row r="391" spans="5:5" ht="16.149999999999999" customHeight="1" x14ac:dyDescent="0.25">
      <c r="E391" s="7" t="str">
        <f t="shared" si="6"/>
        <v>_</v>
      </c>
    </row>
    <row r="392" spans="5:5" ht="16.149999999999999" customHeight="1" x14ac:dyDescent="0.25">
      <c r="E392" s="7" t="str">
        <f t="shared" si="6"/>
        <v>_</v>
      </c>
    </row>
    <row r="393" spans="5:5" ht="16.149999999999999" customHeight="1" x14ac:dyDescent="0.25">
      <c r="E393" s="7" t="str">
        <f t="shared" si="6"/>
        <v>_</v>
      </c>
    </row>
    <row r="394" spans="5:5" ht="16.149999999999999" customHeight="1" x14ac:dyDescent="0.25">
      <c r="E394" s="7" t="str">
        <f t="shared" si="6"/>
        <v>_</v>
      </c>
    </row>
    <row r="395" spans="5:5" ht="16.149999999999999" customHeight="1" x14ac:dyDescent="0.25">
      <c r="E395" s="7" t="str">
        <f t="shared" si="6"/>
        <v>_</v>
      </c>
    </row>
    <row r="396" spans="5:5" ht="16.149999999999999" customHeight="1" x14ac:dyDescent="0.25">
      <c r="E396" s="7" t="str">
        <f t="shared" si="6"/>
        <v>_</v>
      </c>
    </row>
    <row r="397" spans="5:5" ht="16.149999999999999" customHeight="1" x14ac:dyDescent="0.25">
      <c r="E397" s="7" t="str">
        <f t="shared" si="6"/>
        <v>_</v>
      </c>
    </row>
    <row r="398" spans="5:5" ht="16.149999999999999" customHeight="1" x14ac:dyDescent="0.25">
      <c r="E398" s="7" t="str">
        <f t="shared" si="6"/>
        <v>_</v>
      </c>
    </row>
    <row r="399" spans="5:5" ht="16.149999999999999" customHeight="1" x14ac:dyDescent="0.25">
      <c r="E399" s="7" t="str">
        <f t="shared" si="6"/>
        <v>_</v>
      </c>
    </row>
    <row r="400" spans="5:5" ht="16.149999999999999" customHeight="1" x14ac:dyDescent="0.25">
      <c r="E400" s="7" t="str">
        <f t="shared" si="6"/>
        <v>_</v>
      </c>
    </row>
    <row r="401" spans="5:5" ht="16.149999999999999" customHeight="1" x14ac:dyDescent="0.25">
      <c r="E401" s="7" t="str">
        <f t="shared" si="6"/>
        <v>_</v>
      </c>
    </row>
    <row r="402" spans="5:5" ht="16.149999999999999" customHeight="1" x14ac:dyDescent="0.25">
      <c r="E402" s="7" t="str">
        <f t="shared" si="6"/>
        <v>_</v>
      </c>
    </row>
    <row r="403" spans="5:5" ht="16.149999999999999" customHeight="1" x14ac:dyDescent="0.25">
      <c r="E403" s="7" t="str">
        <f t="shared" si="6"/>
        <v>_</v>
      </c>
    </row>
    <row r="404" spans="5:5" ht="16.149999999999999" customHeight="1" x14ac:dyDescent="0.25">
      <c r="E404" s="7" t="str">
        <f t="shared" si="6"/>
        <v>_</v>
      </c>
    </row>
    <row r="405" spans="5:5" ht="16.149999999999999" customHeight="1" x14ac:dyDescent="0.25">
      <c r="E405" s="7" t="str">
        <f t="shared" si="6"/>
        <v>_</v>
      </c>
    </row>
    <row r="406" spans="5:5" ht="16.149999999999999" customHeight="1" x14ac:dyDescent="0.25">
      <c r="E406" s="7" t="str">
        <f t="shared" si="6"/>
        <v>_</v>
      </c>
    </row>
    <row r="407" spans="5:5" ht="16.149999999999999" customHeight="1" x14ac:dyDescent="0.25">
      <c r="E407" s="7" t="str">
        <f t="shared" si="6"/>
        <v>_</v>
      </c>
    </row>
    <row r="408" spans="5:5" ht="16.149999999999999" customHeight="1" x14ac:dyDescent="0.25">
      <c r="E408" s="7" t="str">
        <f t="shared" si="6"/>
        <v>_</v>
      </c>
    </row>
    <row r="409" spans="5:5" ht="16.149999999999999" customHeight="1" x14ac:dyDescent="0.25">
      <c r="E409" s="7" t="str">
        <f t="shared" si="6"/>
        <v>_</v>
      </c>
    </row>
    <row r="410" spans="5:5" ht="16.149999999999999" customHeight="1" x14ac:dyDescent="0.25">
      <c r="E410" s="7" t="str">
        <f t="shared" si="6"/>
        <v>_</v>
      </c>
    </row>
    <row r="411" spans="5:5" ht="16.149999999999999" customHeight="1" x14ac:dyDescent="0.25">
      <c r="E411" s="7" t="str">
        <f t="shared" si="6"/>
        <v>_</v>
      </c>
    </row>
    <row r="412" spans="5:5" ht="16.149999999999999" customHeight="1" x14ac:dyDescent="0.25">
      <c r="E412" s="7" t="str">
        <f t="shared" si="6"/>
        <v>_</v>
      </c>
    </row>
    <row r="413" spans="5:5" ht="16.149999999999999" customHeight="1" x14ac:dyDescent="0.25">
      <c r="E413" s="7" t="str">
        <f t="shared" si="6"/>
        <v>_</v>
      </c>
    </row>
    <row r="414" spans="5:5" ht="16.149999999999999" customHeight="1" x14ac:dyDescent="0.25">
      <c r="E414" s="7" t="str">
        <f t="shared" si="6"/>
        <v>_</v>
      </c>
    </row>
    <row r="415" spans="5:5" ht="16.149999999999999" customHeight="1" x14ac:dyDescent="0.25">
      <c r="E415" s="7" t="str">
        <f t="shared" si="6"/>
        <v>_</v>
      </c>
    </row>
    <row r="416" spans="5:5" ht="16.149999999999999" customHeight="1" x14ac:dyDescent="0.25">
      <c r="E416" s="7" t="str">
        <f t="shared" si="6"/>
        <v>_</v>
      </c>
    </row>
    <row r="417" spans="5:5" ht="16.149999999999999" customHeight="1" x14ac:dyDescent="0.25">
      <c r="E417" s="7" t="str">
        <f t="shared" si="6"/>
        <v>_</v>
      </c>
    </row>
    <row r="418" spans="5:5" ht="16.149999999999999" customHeight="1" x14ac:dyDescent="0.25">
      <c r="E418" s="7" t="str">
        <f t="shared" si="6"/>
        <v>_</v>
      </c>
    </row>
    <row r="419" spans="5:5" ht="16.149999999999999" customHeight="1" x14ac:dyDescent="0.25">
      <c r="E419" s="7" t="str">
        <f t="shared" si="6"/>
        <v>_</v>
      </c>
    </row>
    <row r="420" spans="5:5" ht="16.149999999999999" customHeight="1" x14ac:dyDescent="0.25">
      <c r="E420" s="7" t="str">
        <f t="shared" si="6"/>
        <v>_</v>
      </c>
    </row>
    <row r="421" spans="5:5" ht="16.149999999999999" customHeight="1" x14ac:dyDescent="0.25">
      <c r="E421" s="7" t="str">
        <f t="shared" si="6"/>
        <v>_</v>
      </c>
    </row>
    <row r="422" spans="5:5" ht="16.149999999999999" customHeight="1" x14ac:dyDescent="0.25">
      <c r="E422" s="7" t="str">
        <f t="shared" si="6"/>
        <v>_</v>
      </c>
    </row>
    <row r="423" spans="5:5" ht="16.149999999999999" customHeight="1" x14ac:dyDescent="0.25">
      <c r="E423" s="7" t="str">
        <f t="shared" si="6"/>
        <v>_</v>
      </c>
    </row>
    <row r="424" spans="5:5" ht="16.149999999999999" customHeight="1" x14ac:dyDescent="0.25">
      <c r="E424" s="7" t="str">
        <f t="shared" si="6"/>
        <v>_</v>
      </c>
    </row>
    <row r="425" spans="5:5" ht="16.149999999999999" customHeight="1" x14ac:dyDescent="0.25">
      <c r="E425" s="7" t="str">
        <f t="shared" si="6"/>
        <v>_</v>
      </c>
    </row>
    <row r="426" spans="5:5" ht="16.149999999999999" customHeight="1" x14ac:dyDescent="0.25">
      <c r="E426" s="7" t="str">
        <f t="shared" si="6"/>
        <v>_</v>
      </c>
    </row>
    <row r="427" spans="5:5" ht="16.149999999999999" customHeight="1" x14ac:dyDescent="0.25">
      <c r="E427" s="7" t="str">
        <f t="shared" si="6"/>
        <v>_</v>
      </c>
    </row>
    <row r="428" spans="5:5" ht="16.149999999999999" customHeight="1" x14ac:dyDescent="0.25">
      <c r="E428" s="7" t="str">
        <f t="shared" si="6"/>
        <v>_</v>
      </c>
    </row>
    <row r="429" spans="5:5" ht="16.149999999999999" customHeight="1" x14ac:dyDescent="0.25">
      <c r="E429" s="7" t="str">
        <f t="shared" si="6"/>
        <v>_</v>
      </c>
    </row>
    <row r="430" spans="5:5" ht="16.149999999999999" customHeight="1" x14ac:dyDescent="0.25">
      <c r="E430" s="7" t="str">
        <f t="shared" si="6"/>
        <v>_</v>
      </c>
    </row>
    <row r="431" spans="5:5" ht="16.149999999999999" customHeight="1" x14ac:dyDescent="0.25">
      <c r="E431" s="7" t="str">
        <f t="shared" si="6"/>
        <v>_</v>
      </c>
    </row>
    <row r="432" spans="5:5" ht="16.149999999999999" customHeight="1" x14ac:dyDescent="0.25">
      <c r="E432" s="7" t="str">
        <f t="shared" si="6"/>
        <v>_</v>
      </c>
    </row>
    <row r="433" spans="5:5" ht="16.149999999999999" customHeight="1" x14ac:dyDescent="0.25">
      <c r="E433" s="7" t="str">
        <f t="shared" si="6"/>
        <v>_</v>
      </c>
    </row>
    <row r="434" spans="5:5" ht="16.149999999999999" customHeight="1" x14ac:dyDescent="0.25">
      <c r="E434" s="7" t="str">
        <f t="shared" si="6"/>
        <v>_</v>
      </c>
    </row>
    <row r="435" spans="5:5" ht="16.149999999999999" customHeight="1" x14ac:dyDescent="0.25">
      <c r="E435" s="7" t="str">
        <f t="shared" si="6"/>
        <v>_</v>
      </c>
    </row>
    <row r="436" spans="5:5" ht="16.149999999999999" customHeight="1" x14ac:dyDescent="0.25">
      <c r="E436" s="7" t="str">
        <f t="shared" si="6"/>
        <v>_</v>
      </c>
    </row>
    <row r="437" spans="5:5" ht="16.149999999999999" customHeight="1" x14ac:dyDescent="0.25">
      <c r="E437" s="7" t="str">
        <f t="shared" si="6"/>
        <v>_</v>
      </c>
    </row>
    <row r="438" spans="5:5" ht="16.149999999999999" customHeight="1" x14ac:dyDescent="0.25">
      <c r="E438" s="7" t="str">
        <f t="shared" si="6"/>
        <v>_</v>
      </c>
    </row>
    <row r="439" spans="5:5" ht="16.149999999999999" customHeight="1" x14ac:dyDescent="0.25">
      <c r="E439" s="7" t="str">
        <f t="shared" si="6"/>
        <v>_</v>
      </c>
    </row>
    <row r="440" spans="5:5" ht="16.149999999999999" customHeight="1" x14ac:dyDescent="0.25">
      <c r="E440" s="7" t="str">
        <f t="shared" si="6"/>
        <v>_</v>
      </c>
    </row>
    <row r="441" spans="5:5" ht="16.149999999999999" customHeight="1" x14ac:dyDescent="0.25">
      <c r="E441" s="7" t="str">
        <f t="shared" si="6"/>
        <v>_</v>
      </c>
    </row>
    <row r="442" spans="5:5" ht="16.149999999999999" customHeight="1" x14ac:dyDescent="0.25">
      <c r="E442" s="7" t="str">
        <f t="shared" si="6"/>
        <v>_</v>
      </c>
    </row>
    <row r="443" spans="5:5" ht="16.149999999999999" customHeight="1" x14ac:dyDescent="0.25">
      <c r="E443" s="7" t="str">
        <f t="shared" si="6"/>
        <v>_</v>
      </c>
    </row>
    <row r="444" spans="5:5" ht="16.149999999999999" customHeight="1" x14ac:dyDescent="0.25">
      <c r="E444" s="7" t="str">
        <f t="shared" si="6"/>
        <v>_</v>
      </c>
    </row>
    <row r="445" spans="5:5" ht="16.149999999999999" customHeight="1" x14ac:dyDescent="0.25">
      <c r="E445" s="7" t="str">
        <f t="shared" si="6"/>
        <v>_</v>
      </c>
    </row>
    <row r="446" spans="5:5" ht="16.149999999999999" customHeight="1" x14ac:dyDescent="0.25">
      <c r="E446" s="7" t="str">
        <f t="shared" si="6"/>
        <v>_</v>
      </c>
    </row>
    <row r="447" spans="5:5" ht="16.149999999999999" customHeight="1" x14ac:dyDescent="0.25">
      <c r="E447" s="7" t="str">
        <f t="shared" si="6"/>
        <v>_</v>
      </c>
    </row>
    <row r="448" spans="5:5" ht="16.149999999999999" customHeight="1" x14ac:dyDescent="0.25">
      <c r="E448" s="7" t="str">
        <f t="shared" si="6"/>
        <v>_</v>
      </c>
    </row>
    <row r="449" spans="5:5" ht="16.149999999999999" customHeight="1" x14ac:dyDescent="0.25">
      <c r="E449" s="7" t="str">
        <f t="shared" si="6"/>
        <v>_</v>
      </c>
    </row>
    <row r="450" spans="5:5" ht="16.149999999999999" customHeight="1" x14ac:dyDescent="0.25">
      <c r="E450" s="7" t="str">
        <f t="shared" si="6"/>
        <v>_</v>
      </c>
    </row>
    <row r="451" spans="5:5" ht="16.149999999999999" customHeight="1" x14ac:dyDescent="0.25">
      <c r="E451" s="7" t="str">
        <f t="shared" ref="E451:E500" si="7">C451&amp;"_"&amp;D451</f>
        <v>_</v>
      </c>
    </row>
    <row r="452" spans="5:5" ht="16.149999999999999" customHeight="1" x14ac:dyDescent="0.25">
      <c r="E452" s="7" t="str">
        <f t="shared" si="7"/>
        <v>_</v>
      </c>
    </row>
    <row r="453" spans="5:5" ht="16.149999999999999" customHeight="1" x14ac:dyDescent="0.25">
      <c r="E453" s="7" t="str">
        <f t="shared" si="7"/>
        <v>_</v>
      </c>
    </row>
    <row r="454" spans="5:5" ht="16.149999999999999" customHeight="1" x14ac:dyDescent="0.25">
      <c r="E454" s="7" t="str">
        <f t="shared" si="7"/>
        <v>_</v>
      </c>
    </row>
    <row r="455" spans="5:5" ht="16.149999999999999" customHeight="1" x14ac:dyDescent="0.25">
      <c r="E455" s="7" t="str">
        <f t="shared" si="7"/>
        <v>_</v>
      </c>
    </row>
    <row r="456" spans="5:5" ht="16.149999999999999" customHeight="1" x14ac:dyDescent="0.25">
      <c r="E456" s="7" t="str">
        <f t="shared" si="7"/>
        <v>_</v>
      </c>
    </row>
    <row r="457" spans="5:5" ht="16.149999999999999" customHeight="1" x14ac:dyDescent="0.25">
      <c r="E457" s="7" t="str">
        <f t="shared" si="7"/>
        <v>_</v>
      </c>
    </row>
    <row r="458" spans="5:5" ht="16.149999999999999" customHeight="1" x14ac:dyDescent="0.25">
      <c r="E458" s="7" t="str">
        <f t="shared" si="7"/>
        <v>_</v>
      </c>
    </row>
    <row r="459" spans="5:5" ht="16.149999999999999" customHeight="1" x14ac:dyDescent="0.25">
      <c r="E459" s="7" t="str">
        <f t="shared" si="7"/>
        <v>_</v>
      </c>
    </row>
    <row r="460" spans="5:5" ht="16.149999999999999" customHeight="1" x14ac:dyDescent="0.25">
      <c r="E460" s="7" t="str">
        <f t="shared" si="7"/>
        <v>_</v>
      </c>
    </row>
    <row r="461" spans="5:5" ht="16.149999999999999" customHeight="1" x14ac:dyDescent="0.25">
      <c r="E461" s="7" t="str">
        <f t="shared" si="7"/>
        <v>_</v>
      </c>
    </row>
    <row r="462" spans="5:5" ht="16.149999999999999" customHeight="1" x14ac:dyDescent="0.25">
      <c r="E462" s="7" t="str">
        <f t="shared" si="7"/>
        <v>_</v>
      </c>
    </row>
    <row r="463" spans="5:5" ht="16.149999999999999" customHeight="1" x14ac:dyDescent="0.25">
      <c r="E463" s="7" t="str">
        <f t="shared" si="7"/>
        <v>_</v>
      </c>
    </row>
    <row r="464" spans="5:5" ht="16.149999999999999" customHeight="1" x14ac:dyDescent="0.25">
      <c r="E464" s="7" t="str">
        <f t="shared" si="7"/>
        <v>_</v>
      </c>
    </row>
    <row r="465" spans="5:5" ht="16.149999999999999" customHeight="1" x14ac:dyDescent="0.25">
      <c r="E465" s="7" t="str">
        <f t="shared" si="7"/>
        <v>_</v>
      </c>
    </row>
    <row r="466" spans="5:5" ht="16.149999999999999" customHeight="1" x14ac:dyDescent="0.25">
      <c r="E466" s="7" t="str">
        <f t="shared" si="7"/>
        <v>_</v>
      </c>
    </row>
    <row r="467" spans="5:5" ht="16.149999999999999" customHeight="1" x14ac:dyDescent="0.25">
      <c r="E467" s="7" t="str">
        <f t="shared" si="7"/>
        <v>_</v>
      </c>
    </row>
    <row r="468" spans="5:5" ht="16.149999999999999" customHeight="1" x14ac:dyDescent="0.25">
      <c r="E468" s="7" t="str">
        <f t="shared" si="7"/>
        <v>_</v>
      </c>
    </row>
    <row r="469" spans="5:5" ht="16.149999999999999" customHeight="1" x14ac:dyDescent="0.25">
      <c r="E469" s="7" t="str">
        <f t="shared" si="7"/>
        <v>_</v>
      </c>
    </row>
    <row r="470" spans="5:5" ht="16.149999999999999" customHeight="1" x14ac:dyDescent="0.25">
      <c r="E470" s="7" t="str">
        <f t="shared" si="7"/>
        <v>_</v>
      </c>
    </row>
    <row r="471" spans="5:5" ht="16.149999999999999" customHeight="1" x14ac:dyDescent="0.25">
      <c r="E471" s="7" t="str">
        <f t="shared" si="7"/>
        <v>_</v>
      </c>
    </row>
    <row r="472" spans="5:5" ht="16.149999999999999" customHeight="1" x14ac:dyDescent="0.25">
      <c r="E472" s="7" t="str">
        <f t="shared" si="7"/>
        <v>_</v>
      </c>
    </row>
    <row r="473" spans="5:5" ht="16.149999999999999" customHeight="1" x14ac:dyDescent="0.25">
      <c r="E473" s="7" t="str">
        <f t="shared" si="7"/>
        <v>_</v>
      </c>
    </row>
    <row r="474" spans="5:5" ht="16.149999999999999" customHeight="1" x14ac:dyDescent="0.25">
      <c r="E474" s="7" t="str">
        <f t="shared" si="7"/>
        <v>_</v>
      </c>
    </row>
    <row r="475" spans="5:5" ht="16.149999999999999" customHeight="1" x14ac:dyDescent="0.25">
      <c r="E475" s="7" t="str">
        <f t="shared" si="7"/>
        <v>_</v>
      </c>
    </row>
    <row r="476" spans="5:5" ht="16.149999999999999" customHeight="1" x14ac:dyDescent="0.25">
      <c r="E476" s="7" t="str">
        <f t="shared" si="7"/>
        <v>_</v>
      </c>
    </row>
    <row r="477" spans="5:5" ht="16.149999999999999" customHeight="1" x14ac:dyDescent="0.25">
      <c r="E477" s="7" t="str">
        <f t="shared" si="7"/>
        <v>_</v>
      </c>
    </row>
    <row r="478" spans="5:5" ht="16.149999999999999" customHeight="1" x14ac:dyDescent="0.25">
      <c r="E478" s="7" t="str">
        <f t="shared" si="7"/>
        <v>_</v>
      </c>
    </row>
    <row r="479" spans="5:5" ht="16.149999999999999" customHeight="1" x14ac:dyDescent="0.25">
      <c r="E479" s="7" t="str">
        <f t="shared" si="7"/>
        <v>_</v>
      </c>
    </row>
    <row r="480" spans="5:5" ht="16.149999999999999" customHeight="1" x14ac:dyDescent="0.25">
      <c r="E480" s="7" t="str">
        <f t="shared" si="7"/>
        <v>_</v>
      </c>
    </row>
    <row r="481" spans="5:5" ht="16.149999999999999" customHeight="1" x14ac:dyDescent="0.25">
      <c r="E481" s="7" t="str">
        <f t="shared" si="7"/>
        <v>_</v>
      </c>
    </row>
    <row r="482" spans="5:5" ht="16.149999999999999" customHeight="1" x14ac:dyDescent="0.25">
      <c r="E482" s="7" t="str">
        <f t="shared" si="7"/>
        <v>_</v>
      </c>
    </row>
    <row r="483" spans="5:5" ht="16.149999999999999" customHeight="1" x14ac:dyDescent="0.25">
      <c r="E483" s="7" t="str">
        <f t="shared" si="7"/>
        <v>_</v>
      </c>
    </row>
    <row r="484" spans="5:5" ht="16.149999999999999" customHeight="1" x14ac:dyDescent="0.25">
      <c r="E484" s="7" t="str">
        <f t="shared" si="7"/>
        <v>_</v>
      </c>
    </row>
    <row r="485" spans="5:5" ht="16.149999999999999" customHeight="1" x14ac:dyDescent="0.25">
      <c r="E485" s="7" t="str">
        <f t="shared" si="7"/>
        <v>_</v>
      </c>
    </row>
    <row r="486" spans="5:5" ht="16.149999999999999" customHeight="1" x14ac:dyDescent="0.25">
      <c r="E486" s="7" t="str">
        <f t="shared" si="7"/>
        <v>_</v>
      </c>
    </row>
    <row r="487" spans="5:5" ht="16.149999999999999" customHeight="1" x14ac:dyDescent="0.25">
      <c r="E487" s="7" t="str">
        <f t="shared" si="7"/>
        <v>_</v>
      </c>
    </row>
    <row r="488" spans="5:5" ht="16.149999999999999" customHeight="1" x14ac:dyDescent="0.25">
      <c r="E488" s="7" t="str">
        <f t="shared" si="7"/>
        <v>_</v>
      </c>
    </row>
    <row r="489" spans="5:5" ht="16.149999999999999" customHeight="1" x14ac:dyDescent="0.25">
      <c r="E489" s="7" t="str">
        <f t="shared" si="7"/>
        <v>_</v>
      </c>
    </row>
    <row r="490" spans="5:5" ht="16.149999999999999" customHeight="1" x14ac:dyDescent="0.25">
      <c r="E490" s="7" t="str">
        <f t="shared" si="7"/>
        <v>_</v>
      </c>
    </row>
    <row r="491" spans="5:5" ht="16.149999999999999" customHeight="1" x14ac:dyDescent="0.25">
      <c r="E491" s="7" t="str">
        <f t="shared" si="7"/>
        <v>_</v>
      </c>
    </row>
    <row r="492" spans="5:5" ht="16.149999999999999" customHeight="1" x14ac:dyDescent="0.25">
      <c r="E492" s="7" t="str">
        <f t="shared" si="7"/>
        <v>_</v>
      </c>
    </row>
    <row r="493" spans="5:5" ht="16.149999999999999" customHeight="1" x14ac:dyDescent="0.25">
      <c r="E493" s="7" t="str">
        <f t="shared" si="7"/>
        <v>_</v>
      </c>
    </row>
    <row r="494" spans="5:5" ht="16.149999999999999" customHeight="1" x14ac:dyDescent="0.25">
      <c r="E494" s="7" t="str">
        <f t="shared" si="7"/>
        <v>_</v>
      </c>
    </row>
    <row r="495" spans="5:5" ht="16.149999999999999" customHeight="1" x14ac:dyDescent="0.25">
      <c r="E495" s="7" t="str">
        <f t="shared" si="7"/>
        <v>_</v>
      </c>
    </row>
    <row r="496" spans="5:5" ht="16.149999999999999" customHeight="1" x14ac:dyDescent="0.25">
      <c r="E496" s="7" t="str">
        <f t="shared" si="7"/>
        <v>_</v>
      </c>
    </row>
    <row r="497" spans="5:5" ht="16.149999999999999" customHeight="1" x14ac:dyDescent="0.25">
      <c r="E497" s="7" t="str">
        <f t="shared" si="7"/>
        <v>_</v>
      </c>
    </row>
    <row r="498" spans="5:5" ht="16.149999999999999" customHeight="1" x14ac:dyDescent="0.25">
      <c r="E498" s="7" t="str">
        <f t="shared" si="7"/>
        <v>_</v>
      </c>
    </row>
    <row r="499" spans="5:5" ht="16.149999999999999" customHeight="1" x14ac:dyDescent="0.25">
      <c r="E499" s="7" t="str">
        <f t="shared" si="7"/>
        <v>_</v>
      </c>
    </row>
    <row r="500" spans="5:5" ht="16.149999999999999" customHeight="1" x14ac:dyDescent="0.25">
      <c r="E500" s="7" t="str">
        <f t="shared" si="7"/>
        <v>_</v>
      </c>
    </row>
  </sheetData>
  <autoFilter ref="A1:H173"/>
  <conditionalFormatting sqref="D154:D173 B2:B153">
    <cfRule type="cellIs" dxfId="65" priority="79" operator="equal">
      <formula>"DNF"</formula>
    </cfRule>
    <cfRule type="cellIs" dxfId="64" priority="80" operator="between">
      <formula>9</formula>
      <formula>30</formula>
    </cfRule>
    <cfRule type="cellIs" dxfId="63" priority="81" operator="between">
      <formula>4</formula>
      <formula>8</formula>
    </cfRule>
    <cfRule type="cellIs" dxfId="62" priority="82" operator="equal">
      <formula>3</formula>
    </cfRule>
    <cfRule type="cellIs" dxfId="61" priority="83" operator="equal">
      <formula>2</formula>
    </cfRule>
    <cfRule type="cellIs" dxfId="60" priority="84" operator="equal">
      <formula>1</formula>
    </cfRule>
  </conditionalFormatting>
  <conditionalFormatting sqref="D134">
    <cfRule type="cellIs" dxfId="59" priority="73" operator="equal">
      <formula>"DNF"</formula>
    </cfRule>
    <cfRule type="cellIs" dxfId="58" priority="74" operator="between">
      <formula>9</formula>
      <formula>30</formula>
    </cfRule>
    <cfRule type="cellIs" dxfId="57" priority="75" operator="between">
      <formula>4</formula>
      <formula>8</formula>
    </cfRule>
    <cfRule type="cellIs" dxfId="56" priority="76" operator="equal">
      <formula>3</formula>
    </cfRule>
    <cfRule type="cellIs" dxfId="55" priority="77" operator="equal">
      <formula>2</formula>
    </cfRule>
    <cfRule type="cellIs" dxfId="54" priority="78" operator="equal">
      <formula>1</formula>
    </cfRule>
  </conditionalFormatting>
  <conditionalFormatting sqref="D135:D153">
    <cfRule type="cellIs" dxfId="53" priority="67" operator="equal">
      <formula>"DNF"</formula>
    </cfRule>
    <cfRule type="cellIs" dxfId="52" priority="68" operator="between">
      <formula>9</formula>
      <formula>30</formula>
    </cfRule>
    <cfRule type="cellIs" dxfId="51" priority="69" operator="between">
      <formula>4</formula>
      <formula>8</formula>
    </cfRule>
    <cfRule type="cellIs" dxfId="50" priority="70" operator="equal">
      <formula>3</formula>
    </cfRule>
    <cfRule type="cellIs" dxfId="49" priority="71" operator="equal">
      <formula>2</formula>
    </cfRule>
    <cfRule type="cellIs" dxfId="48" priority="72" operator="equal">
      <formula>1</formula>
    </cfRule>
  </conditionalFormatting>
  <conditionalFormatting sqref="B155:B174">
    <cfRule type="cellIs" dxfId="47" priority="49" operator="equal">
      <formula>"DNF"</formula>
    </cfRule>
    <cfRule type="cellIs" dxfId="46" priority="50" operator="between">
      <formula>9</formula>
      <formula>30</formula>
    </cfRule>
    <cfRule type="cellIs" dxfId="45" priority="51" operator="between">
      <formula>4</formula>
      <formula>8</formula>
    </cfRule>
    <cfRule type="cellIs" dxfId="44" priority="52" operator="equal">
      <formula>3</formula>
    </cfRule>
    <cfRule type="cellIs" dxfId="43" priority="53" operator="equal">
      <formula>2</formula>
    </cfRule>
    <cfRule type="cellIs" dxfId="42" priority="54" operator="equal">
      <formula>1</formula>
    </cfRule>
  </conditionalFormatting>
  <conditionalFormatting sqref="D2:E2 D3:D20 E3:E500">
    <cfRule type="cellIs" dxfId="41" priority="43" operator="equal">
      <formula>"DNF"</formula>
    </cfRule>
    <cfRule type="cellIs" dxfId="40" priority="44" operator="between">
      <formula>9</formula>
      <formula>30</formula>
    </cfRule>
    <cfRule type="cellIs" dxfId="39" priority="45" operator="between">
      <formula>4</formula>
      <formula>8</formula>
    </cfRule>
    <cfRule type="cellIs" dxfId="38" priority="46" operator="equal">
      <formula>3</formula>
    </cfRule>
    <cfRule type="cellIs" dxfId="37" priority="47" operator="equal">
      <formula>2</formula>
    </cfRule>
    <cfRule type="cellIs" dxfId="36" priority="48" operator="equal">
      <formula>1</formula>
    </cfRule>
  </conditionalFormatting>
  <conditionalFormatting sqref="D21:D38">
    <cfRule type="cellIs" dxfId="35" priority="37" operator="equal">
      <formula>"DNF"</formula>
    </cfRule>
    <cfRule type="cellIs" dxfId="34" priority="38" operator="between">
      <formula>9</formula>
      <formula>30</formula>
    </cfRule>
    <cfRule type="cellIs" dxfId="33" priority="39" operator="between">
      <formula>4</formula>
      <formula>8</formula>
    </cfRule>
    <cfRule type="cellIs" dxfId="32" priority="40" operator="equal">
      <formula>3</formula>
    </cfRule>
    <cfRule type="cellIs" dxfId="31" priority="41" operator="equal">
      <formula>2</formula>
    </cfRule>
    <cfRule type="cellIs" dxfId="30" priority="42" operator="equal">
      <formula>1</formula>
    </cfRule>
  </conditionalFormatting>
  <conditionalFormatting sqref="D39:D57">
    <cfRule type="cellIs" dxfId="29" priority="31" operator="equal">
      <formula>"DNF"</formula>
    </cfRule>
    <cfRule type="cellIs" dxfId="28" priority="32" operator="between">
      <formula>9</formula>
      <formula>30</formula>
    </cfRule>
    <cfRule type="cellIs" dxfId="27" priority="33" operator="between">
      <formula>4</formula>
      <formula>8</formula>
    </cfRule>
    <cfRule type="cellIs" dxfId="26" priority="34" operator="equal">
      <formula>3</formula>
    </cfRule>
    <cfRule type="cellIs" dxfId="25" priority="35" operator="equal">
      <formula>2</formula>
    </cfRule>
    <cfRule type="cellIs" dxfId="24" priority="36" operator="equal">
      <formula>1</formula>
    </cfRule>
  </conditionalFormatting>
  <conditionalFormatting sqref="D58:D76">
    <cfRule type="cellIs" dxfId="23" priority="25" operator="equal">
      <formula>"DNF"</formula>
    </cfRule>
    <cfRule type="cellIs" dxfId="22" priority="26" operator="between">
      <formula>9</formula>
      <formula>30</formula>
    </cfRule>
    <cfRule type="cellIs" dxfId="21" priority="27" operator="between">
      <formula>4</formula>
      <formula>8</formula>
    </cfRule>
    <cfRule type="cellIs" dxfId="20" priority="28" operator="equal">
      <formula>3</formula>
    </cfRule>
    <cfRule type="cellIs" dxfId="19" priority="29" operator="equal">
      <formula>2</formula>
    </cfRule>
    <cfRule type="cellIs" dxfId="18" priority="30" operator="equal">
      <formula>1</formula>
    </cfRule>
  </conditionalFormatting>
  <conditionalFormatting sqref="D77:D95">
    <cfRule type="cellIs" dxfId="17" priority="19" operator="equal">
      <formula>"DNF"</formula>
    </cfRule>
    <cfRule type="cellIs" dxfId="16" priority="20" operator="between">
      <formula>9</formula>
      <formula>30</formula>
    </cfRule>
    <cfRule type="cellIs" dxfId="15" priority="21" operator="between">
      <formula>4</formula>
      <formula>8</formula>
    </cfRule>
    <cfRule type="cellIs" dxfId="14" priority="22" operator="equal">
      <formula>3</formula>
    </cfRule>
    <cfRule type="cellIs" dxfId="13" priority="23" operator="equal">
      <formula>2</formula>
    </cfRule>
    <cfRule type="cellIs" dxfId="12" priority="24" operator="equal">
      <formula>1</formula>
    </cfRule>
  </conditionalFormatting>
  <conditionalFormatting sqref="D96:D114">
    <cfRule type="cellIs" dxfId="11" priority="13" operator="equal">
      <formula>"DNF"</formula>
    </cfRule>
    <cfRule type="cellIs" dxfId="10" priority="14" operator="between">
      <formula>9</formula>
      <formula>30</formula>
    </cfRule>
    <cfRule type="cellIs" dxfId="9" priority="15" operator="between">
      <formula>4</formula>
      <formula>8</formula>
    </cfRule>
    <cfRule type="cellIs" dxfId="8" priority="16" operator="equal">
      <formula>3</formula>
    </cfRule>
    <cfRule type="cellIs" dxfId="7" priority="17" operator="equal">
      <formula>2</formula>
    </cfRule>
    <cfRule type="cellIs" dxfId="6" priority="18" operator="equal">
      <formula>1</formula>
    </cfRule>
  </conditionalFormatting>
  <conditionalFormatting sqref="D115:D133">
    <cfRule type="cellIs" dxfId="5" priority="7" operator="equal">
      <formula>"DNF"</formula>
    </cfRule>
    <cfRule type="cellIs" dxfId="4" priority="8" operator="between">
      <formula>9</formula>
      <formula>30</formula>
    </cfRule>
    <cfRule type="cellIs" dxfId="3" priority="9" operator="between">
      <formula>4</formula>
      <formula>8</formula>
    </cfRule>
    <cfRule type="cellIs" dxfId="2" priority="10" operator="equal">
      <formula>3</formula>
    </cfRule>
    <cfRule type="cellIs" dxfId="1" priority="11" operator="equal">
      <formula>2</formula>
    </cfRule>
    <cfRule type="cellIs" dxfId="0" priority="12" operator="equal">
      <formula>1</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Listing!$C$2:$C$11</xm:f>
          </x14:formula1>
          <xm:sqref>B155:B174 B2:B153</xm:sqref>
        </x14:dataValidation>
        <x14:dataValidation type="list" allowBlank="1" showInputMessage="1" showErrorMessage="1">
          <x14:formula1>
            <xm:f>Listing!$A$2:$A$147</xm:f>
          </x14:formula1>
          <xm:sqref>C2:C174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7"/>
  <sheetViews>
    <sheetView tabSelected="1" workbookViewId="0">
      <selection activeCell="AK24" sqref="AK24"/>
    </sheetView>
  </sheetViews>
  <sheetFormatPr baseColWidth="10" defaultRowHeight="15" x14ac:dyDescent="0.25"/>
  <cols>
    <col min="1" max="1" width="20.7109375" style="9" customWidth="1"/>
    <col min="2" max="22" width="2.7109375" style="7" customWidth="1"/>
    <col min="23" max="24" width="4.7109375" style="7" customWidth="1"/>
    <col min="25" max="31" width="10.7109375" style="7" customWidth="1"/>
    <col min="32" max="32" width="13.7109375" style="7" customWidth="1"/>
    <col min="33" max="33" width="13.7109375" style="10" customWidth="1"/>
    <col min="34" max="34" width="13.7109375" style="14" customWidth="1"/>
  </cols>
  <sheetData>
    <row r="1" spans="1:38" x14ac:dyDescent="0.25">
      <c r="B1" s="7">
        <v>1</v>
      </c>
      <c r="C1" s="7">
        <v>2</v>
      </c>
      <c r="D1" s="7">
        <v>3</v>
      </c>
      <c r="E1" s="7">
        <v>4</v>
      </c>
      <c r="F1" s="7">
        <v>5</v>
      </c>
      <c r="G1" s="7">
        <v>6</v>
      </c>
      <c r="H1" s="7">
        <v>7</v>
      </c>
      <c r="I1" s="7">
        <v>8</v>
      </c>
      <c r="J1" s="7">
        <v>9</v>
      </c>
      <c r="K1" s="7">
        <v>10</v>
      </c>
      <c r="L1" s="7">
        <v>11</v>
      </c>
      <c r="M1" s="7">
        <v>12</v>
      </c>
      <c r="N1" s="7">
        <v>13</v>
      </c>
      <c r="O1" s="7">
        <v>14</v>
      </c>
      <c r="P1" s="7">
        <v>15</v>
      </c>
      <c r="Q1" s="7">
        <v>16</v>
      </c>
      <c r="R1" s="7">
        <v>17</v>
      </c>
      <c r="S1" s="7">
        <v>18</v>
      </c>
      <c r="T1" s="7">
        <v>19</v>
      </c>
      <c r="U1" s="7">
        <v>20</v>
      </c>
      <c r="V1" s="7">
        <v>21</v>
      </c>
      <c r="W1" s="7" t="s">
        <v>163</v>
      </c>
      <c r="X1" s="7" t="s">
        <v>162</v>
      </c>
      <c r="Y1" s="7" t="s">
        <v>165</v>
      </c>
      <c r="Z1" s="7" t="s">
        <v>164</v>
      </c>
      <c r="AA1" s="7" t="s">
        <v>166</v>
      </c>
      <c r="AB1" s="7" t="s">
        <v>167</v>
      </c>
      <c r="AC1" s="7" t="s">
        <v>168</v>
      </c>
      <c r="AD1" s="7" t="s">
        <v>169</v>
      </c>
      <c r="AE1" s="7" t="s">
        <v>192</v>
      </c>
      <c r="AF1" s="7" t="s">
        <v>202</v>
      </c>
      <c r="AG1" s="12" t="s">
        <v>203</v>
      </c>
      <c r="AH1" s="13" t="s">
        <v>204</v>
      </c>
      <c r="AK1" s="5" t="s">
        <v>173</v>
      </c>
      <c r="AL1" s="5"/>
    </row>
    <row r="2" spans="1:38" x14ac:dyDescent="0.25">
      <c r="A2" s="9" t="s">
        <v>74</v>
      </c>
      <c r="B2" s="7">
        <f>COUNTIFS('Résultats en liste'!$C:$C,$A2,'Résultats en liste'!$D:$D,B$1)</f>
        <v>0</v>
      </c>
      <c r="C2" s="7">
        <f>COUNTIFS('Résultats en liste'!$C:$C,$A2,'Résultats en liste'!$D:$D,C$1)</f>
        <v>0</v>
      </c>
      <c r="D2" s="7">
        <f>COUNTIFS('Résultats en liste'!$C:$C,$A2,'Résultats en liste'!$D:$D,D$1)</f>
        <v>0</v>
      </c>
      <c r="E2" s="7">
        <f>COUNTIFS('Résultats en liste'!$C:$C,$A2,'Résultats en liste'!$D:$D,E$1)</f>
        <v>0</v>
      </c>
      <c r="F2" s="7">
        <f>COUNTIFS('Résultats en liste'!$C:$C,$A2,'Résultats en liste'!$D:$D,F$1)</f>
        <v>0</v>
      </c>
      <c r="G2" s="7">
        <f>COUNTIFS('Résultats en liste'!$C:$C,$A2,'Résultats en liste'!$D:$D,G$1)</f>
        <v>0</v>
      </c>
      <c r="H2" s="7">
        <f>COUNTIFS('Résultats en liste'!$C:$C,$A2,'Résultats en liste'!$D:$D,H$1)</f>
        <v>0</v>
      </c>
      <c r="I2" s="7">
        <f>COUNTIFS('Résultats en liste'!$C:$C,$A2,'Résultats en liste'!$D:$D,I$1)</f>
        <v>0</v>
      </c>
      <c r="J2" s="7">
        <f>COUNTIFS('Résultats en liste'!$C:$C,$A2,'Résultats en liste'!$D:$D,J$1)</f>
        <v>0</v>
      </c>
      <c r="K2" s="7">
        <f>COUNTIFS('Résultats en liste'!$C:$C,$A2,'Résultats en liste'!$D:$D,K$1)</f>
        <v>0</v>
      </c>
      <c r="L2" s="7">
        <f>COUNTIFS('Résultats en liste'!$C:$C,$A2,'Résultats en liste'!$D:$D,L$1)</f>
        <v>0</v>
      </c>
      <c r="M2" s="7">
        <f>COUNTIFS('Résultats en liste'!$C:$C,$A2,'Résultats en liste'!$D:$D,M$1)</f>
        <v>0</v>
      </c>
      <c r="N2" s="7">
        <f>COUNTIFS('Résultats en liste'!$C:$C,$A2,'Résultats en liste'!$D:$D,N$1)</f>
        <v>0</v>
      </c>
      <c r="O2" s="7">
        <f>COUNTIFS('Résultats en liste'!$C:$C,$A2,'Résultats en liste'!$D:$D,O$1)</f>
        <v>0</v>
      </c>
      <c r="P2" s="7">
        <f>COUNTIFS('Résultats en liste'!$C:$C,$A2,'Résultats en liste'!$D:$D,P$1)</f>
        <v>0</v>
      </c>
      <c r="Q2" s="7">
        <f>COUNTIFS('Résultats en liste'!$C:$C,$A2,'Résultats en liste'!$D:$D,Q$1)</f>
        <v>0</v>
      </c>
      <c r="R2" s="7">
        <f>COUNTIFS('Résultats en liste'!$C:$C,$A2,'Résultats en liste'!$D:$D,R$1)</f>
        <v>0</v>
      </c>
      <c r="S2" s="7">
        <f>COUNTIFS('Résultats en liste'!$C:$C,$A2,'Résultats en liste'!$D:$D,S$1)</f>
        <v>0</v>
      </c>
      <c r="T2" s="7">
        <f>COUNTIFS('Résultats en liste'!$C:$C,$A2,'Résultats en liste'!$D:$D,T$1)</f>
        <v>0</v>
      </c>
      <c r="U2" s="7">
        <f>COUNTIFS('Résultats en liste'!$C:$C,$A2,'Résultats en liste'!$D:$D,U$1)</f>
        <v>0</v>
      </c>
      <c r="V2" s="7">
        <f>COUNTIFS('Résultats en liste'!$C:$C,$A2,'Résultats en liste'!$D:$D,V$1)</f>
        <v>0</v>
      </c>
      <c r="W2" s="7">
        <f>COUNTIFS('Résultats en liste'!$C:$C,$A2,'Résultats en liste'!$D:$D,W$1)</f>
        <v>0</v>
      </c>
      <c r="X2" s="7">
        <f>COUNTIFS('Résultats en liste'!$C:$C,$A2,'Résultats en liste'!$D:$D,X$1)</f>
        <v>0</v>
      </c>
      <c r="Y2" s="7">
        <f>SUM(B2:X2)</f>
        <v>0</v>
      </c>
      <c r="Z2" s="7">
        <f>B2</f>
        <v>0</v>
      </c>
      <c r="AA2" s="7">
        <f>SUM(B2:D2)</f>
        <v>0</v>
      </c>
      <c r="AB2" s="7">
        <f>COUNTIFS('Résultats en liste'!C:C,A2,'Résultats en liste'!G:G,1)</f>
        <v>0</v>
      </c>
      <c r="AC2" s="7">
        <f>COUNTIFS('Résultats en liste'!C:C,A2,'Résultats en liste'!H:H,1)</f>
        <v>0</v>
      </c>
      <c r="AD2" s="7">
        <f>X2</f>
        <v>0</v>
      </c>
      <c r="AE2" s="11" t="str">
        <f>IF(Y2&lt;&gt;0,SUMIFS('Résultats en liste'!F:F,'Résultats en liste'!C:C,A2)/Y2,"")</f>
        <v/>
      </c>
      <c r="AF2" s="7" t="str">
        <f>IFERROR(MATCH(1,B2:V2,0),"")</f>
        <v/>
      </c>
      <c r="AG2" s="10" t="str">
        <f>IFERROR(INDEX('Résultats en liste'!B:B,MATCH(A2&amp;"_"&amp;IFERROR(MATCH(1,B2:V2,0),"Pas de Réf"),'Résultats en liste'!E:E,0)),"")</f>
        <v/>
      </c>
      <c r="AH2" s="14" t="str">
        <f>IFERROR(INDEX('Résultats en liste'!A:A,MATCH(A2&amp;"_"&amp;IFERROR(MATCH(1,B2:V2,0),"Pas de Réf"),'Résultats en liste'!E:E,0)),"")</f>
        <v/>
      </c>
      <c r="AK2" s="5" t="s">
        <v>165</v>
      </c>
      <c r="AL2" s="6" t="s">
        <v>191</v>
      </c>
    </row>
    <row r="3" spans="1:38" x14ac:dyDescent="0.25">
      <c r="A3" s="9" t="s">
        <v>118</v>
      </c>
      <c r="B3" s="7">
        <f>COUNTIFS('Résultats en liste'!$C:$C,$A3,'Résultats en liste'!$D:$D,B$1)</f>
        <v>0</v>
      </c>
      <c r="C3" s="7">
        <f>COUNTIFS('Résultats en liste'!$C:$C,$A3,'Résultats en liste'!$D:$D,C$1)</f>
        <v>0</v>
      </c>
      <c r="D3" s="7">
        <f>COUNTIFS('Résultats en liste'!$C:$C,$A3,'Résultats en liste'!$D:$D,D$1)</f>
        <v>0</v>
      </c>
      <c r="E3" s="7">
        <f>COUNTIFS('Résultats en liste'!$C:$C,$A3,'Résultats en liste'!$D:$D,E$1)</f>
        <v>0</v>
      </c>
      <c r="F3" s="7">
        <f>COUNTIFS('Résultats en liste'!$C:$C,$A3,'Résultats en liste'!$D:$D,F$1)</f>
        <v>0</v>
      </c>
      <c r="G3" s="7">
        <f>COUNTIFS('Résultats en liste'!$C:$C,$A3,'Résultats en liste'!$D:$D,G$1)</f>
        <v>0</v>
      </c>
      <c r="H3" s="7">
        <f>COUNTIFS('Résultats en liste'!$C:$C,$A3,'Résultats en liste'!$D:$D,H$1)</f>
        <v>0</v>
      </c>
      <c r="I3" s="7">
        <f>COUNTIFS('Résultats en liste'!$C:$C,$A3,'Résultats en liste'!$D:$D,I$1)</f>
        <v>0</v>
      </c>
      <c r="J3" s="7">
        <f>COUNTIFS('Résultats en liste'!$C:$C,$A3,'Résultats en liste'!$D:$D,J$1)</f>
        <v>0</v>
      </c>
      <c r="K3" s="7">
        <f>COUNTIFS('Résultats en liste'!$C:$C,$A3,'Résultats en liste'!$D:$D,K$1)</f>
        <v>0</v>
      </c>
      <c r="L3" s="7">
        <f>COUNTIFS('Résultats en liste'!$C:$C,$A3,'Résultats en liste'!$D:$D,L$1)</f>
        <v>0</v>
      </c>
      <c r="M3" s="7">
        <f>COUNTIFS('Résultats en liste'!$C:$C,$A3,'Résultats en liste'!$D:$D,M$1)</f>
        <v>0</v>
      </c>
      <c r="N3" s="7">
        <f>COUNTIFS('Résultats en liste'!$C:$C,$A3,'Résultats en liste'!$D:$D,N$1)</f>
        <v>0</v>
      </c>
      <c r="O3" s="7">
        <f>COUNTIFS('Résultats en liste'!$C:$C,$A3,'Résultats en liste'!$D:$D,O$1)</f>
        <v>0</v>
      </c>
      <c r="P3" s="7">
        <f>COUNTIFS('Résultats en liste'!$C:$C,$A3,'Résultats en liste'!$D:$D,P$1)</f>
        <v>0</v>
      </c>
      <c r="Q3" s="7">
        <f>COUNTIFS('Résultats en liste'!$C:$C,$A3,'Résultats en liste'!$D:$D,Q$1)</f>
        <v>0</v>
      </c>
      <c r="R3" s="7">
        <f>COUNTIFS('Résultats en liste'!$C:$C,$A3,'Résultats en liste'!$D:$D,R$1)</f>
        <v>0</v>
      </c>
      <c r="S3" s="7">
        <f>COUNTIFS('Résultats en liste'!$C:$C,$A3,'Résultats en liste'!$D:$D,S$1)</f>
        <v>0</v>
      </c>
      <c r="T3" s="7">
        <f>COUNTIFS('Résultats en liste'!$C:$C,$A3,'Résultats en liste'!$D:$D,T$1)</f>
        <v>0</v>
      </c>
      <c r="U3" s="7">
        <f>COUNTIFS('Résultats en liste'!$C:$C,$A3,'Résultats en liste'!$D:$D,U$1)</f>
        <v>0</v>
      </c>
      <c r="V3" s="7">
        <f>COUNTIFS('Résultats en liste'!$C:$C,$A3,'Résultats en liste'!$D:$D,V$1)</f>
        <v>0</v>
      </c>
      <c r="W3" s="7">
        <f>COUNTIFS('Résultats en liste'!$C:$C,$A3,'Résultats en liste'!$D:$D,W$1)</f>
        <v>0</v>
      </c>
      <c r="X3" s="7">
        <f>COUNTIFS('Résultats en liste'!$C:$C,$A3,'Résultats en liste'!$D:$D,X$1)</f>
        <v>0</v>
      </c>
      <c r="Y3" s="7">
        <f t="shared" ref="Y3:Y66" si="0">SUM(B3:X3)</f>
        <v>0</v>
      </c>
      <c r="Z3" s="7">
        <f t="shared" ref="Z3:Z66" si="1">B3</f>
        <v>0</v>
      </c>
      <c r="AA3" s="7">
        <f t="shared" ref="AA3:AA66" si="2">SUM(B3:D3)</f>
        <v>0</v>
      </c>
      <c r="AB3" s="7">
        <f>COUNTIFS('Résultats en liste'!C:C,A3,'Résultats en liste'!G:G,1)</f>
        <v>0</v>
      </c>
      <c r="AC3" s="7">
        <f>COUNTIFS('Résultats en liste'!C:C,A3,'Résultats en liste'!H:H,1)</f>
        <v>0</v>
      </c>
      <c r="AD3" s="7">
        <f t="shared" ref="AD3:AD66" si="3">X3</f>
        <v>0</v>
      </c>
      <c r="AE3" s="11" t="str">
        <f>IF(Y3&lt;&gt;0,SUMIFS('Résultats en liste'!F:F,'Résultats en liste'!C:C,A3)/Y3,"")</f>
        <v/>
      </c>
      <c r="AF3" s="7" t="str">
        <f t="shared" ref="AF3:AF66" si="4">IFERROR(MATCH(1,B3:V3,0),"")</f>
        <v/>
      </c>
      <c r="AG3" s="10" t="str">
        <f>IFERROR(INDEX('Résultats en liste'!B:B,MATCH(A3&amp;"_"&amp;IFERROR(MATCH(1,B3:V3,0),"Pas de Réf"),'Résultats en liste'!E:E,0)),"")</f>
        <v/>
      </c>
      <c r="AH3" s="14" t="str">
        <f>IFERROR(INDEX('Résultats en liste'!A:A,MATCH(A3&amp;"_"&amp;IFERROR(MATCH(1,B3:V3,0),"Pas de Réf"),'Résultats en liste'!E:E,0)),"")</f>
        <v/>
      </c>
      <c r="AK3" s="5" t="s">
        <v>164</v>
      </c>
      <c r="AL3" s="6" t="s">
        <v>175</v>
      </c>
    </row>
    <row r="4" spans="1:38" x14ac:dyDescent="0.25">
      <c r="A4" s="9" t="s">
        <v>23</v>
      </c>
      <c r="B4" s="7">
        <f>COUNTIFS('Résultats en liste'!$C:$C,$A4,'Résultats en liste'!$D:$D,B$1)</f>
        <v>0</v>
      </c>
      <c r="C4" s="7">
        <f>COUNTIFS('Résultats en liste'!$C:$C,$A4,'Résultats en liste'!$D:$D,C$1)</f>
        <v>0</v>
      </c>
      <c r="D4" s="7">
        <f>COUNTIFS('Résultats en liste'!$C:$C,$A4,'Résultats en liste'!$D:$D,D$1)</f>
        <v>0</v>
      </c>
      <c r="E4" s="7">
        <f>COUNTIFS('Résultats en liste'!$C:$C,$A4,'Résultats en liste'!$D:$D,E$1)</f>
        <v>0</v>
      </c>
      <c r="F4" s="7">
        <f>COUNTIFS('Résultats en liste'!$C:$C,$A4,'Résultats en liste'!$D:$D,F$1)</f>
        <v>0</v>
      </c>
      <c r="G4" s="7">
        <f>COUNTIFS('Résultats en liste'!$C:$C,$A4,'Résultats en liste'!$D:$D,G$1)</f>
        <v>1</v>
      </c>
      <c r="H4" s="7">
        <f>COUNTIFS('Résultats en liste'!$C:$C,$A4,'Résultats en liste'!$D:$D,H$1)</f>
        <v>0</v>
      </c>
      <c r="I4" s="7">
        <f>COUNTIFS('Résultats en liste'!$C:$C,$A4,'Résultats en liste'!$D:$D,I$1)</f>
        <v>0</v>
      </c>
      <c r="J4" s="7">
        <f>COUNTIFS('Résultats en liste'!$C:$C,$A4,'Résultats en liste'!$D:$D,J$1)</f>
        <v>0</v>
      </c>
      <c r="K4" s="7">
        <f>COUNTIFS('Résultats en liste'!$C:$C,$A4,'Résultats en liste'!$D:$D,K$1)</f>
        <v>0</v>
      </c>
      <c r="L4" s="7">
        <f>COUNTIFS('Résultats en liste'!$C:$C,$A4,'Résultats en liste'!$D:$D,L$1)</f>
        <v>0</v>
      </c>
      <c r="M4" s="7">
        <f>COUNTIFS('Résultats en liste'!$C:$C,$A4,'Résultats en liste'!$D:$D,M$1)</f>
        <v>0</v>
      </c>
      <c r="N4" s="7">
        <f>COUNTIFS('Résultats en liste'!$C:$C,$A4,'Résultats en liste'!$D:$D,N$1)</f>
        <v>0</v>
      </c>
      <c r="O4" s="7">
        <f>COUNTIFS('Résultats en liste'!$C:$C,$A4,'Résultats en liste'!$D:$D,O$1)</f>
        <v>0</v>
      </c>
      <c r="P4" s="7">
        <f>COUNTIFS('Résultats en liste'!$C:$C,$A4,'Résultats en liste'!$D:$D,P$1)</f>
        <v>0</v>
      </c>
      <c r="Q4" s="7">
        <f>COUNTIFS('Résultats en liste'!$C:$C,$A4,'Résultats en liste'!$D:$D,Q$1)</f>
        <v>0</v>
      </c>
      <c r="R4" s="7">
        <f>COUNTIFS('Résultats en liste'!$C:$C,$A4,'Résultats en liste'!$D:$D,R$1)</f>
        <v>0</v>
      </c>
      <c r="S4" s="7">
        <f>COUNTIFS('Résultats en liste'!$C:$C,$A4,'Résultats en liste'!$D:$D,S$1)</f>
        <v>0</v>
      </c>
      <c r="T4" s="7">
        <f>COUNTIFS('Résultats en liste'!$C:$C,$A4,'Résultats en liste'!$D:$D,T$1)</f>
        <v>0</v>
      </c>
      <c r="U4" s="7">
        <f>COUNTIFS('Résultats en liste'!$C:$C,$A4,'Résultats en liste'!$D:$D,U$1)</f>
        <v>0</v>
      </c>
      <c r="V4" s="7">
        <f>COUNTIFS('Résultats en liste'!$C:$C,$A4,'Résultats en liste'!$D:$D,V$1)</f>
        <v>0</v>
      </c>
      <c r="W4" s="7">
        <f>COUNTIFS('Résultats en liste'!$C:$C,$A4,'Résultats en liste'!$D:$D,W$1)</f>
        <v>0</v>
      </c>
      <c r="X4" s="7">
        <f>COUNTIFS('Résultats en liste'!$C:$C,$A4,'Résultats en liste'!$D:$D,X$1)</f>
        <v>1</v>
      </c>
      <c r="Y4" s="7">
        <f t="shared" si="0"/>
        <v>2</v>
      </c>
      <c r="Z4" s="7">
        <f t="shared" si="1"/>
        <v>0</v>
      </c>
      <c r="AA4" s="7">
        <f t="shared" si="2"/>
        <v>0</v>
      </c>
      <c r="AB4" s="7">
        <f>COUNTIFS('Résultats en liste'!C:C,A4,'Résultats en liste'!G:G,1)</f>
        <v>0</v>
      </c>
      <c r="AC4" s="7">
        <f>COUNTIFS('Résultats en liste'!C:C,A4,'Résultats en liste'!H:H,1)</f>
        <v>1</v>
      </c>
      <c r="AD4" s="7">
        <f t="shared" si="3"/>
        <v>1</v>
      </c>
      <c r="AE4" s="11">
        <f>IF(Y4&lt;&gt;0,SUMIFS('Résultats en liste'!F:F,'Résultats en liste'!C:C,A4)/Y4,"")</f>
        <v>1.5</v>
      </c>
      <c r="AF4" s="7">
        <f t="shared" si="4"/>
        <v>6</v>
      </c>
      <c r="AG4" s="10" t="str">
        <f>IFERROR(INDEX('Résultats en liste'!B:B,MATCH(A4&amp;"_"&amp;IFERROR(MATCH(1,B4:V4,0),"Pas de Réf"),'Résultats en liste'!E:E,0)),"")</f>
        <v>Autopolis</v>
      </c>
      <c r="AH4" s="14">
        <f>IFERROR(INDEX('Résultats en liste'!A:A,MATCH(A4&amp;"_"&amp;IFERROR(MATCH(1,B4:V4,0),"Pas de Réf"),'Résultats en liste'!E:E,0)),"")</f>
        <v>43604</v>
      </c>
      <c r="AK4" s="5" t="s">
        <v>166</v>
      </c>
      <c r="AL4" s="6" t="s">
        <v>176</v>
      </c>
    </row>
    <row r="5" spans="1:38" x14ac:dyDescent="0.25">
      <c r="A5" s="9" t="s">
        <v>96</v>
      </c>
      <c r="B5" s="7">
        <f>COUNTIFS('Résultats en liste'!$C:$C,$A5,'Résultats en liste'!$D:$D,B$1)</f>
        <v>0</v>
      </c>
      <c r="C5" s="7">
        <f>COUNTIFS('Résultats en liste'!$C:$C,$A5,'Résultats en liste'!$D:$D,C$1)</f>
        <v>0</v>
      </c>
      <c r="D5" s="7">
        <f>COUNTIFS('Résultats en liste'!$C:$C,$A5,'Résultats en liste'!$D:$D,D$1)</f>
        <v>0</v>
      </c>
      <c r="E5" s="7">
        <f>COUNTIFS('Résultats en liste'!$C:$C,$A5,'Résultats en liste'!$D:$D,E$1)</f>
        <v>0</v>
      </c>
      <c r="F5" s="7">
        <f>COUNTIFS('Résultats en liste'!$C:$C,$A5,'Résultats en liste'!$D:$D,F$1)</f>
        <v>0</v>
      </c>
      <c r="G5" s="7">
        <f>COUNTIFS('Résultats en liste'!$C:$C,$A5,'Résultats en liste'!$D:$D,G$1)</f>
        <v>0</v>
      </c>
      <c r="H5" s="7">
        <f>COUNTIFS('Résultats en liste'!$C:$C,$A5,'Résultats en liste'!$D:$D,H$1)</f>
        <v>0</v>
      </c>
      <c r="I5" s="7">
        <f>COUNTIFS('Résultats en liste'!$C:$C,$A5,'Résultats en liste'!$D:$D,I$1)</f>
        <v>0</v>
      </c>
      <c r="J5" s="7">
        <f>COUNTIFS('Résultats en liste'!$C:$C,$A5,'Résultats en liste'!$D:$D,J$1)</f>
        <v>0</v>
      </c>
      <c r="K5" s="7">
        <f>COUNTIFS('Résultats en liste'!$C:$C,$A5,'Résultats en liste'!$D:$D,K$1)</f>
        <v>0</v>
      </c>
      <c r="L5" s="7">
        <f>COUNTIFS('Résultats en liste'!$C:$C,$A5,'Résultats en liste'!$D:$D,L$1)</f>
        <v>0</v>
      </c>
      <c r="M5" s="7">
        <f>COUNTIFS('Résultats en liste'!$C:$C,$A5,'Résultats en liste'!$D:$D,M$1)</f>
        <v>0</v>
      </c>
      <c r="N5" s="7">
        <f>COUNTIFS('Résultats en liste'!$C:$C,$A5,'Résultats en liste'!$D:$D,N$1)</f>
        <v>0</v>
      </c>
      <c r="O5" s="7">
        <f>COUNTIFS('Résultats en liste'!$C:$C,$A5,'Résultats en liste'!$D:$D,O$1)</f>
        <v>0</v>
      </c>
      <c r="P5" s="7">
        <f>COUNTIFS('Résultats en liste'!$C:$C,$A5,'Résultats en liste'!$D:$D,P$1)</f>
        <v>0</v>
      </c>
      <c r="Q5" s="7">
        <f>COUNTIFS('Résultats en liste'!$C:$C,$A5,'Résultats en liste'!$D:$D,Q$1)</f>
        <v>0</v>
      </c>
      <c r="R5" s="7">
        <f>COUNTIFS('Résultats en liste'!$C:$C,$A5,'Résultats en liste'!$D:$D,R$1)</f>
        <v>0</v>
      </c>
      <c r="S5" s="7">
        <f>COUNTIFS('Résultats en liste'!$C:$C,$A5,'Résultats en liste'!$D:$D,S$1)</f>
        <v>0</v>
      </c>
      <c r="T5" s="7">
        <f>COUNTIFS('Résultats en liste'!$C:$C,$A5,'Résultats en liste'!$D:$D,T$1)</f>
        <v>0</v>
      </c>
      <c r="U5" s="7">
        <f>COUNTIFS('Résultats en liste'!$C:$C,$A5,'Résultats en liste'!$D:$D,U$1)</f>
        <v>0</v>
      </c>
      <c r="V5" s="7">
        <f>COUNTIFS('Résultats en liste'!$C:$C,$A5,'Résultats en liste'!$D:$D,V$1)</f>
        <v>0</v>
      </c>
      <c r="W5" s="7">
        <f>COUNTIFS('Résultats en liste'!$C:$C,$A5,'Résultats en liste'!$D:$D,W$1)</f>
        <v>0</v>
      </c>
      <c r="X5" s="7">
        <f>COUNTIFS('Résultats en liste'!$C:$C,$A5,'Résultats en liste'!$D:$D,X$1)</f>
        <v>0</v>
      </c>
      <c r="Y5" s="7">
        <f t="shared" si="0"/>
        <v>0</v>
      </c>
      <c r="Z5" s="7">
        <f t="shared" si="1"/>
        <v>0</v>
      </c>
      <c r="AA5" s="7">
        <f t="shared" si="2"/>
        <v>0</v>
      </c>
      <c r="AB5" s="7">
        <f>COUNTIFS('Résultats en liste'!C:C,A5,'Résultats en liste'!G:G,1)</f>
        <v>0</v>
      </c>
      <c r="AC5" s="7">
        <f>COUNTIFS('Résultats en liste'!C:C,A5,'Résultats en liste'!H:H,1)</f>
        <v>0</v>
      </c>
      <c r="AD5" s="7">
        <f t="shared" si="3"/>
        <v>0</v>
      </c>
      <c r="AE5" s="11" t="str">
        <f>IF(Y5&lt;&gt;0,SUMIFS('Résultats en liste'!F:F,'Résultats en liste'!C:C,A5)/Y5,"")</f>
        <v/>
      </c>
      <c r="AF5" s="7" t="str">
        <f t="shared" si="4"/>
        <v/>
      </c>
      <c r="AG5" s="10" t="str">
        <f>IFERROR(INDEX('Résultats en liste'!B:B,MATCH(A5&amp;"_"&amp;IFERROR(MATCH(1,B5:V5,0),"Pas de Réf"),'Résultats en liste'!E:E,0)),"")</f>
        <v/>
      </c>
      <c r="AH5" s="14" t="str">
        <f>IFERROR(INDEX('Résultats en liste'!A:A,MATCH(A5&amp;"_"&amp;IFERROR(MATCH(1,B5:V5,0),"Pas de Réf"),'Résultats en liste'!E:E,0)),"")</f>
        <v/>
      </c>
      <c r="AK5" s="5" t="s">
        <v>167</v>
      </c>
      <c r="AL5" s="6" t="s">
        <v>177</v>
      </c>
    </row>
    <row r="6" spans="1:38" x14ac:dyDescent="0.25">
      <c r="A6" s="9" t="s">
        <v>128</v>
      </c>
      <c r="B6" s="7">
        <f>COUNTIFS('Résultats en liste'!$C:$C,$A6,'Résultats en liste'!$D:$D,B$1)</f>
        <v>0</v>
      </c>
      <c r="C6" s="7">
        <f>COUNTIFS('Résultats en liste'!$C:$C,$A6,'Résultats en liste'!$D:$D,C$1)</f>
        <v>0</v>
      </c>
      <c r="D6" s="7">
        <f>COUNTIFS('Résultats en liste'!$C:$C,$A6,'Résultats en liste'!$D:$D,D$1)</f>
        <v>0</v>
      </c>
      <c r="E6" s="7">
        <f>COUNTIFS('Résultats en liste'!$C:$C,$A6,'Résultats en liste'!$D:$D,E$1)</f>
        <v>0</v>
      </c>
      <c r="F6" s="7">
        <f>COUNTIFS('Résultats en liste'!$C:$C,$A6,'Résultats en liste'!$D:$D,F$1)</f>
        <v>0</v>
      </c>
      <c r="G6" s="7">
        <f>COUNTIFS('Résultats en liste'!$C:$C,$A6,'Résultats en liste'!$D:$D,G$1)</f>
        <v>0</v>
      </c>
      <c r="H6" s="7">
        <f>COUNTIFS('Résultats en liste'!$C:$C,$A6,'Résultats en liste'!$D:$D,H$1)</f>
        <v>0</v>
      </c>
      <c r="I6" s="7">
        <f>COUNTIFS('Résultats en liste'!$C:$C,$A6,'Résultats en liste'!$D:$D,I$1)</f>
        <v>0</v>
      </c>
      <c r="J6" s="7">
        <f>COUNTIFS('Résultats en liste'!$C:$C,$A6,'Résultats en liste'!$D:$D,J$1)</f>
        <v>0</v>
      </c>
      <c r="K6" s="7">
        <f>COUNTIFS('Résultats en liste'!$C:$C,$A6,'Résultats en liste'!$D:$D,K$1)</f>
        <v>0</v>
      </c>
      <c r="L6" s="7">
        <f>COUNTIFS('Résultats en liste'!$C:$C,$A6,'Résultats en liste'!$D:$D,L$1)</f>
        <v>0</v>
      </c>
      <c r="M6" s="7">
        <f>COUNTIFS('Résultats en liste'!$C:$C,$A6,'Résultats en liste'!$D:$D,M$1)</f>
        <v>0</v>
      </c>
      <c r="N6" s="7">
        <f>COUNTIFS('Résultats en liste'!$C:$C,$A6,'Résultats en liste'!$D:$D,N$1)</f>
        <v>0</v>
      </c>
      <c r="O6" s="7">
        <f>COUNTIFS('Résultats en liste'!$C:$C,$A6,'Résultats en liste'!$D:$D,O$1)</f>
        <v>0</v>
      </c>
      <c r="P6" s="7">
        <f>COUNTIFS('Résultats en liste'!$C:$C,$A6,'Résultats en liste'!$D:$D,P$1)</f>
        <v>0</v>
      </c>
      <c r="Q6" s="7">
        <f>COUNTIFS('Résultats en liste'!$C:$C,$A6,'Résultats en liste'!$D:$D,Q$1)</f>
        <v>0</v>
      </c>
      <c r="R6" s="7">
        <f>COUNTIFS('Résultats en liste'!$C:$C,$A6,'Résultats en liste'!$D:$D,R$1)</f>
        <v>0</v>
      </c>
      <c r="S6" s="7">
        <f>COUNTIFS('Résultats en liste'!$C:$C,$A6,'Résultats en liste'!$D:$D,S$1)</f>
        <v>0</v>
      </c>
      <c r="T6" s="7">
        <f>COUNTIFS('Résultats en liste'!$C:$C,$A6,'Résultats en liste'!$D:$D,T$1)</f>
        <v>0</v>
      </c>
      <c r="U6" s="7">
        <f>COUNTIFS('Résultats en liste'!$C:$C,$A6,'Résultats en liste'!$D:$D,U$1)</f>
        <v>0</v>
      </c>
      <c r="V6" s="7">
        <f>COUNTIFS('Résultats en liste'!$C:$C,$A6,'Résultats en liste'!$D:$D,V$1)</f>
        <v>0</v>
      </c>
      <c r="W6" s="7">
        <f>COUNTIFS('Résultats en liste'!$C:$C,$A6,'Résultats en liste'!$D:$D,W$1)</f>
        <v>0</v>
      </c>
      <c r="X6" s="7">
        <f>COUNTIFS('Résultats en liste'!$C:$C,$A6,'Résultats en liste'!$D:$D,X$1)</f>
        <v>0</v>
      </c>
      <c r="Y6" s="7">
        <f t="shared" si="0"/>
        <v>0</v>
      </c>
      <c r="Z6" s="7">
        <f t="shared" si="1"/>
        <v>0</v>
      </c>
      <c r="AA6" s="7">
        <f t="shared" si="2"/>
        <v>0</v>
      </c>
      <c r="AB6" s="7">
        <f>COUNTIFS('Résultats en liste'!C:C,A6,'Résultats en liste'!G:G,1)</f>
        <v>0</v>
      </c>
      <c r="AC6" s="7">
        <f>COUNTIFS('Résultats en liste'!C:C,A6,'Résultats en liste'!H:H,1)</f>
        <v>0</v>
      </c>
      <c r="AD6" s="7">
        <f t="shared" si="3"/>
        <v>0</v>
      </c>
      <c r="AE6" s="11" t="str">
        <f>IF(Y6&lt;&gt;0,SUMIFS('Résultats en liste'!F:F,'Résultats en liste'!C:C,A6)/Y6,"")</f>
        <v/>
      </c>
      <c r="AF6" s="7" t="str">
        <f t="shared" si="4"/>
        <v/>
      </c>
      <c r="AG6" s="10" t="str">
        <f>IFERROR(INDEX('Résultats en liste'!B:B,MATCH(A6&amp;"_"&amp;IFERROR(MATCH(1,B6:V6,0),"Pas de Réf"),'Résultats en liste'!E:E,0)),"")</f>
        <v/>
      </c>
      <c r="AH6" s="14" t="str">
        <f>IFERROR(INDEX('Résultats en liste'!A:A,MATCH(A6&amp;"_"&amp;IFERROR(MATCH(1,B6:V6,0),"Pas de Réf"),'Résultats en liste'!E:E,0)),"")</f>
        <v/>
      </c>
      <c r="AK6" s="5" t="s">
        <v>168</v>
      </c>
      <c r="AL6" s="6" t="s">
        <v>178</v>
      </c>
    </row>
    <row r="7" spans="1:38" x14ac:dyDescent="0.25">
      <c r="A7" s="9" t="s">
        <v>106</v>
      </c>
      <c r="B7" s="7">
        <f>COUNTIFS('Résultats en liste'!$C:$C,$A7,'Résultats en liste'!$D:$D,B$1)</f>
        <v>0</v>
      </c>
      <c r="C7" s="7">
        <f>COUNTIFS('Résultats en liste'!$C:$C,$A7,'Résultats en liste'!$D:$D,C$1)</f>
        <v>0</v>
      </c>
      <c r="D7" s="7">
        <f>COUNTIFS('Résultats en liste'!$C:$C,$A7,'Résultats en liste'!$D:$D,D$1)</f>
        <v>0</v>
      </c>
      <c r="E7" s="7">
        <f>COUNTIFS('Résultats en liste'!$C:$C,$A7,'Résultats en liste'!$D:$D,E$1)</f>
        <v>0</v>
      </c>
      <c r="F7" s="7">
        <f>COUNTIFS('Résultats en liste'!$C:$C,$A7,'Résultats en liste'!$D:$D,F$1)</f>
        <v>0</v>
      </c>
      <c r="G7" s="7">
        <f>COUNTIFS('Résultats en liste'!$C:$C,$A7,'Résultats en liste'!$D:$D,G$1)</f>
        <v>0</v>
      </c>
      <c r="H7" s="7">
        <f>COUNTIFS('Résultats en liste'!$C:$C,$A7,'Résultats en liste'!$D:$D,H$1)</f>
        <v>0</v>
      </c>
      <c r="I7" s="7">
        <f>COUNTIFS('Résultats en liste'!$C:$C,$A7,'Résultats en liste'!$D:$D,I$1)</f>
        <v>0</v>
      </c>
      <c r="J7" s="7">
        <f>COUNTIFS('Résultats en liste'!$C:$C,$A7,'Résultats en liste'!$D:$D,J$1)</f>
        <v>0</v>
      </c>
      <c r="K7" s="7">
        <f>COUNTIFS('Résultats en liste'!$C:$C,$A7,'Résultats en liste'!$D:$D,K$1)</f>
        <v>0</v>
      </c>
      <c r="L7" s="7">
        <f>COUNTIFS('Résultats en liste'!$C:$C,$A7,'Résultats en liste'!$D:$D,L$1)</f>
        <v>0</v>
      </c>
      <c r="M7" s="7">
        <f>COUNTIFS('Résultats en liste'!$C:$C,$A7,'Résultats en liste'!$D:$D,M$1)</f>
        <v>0</v>
      </c>
      <c r="N7" s="7">
        <f>COUNTIFS('Résultats en liste'!$C:$C,$A7,'Résultats en liste'!$D:$D,N$1)</f>
        <v>0</v>
      </c>
      <c r="O7" s="7">
        <f>COUNTIFS('Résultats en liste'!$C:$C,$A7,'Résultats en liste'!$D:$D,O$1)</f>
        <v>0</v>
      </c>
      <c r="P7" s="7">
        <f>COUNTIFS('Résultats en liste'!$C:$C,$A7,'Résultats en liste'!$D:$D,P$1)</f>
        <v>0</v>
      </c>
      <c r="Q7" s="7">
        <f>COUNTIFS('Résultats en liste'!$C:$C,$A7,'Résultats en liste'!$D:$D,Q$1)</f>
        <v>0</v>
      </c>
      <c r="R7" s="7">
        <f>COUNTIFS('Résultats en liste'!$C:$C,$A7,'Résultats en liste'!$D:$D,R$1)</f>
        <v>0</v>
      </c>
      <c r="S7" s="7">
        <f>COUNTIFS('Résultats en liste'!$C:$C,$A7,'Résultats en liste'!$D:$D,S$1)</f>
        <v>0</v>
      </c>
      <c r="T7" s="7">
        <f>COUNTIFS('Résultats en liste'!$C:$C,$A7,'Résultats en liste'!$D:$D,T$1)</f>
        <v>0</v>
      </c>
      <c r="U7" s="7">
        <f>COUNTIFS('Résultats en liste'!$C:$C,$A7,'Résultats en liste'!$D:$D,U$1)</f>
        <v>0</v>
      </c>
      <c r="V7" s="7">
        <f>COUNTIFS('Résultats en liste'!$C:$C,$A7,'Résultats en liste'!$D:$D,V$1)</f>
        <v>0</v>
      </c>
      <c r="W7" s="7">
        <f>COUNTIFS('Résultats en liste'!$C:$C,$A7,'Résultats en liste'!$D:$D,W$1)</f>
        <v>0</v>
      </c>
      <c r="X7" s="7">
        <f>COUNTIFS('Résultats en liste'!$C:$C,$A7,'Résultats en liste'!$D:$D,X$1)</f>
        <v>0</v>
      </c>
      <c r="Y7" s="7">
        <f t="shared" si="0"/>
        <v>0</v>
      </c>
      <c r="Z7" s="7">
        <f t="shared" si="1"/>
        <v>0</v>
      </c>
      <c r="AA7" s="7">
        <f t="shared" si="2"/>
        <v>0</v>
      </c>
      <c r="AB7" s="7">
        <f>COUNTIFS('Résultats en liste'!C:C,A7,'Résultats en liste'!G:G,1)</f>
        <v>0</v>
      </c>
      <c r="AC7" s="7">
        <f>COUNTIFS('Résultats en liste'!C:C,A7,'Résultats en liste'!H:H,1)</f>
        <v>0</v>
      </c>
      <c r="AD7" s="7">
        <f t="shared" si="3"/>
        <v>0</v>
      </c>
      <c r="AE7" s="11" t="str">
        <f>IF(Y7&lt;&gt;0,SUMIFS('Résultats en liste'!F:F,'Résultats en liste'!C:C,A7)/Y7,"")</f>
        <v/>
      </c>
      <c r="AF7" s="7" t="str">
        <f t="shared" si="4"/>
        <v/>
      </c>
      <c r="AG7" s="10" t="str">
        <f>IFERROR(INDEX('Résultats en liste'!B:B,MATCH(A7&amp;"_"&amp;IFERROR(MATCH(1,B7:V7,0),"Pas de Réf"),'Résultats en liste'!E:E,0)),"")</f>
        <v/>
      </c>
      <c r="AH7" s="14" t="str">
        <f>IFERROR(INDEX('Résultats en liste'!A:A,MATCH(A7&amp;"_"&amp;IFERROR(MATCH(1,B7:V7,0),"Pas de Réf"),'Résultats en liste'!E:E,0)),"")</f>
        <v/>
      </c>
      <c r="AK7" s="5" t="s">
        <v>169</v>
      </c>
      <c r="AL7" s="6" t="s">
        <v>194</v>
      </c>
    </row>
    <row r="8" spans="1:38" x14ac:dyDescent="0.25">
      <c r="A8" s="9" t="s">
        <v>37</v>
      </c>
      <c r="B8" s="7">
        <f>COUNTIFS('Résultats en liste'!$C:$C,$A8,'Résultats en liste'!$D:$D,B$1)</f>
        <v>0</v>
      </c>
      <c r="C8" s="7">
        <f>COUNTIFS('Résultats en liste'!$C:$C,$A8,'Résultats en liste'!$D:$D,C$1)</f>
        <v>0</v>
      </c>
      <c r="D8" s="7">
        <f>COUNTIFS('Résultats en liste'!$C:$C,$A8,'Résultats en liste'!$D:$D,D$1)</f>
        <v>0</v>
      </c>
      <c r="E8" s="7">
        <f>COUNTIFS('Résultats en liste'!$C:$C,$A8,'Résultats en liste'!$D:$D,E$1)</f>
        <v>0</v>
      </c>
      <c r="F8" s="7">
        <f>COUNTIFS('Résultats en liste'!$C:$C,$A8,'Résultats en liste'!$D:$D,F$1)</f>
        <v>0</v>
      </c>
      <c r="G8" s="7">
        <f>COUNTIFS('Résultats en liste'!$C:$C,$A8,'Résultats en liste'!$D:$D,G$1)</f>
        <v>0</v>
      </c>
      <c r="H8" s="7">
        <f>COUNTIFS('Résultats en liste'!$C:$C,$A8,'Résultats en liste'!$D:$D,H$1)</f>
        <v>0</v>
      </c>
      <c r="I8" s="7">
        <f>COUNTIFS('Résultats en liste'!$C:$C,$A8,'Résultats en liste'!$D:$D,I$1)</f>
        <v>0</v>
      </c>
      <c r="J8" s="7">
        <f>COUNTIFS('Résultats en liste'!$C:$C,$A8,'Résultats en liste'!$D:$D,J$1)</f>
        <v>0</v>
      </c>
      <c r="K8" s="7">
        <f>COUNTIFS('Résultats en liste'!$C:$C,$A8,'Résultats en liste'!$D:$D,K$1)</f>
        <v>0</v>
      </c>
      <c r="L8" s="7">
        <f>COUNTIFS('Résultats en liste'!$C:$C,$A8,'Résultats en liste'!$D:$D,L$1)</f>
        <v>0</v>
      </c>
      <c r="M8" s="7">
        <f>COUNTIFS('Résultats en liste'!$C:$C,$A8,'Résultats en liste'!$D:$D,M$1)</f>
        <v>0</v>
      </c>
      <c r="N8" s="7">
        <f>COUNTIFS('Résultats en liste'!$C:$C,$A8,'Résultats en liste'!$D:$D,N$1)</f>
        <v>0</v>
      </c>
      <c r="O8" s="7">
        <f>COUNTIFS('Résultats en liste'!$C:$C,$A8,'Résultats en liste'!$D:$D,O$1)</f>
        <v>0</v>
      </c>
      <c r="P8" s="7">
        <f>COUNTIFS('Résultats en liste'!$C:$C,$A8,'Résultats en liste'!$D:$D,P$1)</f>
        <v>0</v>
      </c>
      <c r="Q8" s="7">
        <f>COUNTIFS('Résultats en liste'!$C:$C,$A8,'Résultats en liste'!$D:$D,Q$1)</f>
        <v>0</v>
      </c>
      <c r="R8" s="7">
        <f>COUNTIFS('Résultats en liste'!$C:$C,$A8,'Résultats en liste'!$D:$D,R$1)</f>
        <v>0</v>
      </c>
      <c r="S8" s="7">
        <f>COUNTIFS('Résultats en liste'!$C:$C,$A8,'Résultats en liste'!$D:$D,S$1)</f>
        <v>0</v>
      </c>
      <c r="T8" s="7">
        <f>COUNTIFS('Résultats en liste'!$C:$C,$A8,'Résultats en liste'!$D:$D,T$1)</f>
        <v>0</v>
      </c>
      <c r="U8" s="7">
        <f>COUNTIFS('Résultats en liste'!$C:$C,$A8,'Résultats en liste'!$D:$D,U$1)</f>
        <v>0</v>
      </c>
      <c r="V8" s="7">
        <f>COUNTIFS('Résultats en liste'!$C:$C,$A8,'Résultats en liste'!$D:$D,V$1)</f>
        <v>0</v>
      </c>
      <c r="W8" s="7">
        <f>COUNTIFS('Résultats en liste'!$C:$C,$A8,'Résultats en liste'!$D:$D,W$1)</f>
        <v>0</v>
      </c>
      <c r="X8" s="7">
        <f>COUNTIFS('Résultats en liste'!$C:$C,$A8,'Résultats en liste'!$D:$D,X$1)</f>
        <v>0</v>
      </c>
      <c r="Y8" s="7">
        <f t="shared" si="0"/>
        <v>0</v>
      </c>
      <c r="Z8" s="7">
        <f t="shared" si="1"/>
        <v>0</v>
      </c>
      <c r="AA8" s="7">
        <f t="shared" si="2"/>
        <v>0</v>
      </c>
      <c r="AB8" s="7">
        <f>COUNTIFS('Résultats en liste'!C:C,A8,'Résultats en liste'!G:G,1)</f>
        <v>0</v>
      </c>
      <c r="AC8" s="7">
        <f>COUNTIFS('Résultats en liste'!C:C,A8,'Résultats en liste'!H:H,1)</f>
        <v>0</v>
      </c>
      <c r="AD8" s="7">
        <f t="shared" si="3"/>
        <v>0</v>
      </c>
      <c r="AE8" s="11" t="str">
        <f>IF(Y8&lt;&gt;0,SUMIFS('Résultats en liste'!F:F,'Résultats en liste'!C:C,A8)/Y8,"")</f>
        <v/>
      </c>
      <c r="AF8" s="7" t="str">
        <f t="shared" si="4"/>
        <v/>
      </c>
      <c r="AG8" s="10" t="str">
        <f>IFERROR(INDEX('Résultats en liste'!B:B,MATCH(A8&amp;"_"&amp;IFERROR(MATCH(1,B8:V8,0),"Pas de Réf"),'Résultats en liste'!E:E,0)),"")</f>
        <v/>
      </c>
      <c r="AH8" s="14" t="str">
        <f>IFERROR(INDEX('Résultats en liste'!A:A,MATCH(A8&amp;"_"&amp;IFERROR(MATCH(1,B8:V8,0),"Pas de Réf"),'Résultats en liste'!E:E,0)),"")</f>
        <v/>
      </c>
      <c r="AK8" s="6" t="s">
        <v>192</v>
      </c>
      <c r="AL8" s="5" t="s">
        <v>193</v>
      </c>
    </row>
    <row r="9" spans="1:38" x14ac:dyDescent="0.25">
      <c r="A9" s="9" t="s">
        <v>139</v>
      </c>
      <c r="B9" s="7">
        <f>COUNTIFS('Résultats en liste'!$C:$C,$A9,'Résultats en liste'!$D:$D,B$1)</f>
        <v>0</v>
      </c>
      <c r="C9" s="7">
        <f>COUNTIFS('Résultats en liste'!$C:$C,$A9,'Résultats en liste'!$D:$D,C$1)</f>
        <v>0</v>
      </c>
      <c r="D9" s="7">
        <f>COUNTIFS('Résultats en liste'!$C:$C,$A9,'Résultats en liste'!$D:$D,D$1)</f>
        <v>0</v>
      </c>
      <c r="E9" s="7">
        <f>COUNTIFS('Résultats en liste'!$C:$C,$A9,'Résultats en liste'!$D:$D,E$1)</f>
        <v>0</v>
      </c>
      <c r="F9" s="7">
        <f>COUNTIFS('Résultats en liste'!$C:$C,$A9,'Résultats en liste'!$D:$D,F$1)</f>
        <v>0</v>
      </c>
      <c r="G9" s="7">
        <f>COUNTIFS('Résultats en liste'!$C:$C,$A9,'Résultats en liste'!$D:$D,G$1)</f>
        <v>0</v>
      </c>
      <c r="H9" s="7">
        <f>COUNTIFS('Résultats en liste'!$C:$C,$A9,'Résultats en liste'!$D:$D,H$1)</f>
        <v>0</v>
      </c>
      <c r="I9" s="7">
        <f>COUNTIFS('Résultats en liste'!$C:$C,$A9,'Résultats en liste'!$D:$D,I$1)</f>
        <v>0</v>
      </c>
      <c r="J9" s="7">
        <f>COUNTIFS('Résultats en liste'!$C:$C,$A9,'Résultats en liste'!$D:$D,J$1)</f>
        <v>0</v>
      </c>
      <c r="K9" s="7">
        <f>COUNTIFS('Résultats en liste'!$C:$C,$A9,'Résultats en liste'!$D:$D,K$1)</f>
        <v>0</v>
      </c>
      <c r="L9" s="7">
        <f>COUNTIFS('Résultats en liste'!$C:$C,$A9,'Résultats en liste'!$D:$D,L$1)</f>
        <v>0</v>
      </c>
      <c r="M9" s="7">
        <f>COUNTIFS('Résultats en liste'!$C:$C,$A9,'Résultats en liste'!$D:$D,M$1)</f>
        <v>0</v>
      </c>
      <c r="N9" s="7">
        <f>COUNTIFS('Résultats en liste'!$C:$C,$A9,'Résultats en liste'!$D:$D,N$1)</f>
        <v>0</v>
      </c>
      <c r="O9" s="7">
        <f>COUNTIFS('Résultats en liste'!$C:$C,$A9,'Résultats en liste'!$D:$D,O$1)</f>
        <v>0</v>
      </c>
      <c r="P9" s="7">
        <f>COUNTIFS('Résultats en liste'!$C:$C,$A9,'Résultats en liste'!$D:$D,P$1)</f>
        <v>0</v>
      </c>
      <c r="Q9" s="7">
        <f>COUNTIFS('Résultats en liste'!$C:$C,$A9,'Résultats en liste'!$D:$D,Q$1)</f>
        <v>0</v>
      </c>
      <c r="R9" s="7">
        <f>COUNTIFS('Résultats en liste'!$C:$C,$A9,'Résultats en liste'!$D:$D,R$1)</f>
        <v>0</v>
      </c>
      <c r="S9" s="7">
        <f>COUNTIFS('Résultats en liste'!$C:$C,$A9,'Résultats en liste'!$D:$D,S$1)</f>
        <v>0</v>
      </c>
      <c r="T9" s="7">
        <f>COUNTIFS('Résultats en liste'!$C:$C,$A9,'Résultats en liste'!$D:$D,T$1)</f>
        <v>0</v>
      </c>
      <c r="U9" s="7">
        <f>COUNTIFS('Résultats en liste'!$C:$C,$A9,'Résultats en liste'!$D:$D,U$1)</f>
        <v>0</v>
      </c>
      <c r="V9" s="7">
        <f>COUNTIFS('Résultats en liste'!$C:$C,$A9,'Résultats en liste'!$D:$D,V$1)</f>
        <v>0</v>
      </c>
      <c r="W9" s="7">
        <f>COUNTIFS('Résultats en liste'!$C:$C,$A9,'Résultats en liste'!$D:$D,W$1)</f>
        <v>0</v>
      </c>
      <c r="X9" s="7">
        <f>COUNTIFS('Résultats en liste'!$C:$C,$A9,'Résultats en liste'!$D:$D,X$1)</f>
        <v>0</v>
      </c>
      <c r="Y9" s="7">
        <f t="shared" si="0"/>
        <v>0</v>
      </c>
      <c r="Z9" s="7">
        <f t="shared" si="1"/>
        <v>0</v>
      </c>
      <c r="AA9" s="7">
        <f t="shared" si="2"/>
        <v>0</v>
      </c>
      <c r="AB9" s="7">
        <f>COUNTIFS('Résultats en liste'!C:C,A9,'Résultats en liste'!G:G,1)</f>
        <v>0</v>
      </c>
      <c r="AC9" s="7">
        <f>COUNTIFS('Résultats en liste'!C:C,A9,'Résultats en liste'!H:H,1)</f>
        <v>0</v>
      </c>
      <c r="AD9" s="7">
        <f t="shared" si="3"/>
        <v>0</v>
      </c>
      <c r="AE9" s="11" t="str">
        <f>IF(Y9&lt;&gt;0,SUMIFS('Résultats en liste'!F:F,'Résultats en liste'!C:C,A9)/Y9,"")</f>
        <v/>
      </c>
      <c r="AF9" s="7" t="str">
        <f t="shared" si="4"/>
        <v/>
      </c>
      <c r="AG9" s="10" t="str">
        <f>IFERROR(INDEX('Résultats en liste'!B:B,MATCH(A9&amp;"_"&amp;IFERROR(MATCH(1,B9:V9,0),"Pas de Réf"),'Résultats en liste'!E:E,0)),"")</f>
        <v/>
      </c>
      <c r="AH9" s="14" t="str">
        <f>IFERROR(INDEX('Résultats en liste'!A:A,MATCH(A9&amp;"_"&amp;IFERROR(MATCH(1,B9:V9,0),"Pas de Réf"),'Résultats en liste'!E:E,0)),"")</f>
        <v/>
      </c>
      <c r="AK9" s="5" t="s">
        <v>172</v>
      </c>
      <c r="AL9" s="6" t="s">
        <v>179</v>
      </c>
    </row>
    <row r="10" spans="1:38" x14ac:dyDescent="0.25">
      <c r="A10" s="9" t="s">
        <v>80</v>
      </c>
      <c r="B10" s="7">
        <f>COUNTIFS('Résultats en liste'!$C:$C,$A10,'Résultats en liste'!$D:$D,B$1)</f>
        <v>0</v>
      </c>
      <c r="C10" s="7">
        <f>COUNTIFS('Résultats en liste'!$C:$C,$A10,'Résultats en liste'!$D:$D,C$1)</f>
        <v>0</v>
      </c>
      <c r="D10" s="7">
        <f>COUNTIFS('Résultats en liste'!$C:$C,$A10,'Résultats en liste'!$D:$D,D$1)</f>
        <v>0</v>
      </c>
      <c r="E10" s="7">
        <f>COUNTIFS('Résultats en liste'!$C:$C,$A10,'Résultats en liste'!$D:$D,E$1)</f>
        <v>0</v>
      </c>
      <c r="F10" s="7">
        <f>COUNTIFS('Résultats en liste'!$C:$C,$A10,'Résultats en liste'!$D:$D,F$1)</f>
        <v>0</v>
      </c>
      <c r="G10" s="7">
        <f>COUNTIFS('Résultats en liste'!$C:$C,$A10,'Résultats en liste'!$D:$D,G$1)</f>
        <v>0</v>
      </c>
      <c r="H10" s="7">
        <f>COUNTIFS('Résultats en liste'!$C:$C,$A10,'Résultats en liste'!$D:$D,H$1)</f>
        <v>0</v>
      </c>
      <c r="I10" s="7">
        <f>COUNTIFS('Résultats en liste'!$C:$C,$A10,'Résultats en liste'!$D:$D,I$1)</f>
        <v>0</v>
      </c>
      <c r="J10" s="7">
        <f>COUNTIFS('Résultats en liste'!$C:$C,$A10,'Résultats en liste'!$D:$D,J$1)</f>
        <v>0</v>
      </c>
      <c r="K10" s="7">
        <f>COUNTIFS('Résultats en liste'!$C:$C,$A10,'Résultats en liste'!$D:$D,K$1)</f>
        <v>0</v>
      </c>
      <c r="L10" s="7">
        <f>COUNTIFS('Résultats en liste'!$C:$C,$A10,'Résultats en liste'!$D:$D,L$1)</f>
        <v>0</v>
      </c>
      <c r="M10" s="7">
        <f>COUNTIFS('Résultats en liste'!$C:$C,$A10,'Résultats en liste'!$D:$D,M$1)</f>
        <v>0</v>
      </c>
      <c r="N10" s="7">
        <f>COUNTIFS('Résultats en liste'!$C:$C,$A10,'Résultats en liste'!$D:$D,N$1)</f>
        <v>0</v>
      </c>
      <c r="O10" s="7">
        <f>COUNTIFS('Résultats en liste'!$C:$C,$A10,'Résultats en liste'!$D:$D,O$1)</f>
        <v>0</v>
      </c>
      <c r="P10" s="7">
        <f>COUNTIFS('Résultats en liste'!$C:$C,$A10,'Résultats en liste'!$D:$D,P$1)</f>
        <v>0</v>
      </c>
      <c r="Q10" s="7">
        <f>COUNTIFS('Résultats en liste'!$C:$C,$A10,'Résultats en liste'!$D:$D,Q$1)</f>
        <v>0</v>
      </c>
      <c r="R10" s="7">
        <f>COUNTIFS('Résultats en liste'!$C:$C,$A10,'Résultats en liste'!$D:$D,R$1)</f>
        <v>0</v>
      </c>
      <c r="S10" s="7">
        <f>COUNTIFS('Résultats en liste'!$C:$C,$A10,'Résultats en liste'!$D:$D,S$1)</f>
        <v>0</v>
      </c>
      <c r="T10" s="7">
        <f>COUNTIFS('Résultats en liste'!$C:$C,$A10,'Résultats en liste'!$D:$D,T$1)</f>
        <v>0</v>
      </c>
      <c r="U10" s="7">
        <f>COUNTIFS('Résultats en liste'!$C:$C,$A10,'Résultats en liste'!$D:$D,U$1)</f>
        <v>0</v>
      </c>
      <c r="V10" s="7">
        <f>COUNTIFS('Résultats en liste'!$C:$C,$A10,'Résultats en liste'!$D:$D,V$1)</f>
        <v>0</v>
      </c>
      <c r="W10" s="7">
        <f>COUNTIFS('Résultats en liste'!$C:$C,$A10,'Résultats en liste'!$D:$D,W$1)</f>
        <v>0</v>
      </c>
      <c r="X10" s="7">
        <f>COUNTIFS('Résultats en liste'!$C:$C,$A10,'Résultats en liste'!$D:$D,X$1)</f>
        <v>0</v>
      </c>
      <c r="Y10" s="7">
        <f t="shared" si="0"/>
        <v>0</v>
      </c>
      <c r="Z10" s="7">
        <f t="shared" si="1"/>
        <v>0</v>
      </c>
      <c r="AA10" s="7">
        <f t="shared" si="2"/>
        <v>0</v>
      </c>
      <c r="AB10" s="7">
        <f>COUNTIFS('Résultats en liste'!C:C,A10,'Résultats en liste'!G:G,1)</f>
        <v>0</v>
      </c>
      <c r="AC10" s="7">
        <f>COUNTIFS('Résultats en liste'!C:C,A10,'Résultats en liste'!H:H,1)</f>
        <v>0</v>
      </c>
      <c r="AD10" s="7">
        <f t="shared" si="3"/>
        <v>0</v>
      </c>
      <c r="AE10" s="11" t="str">
        <f>IF(Y10&lt;&gt;0,SUMIFS('Résultats en liste'!F:F,'Résultats en liste'!C:C,A10)/Y10,"")</f>
        <v/>
      </c>
      <c r="AF10" s="7" t="str">
        <f t="shared" si="4"/>
        <v/>
      </c>
      <c r="AG10" s="10" t="str">
        <f>IFERROR(INDEX('Résultats en liste'!B:B,MATCH(A10&amp;"_"&amp;IFERROR(MATCH(1,B10:V10,0),"Pas de Réf"),'Résultats en liste'!E:E,0)),"")</f>
        <v/>
      </c>
      <c r="AH10" s="14" t="str">
        <f>IFERROR(INDEX('Résultats en liste'!A:A,MATCH(A10&amp;"_"&amp;IFERROR(MATCH(1,B10:V10,0),"Pas de Réf"),'Résultats en liste'!E:E,0)),"")</f>
        <v/>
      </c>
      <c r="AK10" s="2"/>
    </row>
    <row r="11" spans="1:38" x14ac:dyDescent="0.25">
      <c r="A11" s="9" t="s">
        <v>97</v>
      </c>
      <c r="B11" s="7">
        <f>COUNTIFS('Résultats en liste'!$C:$C,$A11,'Résultats en liste'!$D:$D,B$1)</f>
        <v>0</v>
      </c>
      <c r="C11" s="7">
        <f>COUNTIFS('Résultats en liste'!$C:$C,$A11,'Résultats en liste'!$D:$D,C$1)</f>
        <v>0</v>
      </c>
      <c r="D11" s="7">
        <f>COUNTIFS('Résultats en liste'!$C:$C,$A11,'Résultats en liste'!$D:$D,D$1)</f>
        <v>0</v>
      </c>
      <c r="E11" s="7">
        <f>COUNTIFS('Résultats en liste'!$C:$C,$A11,'Résultats en liste'!$D:$D,E$1)</f>
        <v>0</v>
      </c>
      <c r="F11" s="7">
        <f>COUNTIFS('Résultats en liste'!$C:$C,$A11,'Résultats en liste'!$D:$D,F$1)</f>
        <v>0</v>
      </c>
      <c r="G11" s="7">
        <f>COUNTIFS('Résultats en liste'!$C:$C,$A11,'Résultats en liste'!$D:$D,G$1)</f>
        <v>0</v>
      </c>
      <c r="H11" s="7">
        <f>COUNTIFS('Résultats en liste'!$C:$C,$A11,'Résultats en liste'!$D:$D,H$1)</f>
        <v>0</v>
      </c>
      <c r="I11" s="7">
        <f>COUNTIFS('Résultats en liste'!$C:$C,$A11,'Résultats en liste'!$D:$D,I$1)</f>
        <v>0</v>
      </c>
      <c r="J11" s="7">
        <f>COUNTIFS('Résultats en liste'!$C:$C,$A11,'Résultats en liste'!$D:$D,J$1)</f>
        <v>0</v>
      </c>
      <c r="K11" s="7">
        <f>COUNTIFS('Résultats en liste'!$C:$C,$A11,'Résultats en liste'!$D:$D,K$1)</f>
        <v>0</v>
      </c>
      <c r="L11" s="7">
        <f>COUNTIFS('Résultats en liste'!$C:$C,$A11,'Résultats en liste'!$D:$D,L$1)</f>
        <v>0</v>
      </c>
      <c r="M11" s="7">
        <f>COUNTIFS('Résultats en liste'!$C:$C,$A11,'Résultats en liste'!$D:$D,M$1)</f>
        <v>0</v>
      </c>
      <c r="N11" s="7">
        <f>COUNTIFS('Résultats en liste'!$C:$C,$A11,'Résultats en liste'!$D:$D,N$1)</f>
        <v>0</v>
      </c>
      <c r="O11" s="7">
        <f>COUNTIFS('Résultats en liste'!$C:$C,$A11,'Résultats en liste'!$D:$D,O$1)</f>
        <v>0</v>
      </c>
      <c r="P11" s="7">
        <f>COUNTIFS('Résultats en liste'!$C:$C,$A11,'Résultats en liste'!$D:$D,P$1)</f>
        <v>0</v>
      </c>
      <c r="Q11" s="7">
        <f>COUNTIFS('Résultats en liste'!$C:$C,$A11,'Résultats en liste'!$D:$D,Q$1)</f>
        <v>0</v>
      </c>
      <c r="R11" s="7">
        <f>COUNTIFS('Résultats en liste'!$C:$C,$A11,'Résultats en liste'!$D:$D,R$1)</f>
        <v>0</v>
      </c>
      <c r="S11" s="7">
        <f>COUNTIFS('Résultats en liste'!$C:$C,$A11,'Résultats en liste'!$D:$D,S$1)</f>
        <v>0</v>
      </c>
      <c r="T11" s="7">
        <f>COUNTIFS('Résultats en liste'!$C:$C,$A11,'Résultats en liste'!$D:$D,T$1)</f>
        <v>0</v>
      </c>
      <c r="U11" s="7">
        <f>COUNTIFS('Résultats en liste'!$C:$C,$A11,'Résultats en liste'!$D:$D,U$1)</f>
        <v>0</v>
      </c>
      <c r="V11" s="7">
        <f>COUNTIFS('Résultats en liste'!$C:$C,$A11,'Résultats en liste'!$D:$D,V$1)</f>
        <v>0</v>
      </c>
      <c r="W11" s="7">
        <f>COUNTIFS('Résultats en liste'!$C:$C,$A11,'Résultats en liste'!$D:$D,W$1)</f>
        <v>0</v>
      </c>
      <c r="X11" s="7">
        <f>COUNTIFS('Résultats en liste'!$C:$C,$A11,'Résultats en liste'!$D:$D,X$1)</f>
        <v>0</v>
      </c>
      <c r="Y11" s="7">
        <f t="shared" si="0"/>
        <v>0</v>
      </c>
      <c r="Z11" s="7">
        <f t="shared" si="1"/>
        <v>0</v>
      </c>
      <c r="AA11" s="7">
        <f t="shared" si="2"/>
        <v>0</v>
      </c>
      <c r="AB11" s="7">
        <f>COUNTIFS('Résultats en liste'!C:C,A11,'Résultats en liste'!G:G,1)</f>
        <v>0</v>
      </c>
      <c r="AC11" s="7">
        <f>COUNTIFS('Résultats en liste'!C:C,A11,'Résultats en liste'!H:H,1)</f>
        <v>0</v>
      </c>
      <c r="AD11" s="7">
        <f t="shared" si="3"/>
        <v>0</v>
      </c>
      <c r="AE11" s="11" t="str">
        <f>IF(Y11&lt;&gt;0,SUMIFS('Résultats en liste'!F:F,'Résultats en liste'!C:C,A11)/Y11,"")</f>
        <v/>
      </c>
      <c r="AF11" s="7" t="str">
        <f t="shared" si="4"/>
        <v/>
      </c>
      <c r="AG11" s="10" t="str">
        <f>IFERROR(INDEX('Résultats en liste'!B:B,MATCH(A11&amp;"_"&amp;IFERROR(MATCH(1,B11:V11,0),"Pas de Réf"),'Résultats en liste'!E:E,0)),"")</f>
        <v/>
      </c>
      <c r="AH11" s="14" t="str">
        <f>IFERROR(INDEX('Résultats en liste'!A:A,MATCH(A11&amp;"_"&amp;IFERROR(MATCH(1,B11:V11,0),"Pas de Réf"),'Résultats en liste'!E:E,0)),"")</f>
        <v/>
      </c>
      <c r="AK11" s="2"/>
    </row>
    <row r="12" spans="1:38" x14ac:dyDescent="0.25">
      <c r="A12" s="9" t="s">
        <v>9</v>
      </c>
      <c r="B12" s="7">
        <f>COUNTIFS('Résultats en liste'!$C:$C,$A12,'Résultats en liste'!$D:$D,B$1)</f>
        <v>0</v>
      </c>
      <c r="C12" s="7">
        <f>COUNTIFS('Résultats en liste'!$C:$C,$A12,'Résultats en liste'!$D:$D,C$1)</f>
        <v>0</v>
      </c>
      <c r="D12" s="7">
        <f>COUNTIFS('Résultats en liste'!$C:$C,$A12,'Résultats en liste'!$D:$D,D$1)</f>
        <v>0</v>
      </c>
      <c r="E12" s="7">
        <f>COUNTIFS('Résultats en liste'!$C:$C,$A12,'Résultats en liste'!$D:$D,E$1)</f>
        <v>0</v>
      </c>
      <c r="F12" s="7">
        <f>COUNTIFS('Résultats en liste'!$C:$C,$A12,'Résultats en liste'!$D:$D,F$1)</f>
        <v>0</v>
      </c>
      <c r="G12" s="7">
        <f>COUNTIFS('Résultats en liste'!$C:$C,$A12,'Résultats en liste'!$D:$D,G$1)</f>
        <v>0</v>
      </c>
      <c r="H12" s="7">
        <f>COUNTIFS('Résultats en liste'!$C:$C,$A12,'Résultats en liste'!$D:$D,H$1)</f>
        <v>0</v>
      </c>
      <c r="I12" s="7">
        <f>COUNTIFS('Résultats en liste'!$C:$C,$A12,'Résultats en liste'!$D:$D,I$1)</f>
        <v>0</v>
      </c>
      <c r="J12" s="7">
        <f>COUNTIFS('Résultats en liste'!$C:$C,$A12,'Résultats en liste'!$D:$D,J$1)</f>
        <v>0</v>
      </c>
      <c r="K12" s="7">
        <f>COUNTIFS('Résultats en liste'!$C:$C,$A12,'Résultats en liste'!$D:$D,K$1)</f>
        <v>1</v>
      </c>
      <c r="L12" s="7">
        <f>COUNTIFS('Résultats en liste'!$C:$C,$A12,'Résultats en liste'!$D:$D,L$1)</f>
        <v>0</v>
      </c>
      <c r="M12" s="7">
        <f>COUNTIFS('Résultats en liste'!$C:$C,$A12,'Résultats en liste'!$D:$D,M$1)</f>
        <v>0</v>
      </c>
      <c r="N12" s="7">
        <f>COUNTIFS('Résultats en liste'!$C:$C,$A12,'Résultats en liste'!$D:$D,N$1)</f>
        <v>0</v>
      </c>
      <c r="O12" s="7">
        <f>COUNTIFS('Résultats en liste'!$C:$C,$A12,'Résultats en liste'!$D:$D,O$1)</f>
        <v>0</v>
      </c>
      <c r="P12" s="7">
        <f>COUNTIFS('Résultats en liste'!$C:$C,$A12,'Résultats en liste'!$D:$D,P$1)</f>
        <v>0</v>
      </c>
      <c r="Q12" s="7">
        <f>COUNTIFS('Résultats en liste'!$C:$C,$A12,'Résultats en liste'!$D:$D,Q$1)</f>
        <v>0</v>
      </c>
      <c r="R12" s="7">
        <f>COUNTIFS('Résultats en liste'!$C:$C,$A12,'Résultats en liste'!$D:$D,R$1)</f>
        <v>0</v>
      </c>
      <c r="S12" s="7">
        <f>COUNTIFS('Résultats en liste'!$C:$C,$A12,'Résultats en liste'!$D:$D,S$1)</f>
        <v>0</v>
      </c>
      <c r="T12" s="7">
        <f>COUNTIFS('Résultats en liste'!$C:$C,$A12,'Résultats en liste'!$D:$D,T$1)</f>
        <v>0</v>
      </c>
      <c r="U12" s="7">
        <f>COUNTIFS('Résultats en liste'!$C:$C,$A12,'Résultats en liste'!$D:$D,U$1)</f>
        <v>0</v>
      </c>
      <c r="V12" s="7">
        <f>COUNTIFS('Résultats en liste'!$C:$C,$A12,'Résultats en liste'!$D:$D,V$1)</f>
        <v>0</v>
      </c>
      <c r="W12" s="7">
        <f>COUNTIFS('Résultats en liste'!$C:$C,$A12,'Résultats en liste'!$D:$D,W$1)</f>
        <v>0</v>
      </c>
      <c r="X12" s="7">
        <f>COUNTIFS('Résultats en liste'!$C:$C,$A12,'Résultats en liste'!$D:$D,X$1)</f>
        <v>1</v>
      </c>
      <c r="Y12" s="7">
        <f t="shared" si="0"/>
        <v>2</v>
      </c>
      <c r="Z12" s="7">
        <f t="shared" si="1"/>
        <v>0</v>
      </c>
      <c r="AA12" s="7">
        <f t="shared" si="2"/>
        <v>0</v>
      </c>
      <c r="AB12" s="7">
        <f>COUNTIFS('Résultats en liste'!C:C,A12,'Résultats en liste'!G:G,1)</f>
        <v>0</v>
      </c>
      <c r="AC12" s="7">
        <f>COUNTIFS('Résultats en liste'!C:C,A12,'Résultats en liste'!H:H,1)</f>
        <v>0</v>
      </c>
      <c r="AD12" s="7">
        <f t="shared" si="3"/>
        <v>1</v>
      </c>
      <c r="AE12" s="11">
        <f>IF(Y12&lt;&gt;0,SUMIFS('Résultats en liste'!F:F,'Résultats en liste'!C:C,A12)/Y12,"")</f>
        <v>0</v>
      </c>
      <c r="AF12" s="7">
        <f t="shared" si="4"/>
        <v>10</v>
      </c>
      <c r="AG12" s="10" t="str">
        <f>IFERROR(INDEX('Résultats en liste'!B:B,MATCH(A12&amp;"_"&amp;IFERROR(MATCH(1,B12:V12,0),"Pas de Réf"),'Résultats en liste'!E:E,0)),"")</f>
        <v>Suzuka</v>
      </c>
      <c r="AH12" s="14">
        <f>IFERROR(INDEX('Résultats en liste'!A:A,MATCH(A12&amp;"_"&amp;IFERROR(MATCH(1,B12:V12,0),"Pas de Réf"),'Résultats en liste'!E:E,0)),"")</f>
        <v>43576</v>
      </c>
    </row>
    <row r="13" spans="1:38" x14ac:dyDescent="0.25">
      <c r="A13" s="9" t="s">
        <v>64</v>
      </c>
      <c r="B13" s="7">
        <f>COUNTIFS('Résultats en liste'!$C:$C,$A13,'Résultats en liste'!$D:$D,B$1)</f>
        <v>0</v>
      </c>
      <c r="C13" s="7">
        <f>COUNTIFS('Résultats en liste'!$C:$C,$A13,'Résultats en liste'!$D:$D,C$1)</f>
        <v>0</v>
      </c>
      <c r="D13" s="7">
        <f>COUNTIFS('Résultats en liste'!$C:$C,$A13,'Résultats en liste'!$D:$D,D$1)</f>
        <v>0</v>
      </c>
      <c r="E13" s="7">
        <f>COUNTIFS('Résultats en liste'!$C:$C,$A13,'Résultats en liste'!$D:$D,E$1)</f>
        <v>0</v>
      </c>
      <c r="F13" s="7">
        <f>COUNTIFS('Résultats en liste'!$C:$C,$A13,'Résultats en liste'!$D:$D,F$1)</f>
        <v>0</v>
      </c>
      <c r="G13" s="7">
        <f>COUNTIFS('Résultats en liste'!$C:$C,$A13,'Résultats en liste'!$D:$D,G$1)</f>
        <v>0</v>
      </c>
      <c r="H13" s="7">
        <f>COUNTIFS('Résultats en liste'!$C:$C,$A13,'Résultats en liste'!$D:$D,H$1)</f>
        <v>0</v>
      </c>
      <c r="I13" s="7">
        <f>COUNTIFS('Résultats en liste'!$C:$C,$A13,'Résultats en liste'!$D:$D,I$1)</f>
        <v>0</v>
      </c>
      <c r="J13" s="7">
        <f>COUNTIFS('Résultats en liste'!$C:$C,$A13,'Résultats en liste'!$D:$D,J$1)</f>
        <v>0</v>
      </c>
      <c r="K13" s="7">
        <f>COUNTIFS('Résultats en liste'!$C:$C,$A13,'Résultats en liste'!$D:$D,K$1)</f>
        <v>0</v>
      </c>
      <c r="L13" s="7">
        <f>COUNTIFS('Résultats en liste'!$C:$C,$A13,'Résultats en liste'!$D:$D,L$1)</f>
        <v>0</v>
      </c>
      <c r="M13" s="7">
        <f>COUNTIFS('Résultats en liste'!$C:$C,$A13,'Résultats en liste'!$D:$D,M$1)</f>
        <v>0</v>
      </c>
      <c r="N13" s="7">
        <f>COUNTIFS('Résultats en liste'!$C:$C,$A13,'Résultats en liste'!$D:$D,N$1)</f>
        <v>0</v>
      </c>
      <c r="O13" s="7">
        <f>COUNTIFS('Résultats en liste'!$C:$C,$A13,'Résultats en liste'!$D:$D,O$1)</f>
        <v>0</v>
      </c>
      <c r="P13" s="7">
        <f>COUNTIFS('Résultats en liste'!$C:$C,$A13,'Résultats en liste'!$D:$D,P$1)</f>
        <v>0</v>
      </c>
      <c r="Q13" s="7">
        <f>COUNTIFS('Résultats en liste'!$C:$C,$A13,'Résultats en liste'!$D:$D,Q$1)</f>
        <v>0</v>
      </c>
      <c r="R13" s="7">
        <f>COUNTIFS('Résultats en liste'!$C:$C,$A13,'Résultats en liste'!$D:$D,R$1)</f>
        <v>0</v>
      </c>
      <c r="S13" s="7">
        <f>COUNTIFS('Résultats en liste'!$C:$C,$A13,'Résultats en liste'!$D:$D,S$1)</f>
        <v>0</v>
      </c>
      <c r="T13" s="7">
        <f>COUNTIFS('Résultats en liste'!$C:$C,$A13,'Résultats en liste'!$D:$D,T$1)</f>
        <v>0</v>
      </c>
      <c r="U13" s="7">
        <f>COUNTIFS('Résultats en liste'!$C:$C,$A13,'Résultats en liste'!$D:$D,U$1)</f>
        <v>0</v>
      </c>
      <c r="V13" s="7">
        <f>COUNTIFS('Résultats en liste'!$C:$C,$A13,'Résultats en liste'!$D:$D,V$1)</f>
        <v>0</v>
      </c>
      <c r="W13" s="7">
        <f>COUNTIFS('Résultats en liste'!$C:$C,$A13,'Résultats en liste'!$D:$D,W$1)</f>
        <v>0</v>
      </c>
      <c r="X13" s="7">
        <f>COUNTIFS('Résultats en liste'!$C:$C,$A13,'Résultats en liste'!$D:$D,X$1)</f>
        <v>0</v>
      </c>
      <c r="Y13" s="7">
        <f t="shared" si="0"/>
        <v>0</v>
      </c>
      <c r="Z13" s="7">
        <f t="shared" si="1"/>
        <v>0</v>
      </c>
      <c r="AA13" s="7">
        <f t="shared" si="2"/>
        <v>0</v>
      </c>
      <c r="AB13" s="7">
        <f>COUNTIFS('Résultats en liste'!C:C,A13,'Résultats en liste'!G:G,1)</f>
        <v>0</v>
      </c>
      <c r="AC13" s="7">
        <f>COUNTIFS('Résultats en liste'!C:C,A13,'Résultats en liste'!H:H,1)</f>
        <v>0</v>
      </c>
      <c r="AD13" s="7">
        <f t="shared" si="3"/>
        <v>0</v>
      </c>
      <c r="AE13" s="11" t="str">
        <f>IF(Y13&lt;&gt;0,SUMIFS('Résultats en liste'!F:F,'Résultats en liste'!C:C,A13)/Y13,"")</f>
        <v/>
      </c>
      <c r="AF13" s="7" t="str">
        <f t="shared" si="4"/>
        <v/>
      </c>
      <c r="AG13" s="10" t="str">
        <f>IFERROR(INDEX('Résultats en liste'!B:B,MATCH(A13&amp;"_"&amp;IFERROR(MATCH(1,B13:V13,0),"Pas de Réf"),'Résultats en liste'!E:E,0)),"")</f>
        <v/>
      </c>
      <c r="AH13" s="14" t="str">
        <f>IFERROR(INDEX('Résultats en liste'!A:A,MATCH(A13&amp;"_"&amp;IFERROR(MATCH(1,B13:V13,0),"Pas de Réf"),'Résultats en liste'!E:E,0)),"")</f>
        <v/>
      </c>
    </row>
    <row r="14" spans="1:38" x14ac:dyDescent="0.25">
      <c r="A14" s="9" t="s">
        <v>43</v>
      </c>
      <c r="B14" s="7">
        <f>COUNTIFS('Résultats en liste'!$C:$C,$A14,'Résultats en liste'!$D:$D,B$1)</f>
        <v>0</v>
      </c>
      <c r="C14" s="7">
        <f>COUNTIFS('Résultats en liste'!$C:$C,$A14,'Résultats en liste'!$D:$D,C$1)</f>
        <v>0</v>
      </c>
      <c r="D14" s="7">
        <f>COUNTIFS('Résultats en liste'!$C:$C,$A14,'Résultats en liste'!$D:$D,D$1)</f>
        <v>0</v>
      </c>
      <c r="E14" s="7">
        <f>COUNTIFS('Résultats en liste'!$C:$C,$A14,'Résultats en liste'!$D:$D,E$1)</f>
        <v>0</v>
      </c>
      <c r="F14" s="7">
        <f>COUNTIFS('Résultats en liste'!$C:$C,$A14,'Résultats en liste'!$D:$D,F$1)</f>
        <v>0</v>
      </c>
      <c r="G14" s="7">
        <f>COUNTIFS('Résultats en liste'!$C:$C,$A14,'Résultats en liste'!$D:$D,G$1)</f>
        <v>0</v>
      </c>
      <c r="H14" s="7">
        <f>COUNTIFS('Résultats en liste'!$C:$C,$A14,'Résultats en liste'!$D:$D,H$1)</f>
        <v>0</v>
      </c>
      <c r="I14" s="7">
        <f>COUNTIFS('Résultats en liste'!$C:$C,$A14,'Résultats en liste'!$D:$D,I$1)</f>
        <v>0</v>
      </c>
      <c r="J14" s="7">
        <f>COUNTIFS('Résultats en liste'!$C:$C,$A14,'Résultats en liste'!$D:$D,J$1)</f>
        <v>0</v>
      </c>
      <c r="K14" s="7">
        <f>COUNTIFS('Résultats en liste'!$C:$C,$A14,'Résultats en liste'!$D:$D,K$1)</f>
        <v>0</v>
      </c>
      <c r="L14" s="7">
        <f>COUNTIFS('Résultats en liste'!$C:$C,$A14,'Résultats en liste'!$D:$D,L$1)</f>
        <v>0</v>
      </c>
      <c r="M14" s="7">
        <f>COUNTIFS('Résultats en liste'!$C:$C,$A14,'Résultats en liste'!$D:$D,M$1)</f>
        <v>0</v>
      </c>
      <c r="N14" s="7">
        <f>COUNTIFS('Résultats en liste'!$C:$C,$A14,'Résultats en liste'!$D:$D,N$1)</f>
        <v>0</v>
      </c>
      <c r="O14" s="7">
        <f>COUNTIFS('Résultats en liste'!$C:$C,$A14,'Résultats en liste'!$D:$D,O$1)</f>
        <v>0</v>
      </c>
      <c r="P14" s="7">
        <f>COUNTIFS('Résultats en liste'!$C:$C,$A14,'Résultats en liste'!$D:$D,P$1)</f>
        <v>0</v>
      </c>
      <c r="Q14" s="7">
        <f>COUNTIFS('Résultats en liste'!$C:$C,$A14,'Résultats en liste'!$D:$D,Q$1)</f>
        <v>0</v>
      </c>
      <c r="R14" s="7">
        <f>COUNTIFS('Résultats en liste'!$C:$C,$A14,'Résultats en liste'!$D:$D,R$1)</f>
        <v>0</v>
      </c>
      <c r="S14" s="7">
        <f>COUNTIFS('Résultats en liste'!$C:$C,$A14,'Résultats en liste'!$D:$D,S$1)</f>
        <v>0</v>
      </c>
      <c r="T14" s="7">
        <f>COUNTIFS('Résultats en liste'!$C:$C,$A14,'Résultats en liste'!$D:$D,T$1)</f>
        <v>0</v>
      </c>
      <c r="U14" s="7">
        <f>COUNTIFS('Résultats en liste'!$C:$C,$A14,'Résultats en liste'!$D:$D,U$1)</f>
        <v>0</v>
      </c>
      <c r="V14" s="7">
        <f>COUNTIFS('Résultats en liste'!$C:$C,$A14,'Résultats en liste'!$D:$D,V$1)</f>
        <v>0</v>
      </c>
      <c r="W14" s="7">
        <f>COUNTIFS('Résultats en liste'!$C:$C,$A14,'Résultats en liste'!$D:$D,W$1)</f>
        <v>0</v>
      </c>
      <c r="X14" s="7">
        <f>COUNTIFS('Résultats en liste'!$C:$C,$A14,'Résultats en liste'!$D:$D,X$1)</f>
        <v>0</v>
      </c>
      <c r="Y14" s="7">
        <f t="shared" si="0"/>
        <v>0</v>
      </c>
      <c r="Z14" s="7">
        <f t="shared" si="1"/>
        <v>0</v>
      </c>
      <c r="AA14" s="7">
        <f t="shared" si="2"/>
        <v>0</v>
      </c>
      <c r="AB14" s="7">
        <f>COUNTIFS('Résultats en liste'!C:C,A14,'Résultats en liste'!G:G,1)</f>
        <v>0</v>
      </c>
      <c r="AC14" s="7">
        <f>COUNTIFS('Résultats en liste'!C:C,A14,'Résultats en liste'!H:H,1)</f>
        <v>0</v>
      </c>
      <c r="AD14" s="7">
        <f t="shared" si="3"/>
        <v>0</v>
      </c>
      <c r="AE14" s="11" t="str">
        <f>IF(Y14&lt;&gt;0,SUMIFS('Résultats en liste'!F:F,'Résultats en liste'!C:C,A14)/Y14,"")</f>
        <v/>
      </c>
      <c r="AF14" s="7" t="str">
        <f t="shared" si="4"/>
        <v/>
      </c>
      <c r="AG14" s="10" t="str">
        <f>IFERROR(INDEX('Résultats en liste'!B:B,MATCH(A14&amp;"_"&amp;IFERROR(MATCH(1,B14:V14,0),"Pas de Réf"),'Résultats en liste'!E:E,0)),"")</f>
        <v/>
      </c>
      <c r="AH14" s="14" t="str">
        <f>IFERROR(INDEX('Résultats en liste'!A:A,MATCH(A14&amp;"_"&amp;IFERROR(MATCH(1,B14:V14,0),"Pas de Réf"),'Résultats en liste'!E:E,0)),"")</f>
        <v/>
      </c>
    </row>
    <row r="15" spans="1:38" x14ac:dyDescent="0.25">
      <c r="A15" s="9" t="s">
        <v>91</v>
      </c>
      <c r="B15" s="7">
        <f>COUNTIFS('Résultats en liste'!$C:$C,$A15,'Résultats en liste'!$D:$D,B$1)</f>
        <v>0</v>
      </c>
      <c r="C15" s="7">
        <f>COUNTIFS('Résultats en liste'!$C:$C,$A15,'Résultats en liste'!$D:$D,C$1)</f>
        <v>0</v>
      </c>
      <c r="D15" s="7">
        <f>COUNTIFS('Résultats en liste'!$C:$C,$A15,'Résultats en liste'!$D:$D,D$1)</f>
        <v>0</v>
      </c>
      <c r="E15" s="7">
        <f>COUNTIFS('Résultats en liste'!$C:$C,$A15,'Résultats en liste'!$D:$D,E$1)</f>
        <v>0</v>
      </c>
      <c r="F15" s="7">
        <f>COUNTIFS('Résultats en liste'!$C:$C,$A15,'Résultats en liste'!$D:$D,F$1)</f>
        <v>0</v>
      </c>
      <c r="G15" s="7">
        <f>COUNTIFS('Résultats en liste'!$C:$C,$A15,'Résultats en liste'!$D:$D,G$1)</f>
        <v>0</v>
      </c>
      <c r="H15" s="7">
        <f>COUNTIFS('Résultats en liste'!$C:$C,$A15,'Résultats en liste'!$D:$D,H$1)</f>
        <v>0</v>
      </c>
      <c r="I15" s="7">
        <f>COUNTIFS('Résultats en liste'!$C:$C,$A15,'Résultats en liste'!$D:$D,I$1)</f>
        <v>0</v>
      </c>
      <c r="J15" s="7">
        <f>COUNTIFS('Résultats en liste'!$C:$C,$A15,'Résultats en liste'!$D:$D,J$1)</f>
        <v>0</v>
      </c>
      <c r="K15" s="7">
        <f>COUNTIFS('Résultats en liste'!$C:$C,$A15,'Résultats en liste'!$D:$D,K$1)</f>
        <v>0</v>
      </c>
      <c r="L15" s="7">
        <f>COUNTIFS('Résultats en liste'!$C:$C,$A15,'Résultats en liste'!$D:$D,L$1)</f>
        <v>0</v>
      </c>
      <c r="M15" s="7">
        <f>COUNTIFS('Résultats en liste'!$C:$C,$A15,'Résultats en liste'!$D:$D,M$1)</f>
        <v>0</v>
      </c>
      <c r="N15" s="7">
        <f>COUNTIFS('Résultats en liste'!$C:$C,$A15,'Résultats en liste'!$D:$D,N$1)</f>
        <v>0</v>
      </c>
      <c r="O15" s="7">
        <f>COUNTIFS('Résultats en liste'!$C:$C,$A15,'Résultats en liste'!$D:$D,O$1)</f>
        <v>0</v>
      </c>
      <c r="P15" s="7">
        <f>COUNTIFS('Résultats en liste'!$C:$C,$A15,'Résultats en liste'!$D:$D,P$1)</f>
        <v>0</v>
      </c>
      <c r="Q15" s="7">
        <f>COUNTIFS('Résultats en liste'!$C:$C,$A15,'Résultats en liste'!$D:$D,Q$1)</f>
        <v>0</v>
      </c>
      <c r="R15" s="7">
        <f>COUNTIFS('Résultats en liste'!$C:$C,$A15,'Résultats en liste'!$D:$D,R$1)</f>
        <v>0</v>
      </c>
      <c r="S15" s="7">
        <f>COUNTIFS('Résultats en liste'!$C:$C,$A15,'Résultats en liste'!$D:$D,S$1)</f>
        <v>0</v>
      </c>
      <c r="T15" s="7">
        <f>COUNTIFS('Résultats en liste'!$C:$C,$A15,'Résultats en liste'!$D:$D,T$1)</f>
        <v>0</v>
      </c>
      <c r="U15" s="7">
        <f>COUNTIFS('Résultats en liste'!$C:$C,$A15,'Résultats en liste'!$D:$D,U$1)</f>
        <v>0</v>
      </c>
      <c r="V15" s="7">
        <f>COUNTIFS('Résultats en liste'!$C:$C,$A15,'Résultats en liste'!$D:$D,V$1)</f>
        <v>0</v>
      </c>
      <c r="W15" s="7">
        <f>COUNTIFS('Résultats en liste'!$C:$C,$A15,'Résultats en liste'!$D:$D,W$1)</f>
        <v>0</v>
      </c>
      <c r="X15" s="7">
        <f>COUNTIFS('Résultats en liste'!$C:$C,$A15,'Résultats en liste'!$D:$D,X$1)</f>
        <v>0</v>
      </c>
      <c r="Y15" s="7">
        <f t="shared" si="0"/>
        <v>0</v>
      </c>
      <c r="Z15" s="7">
        <f t="shared" si="1"/>
        <v>0</v>
      </c>
      <c r="AA15" s="7">
        <f t="shared" si="2"/>
        <v>0</v>
      </c>
      <c r="AB15" s="7">
        <f>COUNTIFS('Résultats en liste'!C:C,A15,'Résultats en liste'!G:G,1)</f>
        <v>0</v>
      </c>
      <c r="AC15" s="7">
        <f>COUNTIFS('Résultats en liste'!C:C,A15,'Résultats en liste'!H:H,1)</f>
        <v>0</v>
      </c>
      <c r="AD15" s="7">
        <f t="shared" si="3"/>
        <v>0</v>
      </c>
      <c r="AE15" s="11" t="str">
        <f>IF(Y15&lt;&gt;0,SUMIFS('Résultats en liste'!F:F,'Résultats en liste'!C:C,A15)/Y15,"")</f>
        <v/>
      </c>
      <c r="AF15" s="7" t="str">
        <f t="shared" si="4"/>
        <v/>
      </c>
      <c r="AG15" s="10" t="str">
        <f>IFERROR(INDEX('Résultats en liste'!B:B,MATCH(A15&amp;"_"&amp;IFERROR(MATCH(1,B15:V15,0),"Pas de Réf"),'Résultats en liste'!E:E,0)),"")</f>
        <v/>
      </c>
      <c r="AH15" s="14" t="str">
        <f>IFERROR(INDEX('Résultats en liste'!A:A,MATCH(A15&amp;"_"&amp;IFERROR(MATCH(1,B15:V15,0),"Pas de Réf"),'Résultats en liste'!E:E,0)),"")</f>
        <v/>
      </c>
    </row>
    <row r="16" spans="1:38" x14ac:dyDescent="0.25">
      <c r="A16" s="9" t="s">
        <v>88</v>
      </c>
      <c r="B16" s="7">
        <f>COUNTIFS('Résultats en liste'!$C:$C,$A16,'Résultats en liste'!$D:$D,B$1)</f>
        <v>0</v>
      </c>
      <c r="C16" s="7">
        <f>COUNTIFS('Résultats en liste'!$C:$C,$A16,'Résultats en liste'!$D:$D,C$1)</f>
        <v>0</v>
      </c>
      <c r="D16" s="7">
        <f>COUNTIFS('Résultats en liste'!$C:$C,$A16,'Résultats en liste'!$D:$D,D$1)</f>
        <v>0</v>
      </c>
      <c r="E16" s="7">
        <f>COUNTIFS('Résultats en liste'!$C:$C,$A16,'Résultats en liste'!$D:$D,E$1)</f>
        <v>0</v>
      </c>
      <c r="F16" s="7">
        <f>COUNTIFS('Résultats en liste'!$C:$C,$A16,'Résultats en liste'!$D:$D,F$1)</f>
        <v>0</v>
      </c>
      <c r="G16" s="7">
        <f>COUNTIFS('Résultats en liste'!$C:$C,$A16,'Résultats en liste'!$D:$D,G$1)</f>
        <v>0</v>
      </c>
      <c r="H16" s="7">
        <f>COUNTIFS('Résultats en liste'!$C:$C,$A16,'Résultats en liste'!$D:$D,H$1)</f>
        <v>0</v>
      </c>
      <c r="I16" s="7">
        <f>COUNTIFS('Résultats en liste'!$C:$C,$A16,'Résultats en liste'!$D:$D,I$1)</f>
        <v>0</v>
      </c>
      <c r="J16" s="7">
        <f>COUNTIFS('Résultats en liste'!$C:$C,$A16,'Résultats en liste'!$D:$D,J$1)</f>
        <v>0</v>
      </c>
      <c r="K16" s="7">
        <f>COUNTIFS('Résultats en liste'!$C:$C,$A16,'Résultats en liste'!$D:$D,K$1)</f>
        <v>0</v>
      </c>
      <c r="L16" s="7">
        <f>COUNTIFS('Résultats en liste'!$C:$C,$A16,'Résultats en liste'!$D:$D,L$1)</f>
        <v>0</v>
      </c>
      <c r="M16" s="7">
        <f>COUNTIFS('Résultats en liste'!$C:$C,$A16,'Résultats en liste'!$D:$D,M$1)</f>
        <v>0</v>
      </c>
      <c r="N16" s="7">
        <f>COUNTIFS('Résultats en liste'!$C:$C,$A16,'Résultats en liste'!$D:$D,N$1)</f>
        <v>0</v>
      </c>
      <c r="O16" s="7">
        <f>COUNTIFS('Résultats en liste'!$C:$C,$A16,'Résultats en liste'!$D:$D,O$1)</f>
        <v>0</v>
      </c>
      <c r="P16" s="7">
        <f>COUNTIFS('Résultats en liste'!$C:$C,$A16,'Résultats en liste'!$D:$D,P$1)</f>
        <v>0</v>
      </c>
      <c r="Q16" s="7">
        <f>COUNTIFS('Résultats en liste'!$C:$C,$A16,'Résultats en liste'!$D:$D,Q$1)</f>
        <v>0</v>
      </c>
      <c r="R16" s="7">
        <f>COUNTIFS('Résultats en liste'!$C:$C,$A16,'Résultats en liste'!$D:$D,R$1)</f>
        <v>0</v>
      </c>
      <c r="S16" s="7">
        <f>COUNTIFS('Résultats en liste'!$C:$C,$A16,'Résultats en liste'!$D:$D,S$1)</f>
        <v>0</v>
      </c>
      <c r="T16" s="7">
        <f>COUNTIFS('Résultats en liste'!$C:$C,$A16,'Résultats en liste'!$D:$D,T$1)</f>
        <v>0</v>
      </c>
      <c r="U16" s="7">
        <f>COUNTIFS('Résultats en liste'!$C:$C,$A16,'Résultats en liste'!$D:$D,U$1)</f>
        <v>0</v>
      </c>
      <c r="V16" s="7">
        <f>COUNTIFS('Résultats en liste'!$C:$C,$A16,'Résultats en liste'!$D:$D,V$1)</f>
        <v>0</v>
      </c>
      <c r="W16" s="7">
        <f>COUNTIFS('Résultats en liste'!$C:$C,$A16,'Résultats en liste'!$D:$D,W$1)</f>
        <v>0</v>
      </c>
      <c r="X16" s="7">
        <f>COUNTIFS('Résultats en liste'!$C:$C,$A16,'Résultats en liste'!$D:$D,X$1)</f>
        <v>0</v>
      </c>
      <c r="Y16" s="7">
        <f t="shared" si="0"/>
        <v>0</v>
      </c>
      <c r="Z16" s="7">
        <f t="shared" si="1"/>
        <v>0</v>
      </c>
      <c r="AA16" s="7">
        <f t="shared" si="2"/>
        <v>0</v>
      </c>
      <c r="AB16" s="7">
        <f>COUNTIFS('Résultats en liste'!C:C,A16,'Résultats en liste'!G:G,1)</f>
        <v>0</v>
      </c>
      <c r="AC16" s="7">
        <f>COUNTIFS('Résultats en liste'!C:C,A16,'Résultats en liste'!H:H,1)</f>
        <v>0</v>
      </c>
      <c r="AD16" s="7">
        <f t="shared" si="3"/>
        <v>0</v>
      </c>
      <c r="AE16" s="11" t="str">
        <f>IF(Y16&lt;&gt;0,SUMIFS('Résultats en liste'!F:F,'Résultats en liste'!C:C,A16)/Y16,"")</f>
        <v/>
      </c>
      <c r="AF16" s="7" t="str">
        <f t="shared" si="4"/>
        <v/>
      </c>
      <c r="AG16" s="10" t="str">
        <f>IFERROR(INDEX('Résultats en liste'!B:B,MATCH(A16&amp;"_"&amp;IFERROR(MATCH(1,B16:V16,0),"Pas de Réf"),'Résultats en liste'!E:E,0)),"")</f>
        <v/>
      </c>
      <c r="AH16" s="14" t="str">
        <f>IFERROR(INDEX('Résultats en liste'!A:A,MATCH(A16&amp;"_"&amp;IFERROR(MATCH(1,B16:V16,0),"Pas de Réf"),'Résultats en liste'!E:E,0)),"")</f>
        <v/>
      </c>
    </row>
    <row r="17" spans="1:34" x14ac:dyDescent="0.25">
      <c r="A17" s="9" t="s">
        <v>110</v>
      </c>
      <c r="B17" s="7">
        <f>COUNTIFS('Résultats en liste'!$C:$C,$A17,'Résultats en liste'!$D:$D,B$1)</f>
        <v>0</v>
      </c>
      <c r="C17" s="7">
        <f>COUNTIFS('Résultats en liste'!$C:$C,$A17,'Résultats en liste'!$D:$D,C$1)</f>
        <v>0</v>
      </c>
      <c r="D17" s="7">
        <f>COUNTIFS('Résultats en liste'!$C:$C,$A17,'Résultats en liste'!$D:$D,D$1)</f>
        <v>0</v>
      </c>
      <c r="E17" s="7">
        <f>COUNTIFS('Résultats en liste'!$C:$C,$A17,'Résultats en liste'!$D:$D,E$1)</f>
        <v>0</v>
      </c>
      <c r="F17" s="7">
        <f>COUNTIFS('Résultats en liste'!$C:$C,$A17,'Résultats en liste'!$D:$D,F$1)</f>
        <v>0</v>
      </c>
      <c r="G17" s="7">
        <f>COUNTIFS('Résultats en liste'!$C:$C,$A17,'Résultats en liste'!$D:$D,G$1)</f>
        <v>0</v>
      </c>
      <c r="H17" s="7">
        <f>COUNTIFS('Résultats en liste'!$C:$C,$A17,'Résultats en liste'!$D:$D,H$1)</f>
        <v>0</v>
      </c>
      <c r="I17" s="7">
        <f>COUNTIFS('Résultats en liste'!$C:$C,$A17,'Résultats en liste'!$D:$D,I$1)</f>
        <v>0</v>
      </c>
      <c r="J17" s="7">
        <f>COUNTIFS('Résultats en liste'!$C:$C,$A17,'Résultats en liste'!$D:$D,J$1)</f>
        <v>0</v>
      </c>
      <c r="K17" s="7">
        <f>COUNTIFS('Résultats en liste'!$C:$C,$A17,'Résultats en liste'!$D:$D,K$1)</f>
        <v>0</v>
      </c>
      <c r="L17" s="7">
        <f>COUNTIFS('Résultats en liste'!$C:$C,$A17,'Résultats en liste'!$D:$D,L$1)</f>
        <v>0</v>
      </c>
      <c r="M17" s="7">
        <f>COUNTIFS('Résultats en liste'!$C:$C,$A17,'Résultats en liste'!$D:$D,M$1)</f>
        <v>0</v>
      </c>
      <c r="N17" s="7">
        <f>COUNTIFS('Résultats en liste'!$C:$C,$A17,'Résultats en liste'!$D:$D,N$1)</f>
        <v>0</v>
      </c>
      <c r="O17" s="7">
        <f>COUNTIFS('Résultats en liste'!$C:$C,$A17,'Résultats en liste'!$D:$D,O$1)</f>
        <v>0</v>
      </c>
      <c r="P17" s="7">
        <f>COUNTIFS('Résultats en liste'!$C:$C,$A17,'Résultats en liste'!$D:$D,P$1)</f>
        <v>0</v>
      </c>
      <c r="Q17" s="7">
        <f>COUNTIFS('Résultats en liste'!$C:$C,$A17,'Résultats en liste'!$D:$D,Q$1)</f>
        <v>0</v>
      </c>
      <c r="R17" s="7">
        <f>COUNTIFS('Résultats en liste'!$C:$C,$A17,'Résultats en liste'!$D:$D,R$1)</f>
        <v>0</v>
      </c>
      <c r="S17" s="7">
        <f>COUNTIFS('Résultats en liste'!$C:$C,$A17,'Résultats en liste'!$D:$D,S$1)</f>
        <v>0</v>
      </c>
      <c r="T17" s="7">
        <f>COUNTIFS('Résultats en liste'!$C:$C,$A17,'Résultats en liste'!$D:$D,T$1)</f>
        <v>0</v>
      </c>
      <c r="U17" s="7">
        <f>COUNTIFS('Résultats en liste'!$C:$C,$A17,'Résultats en liste'!$D:$D,U$1)</f>
        <v>0</v>
      </c>
      <c r="V17" s="7">
        <f>COUNTIFS('Résultats en liste'!$C:$C,$A17,'Résultats en liste'!$D:$D,V$1)</f>
        <v>0</v>
      </c>
      <c r="W17" s="7">
        <f>COUNTIFS('Résultats en liste'!$C:$C,$A17,'Résultats en liste'!$D:$D,W$1)</f>
        <v>0</v>
      </c>
      <c r="X17" s="7">
        <f>COUNTIFS('Résultats en liste'!$C:$C,$A17,'Résultats en liste'!$D:$D,X$1)</f>
        <v>0</v>
      </c>
      <c r="Y17" s="7">
        <f t="shared" si="0"/>
        <v>0</v>
      </c>
      <c r="Z17" s="7">
        <f t="shared" si="1"/>
        <v>0</v>
      </c>
      <c r="AA17" s="7">
        <f t="shared" si="2"/>
        <v>0</v>
      </c>
      <c r="AB17" s="7">
        <f>COUNTIFS('Résultats en liste'!C:C,A17,'Résultats en liste'!G:G,1)</f>
        <v>0</v>
      </c>
      <c r="AC17" s="7">
        <f>COUNTIFS('Résultats en liste'!C:C,A17,'Résultats en liste'!H:H,1)</f>
        <v>0</v>
      </c>
      <c r="AD17" s="7">
        <f t="shared" si="3"/>
        <v>0</v>
      </c>
      <c r="AE17" s="11" t="str">
        <f>IF(Y17&lt;&gt;0,SUMIFS('Résultats en liste'!F:F,'Résultats en liste'!C:C,A17)/Y17,"")</f>
        <v/>
      </c>
      <c r="AF17" s="7" t="str">
        <f t="shared" si="4"/>
        <v/>
      </c>
      <c r="AG17" s="10" t="str">
        <f>IFERROR(INDEX('Résultats en liste'!B:B,MATCH(A17&amp;"_"&amp;IFERROR(MATCH(1,B17:V17,0),"Pas de Réf"),'Résultats en liste'!E:E,0)),"")</f>
        <v/>
      </c>
      <c r="AH17" s="14" t="str">
        <f>IFERROR(INDEX('Résultats en liste'!A:A,MATCH(A17&amp;"_"&amp;IFERROR(MATCH(1,B17:V17,0),"Pas de Réf"),'Résultats en liste'!E:E,0)),"")</f>
        <v/>
      </c>
    </row>
    <row r="18" spans="1:34" x14ac:dyDescent="0.25">
      <c r="A18" s="9" t="s">
        <v>56</v>
      </c>
      <c r="B18" s="7">
        <f>COUNTIFS('Résultats en liste'!$C:$C,$A18,'Résultats en liste'!$D:$D,B$1)</f>
        <v>0</v>
      </c>
      <c r="C18" s="7">
        <f>COUNTIFS('Résultats en liste'!$C:$C,$A18,'Résultats en liste'!$D:$D,C$1)</f>
        <v>0</v>
      </c>
      <c r="D18" s="7">
        <f>COUNTIFS('Résultats en liste'!$C:$C,$A18,'Résultats en liste'!$D:$D,D$1)</f>
        <v>0</v>
      </c>
      <c r="E18" s="7">
        <f>COUNTIFS('Résultats en liste'!$C:$C,$A18,'Résultats en liste'!$D:$D,E$1)</f>
        <v>0</v>
      </c>
      <c r="F18" s="7">
        <f>COUNTIFS('Résultats en liste'!$C:$C,$A18,'Résultats en liste'!$D:$D,F$1)</f>
        <v>0</v>
      </c>
      <c r="G18" s="7">
        <f>COUNTIFS('Résultats en liste'!$C:$C,$A18,'Résultats en liste'!$D:$D,G$1)</f>
        <v>0</v>
      </c>
      <c r="H18" s="7">
        <f>COUNTIFS('Résultats en liste'!$C:$C,$A18,'Résultats en liste'!$D:$D,H$1)</f>
        <v>0</v>
      </c>
      <c r="I18" s="7">
        <f>COUNTIFS('Résultats en liste'!$C:$C,$A18,'Résultats en liste'!$D:$D,I$1)</f>
        <v>0</v>
      </c>
      <c r="J18" s="7">
        <f>COUNTIFS('Résultats en liste'!$C:$C,$A18,'Résultats en liste'!$D:$D,J$1)</f>
        <v>0</v>
      </c>
      <c r="K18" s="7">
        <f>COUNTIFS('Résultats en liste'!$C:$C,$A18,'Résultats en liste'!$D:$D,K$1)</f>
        <v>0</v>
      </c>
      <c r="L18" s="7">
        <f>COUNTIFS('Résultats en liste'!$C:$C,$A18,'Résultats en liste'!$D:$D,L$1)</f>
        <v>0</v>
      </c>
      <c r="M18" s="7">
        <f>COUNTIFS('Résultats en liste'!$C:$C,$A18,'Résultats en liste'!$D:$D,M$1)</f>
        <v>0</v>
      </c>
      <c r="N18" s="7">
        <f>COUNTIFS('Résultats en liste'!$C:$C,$A18,'Résultats en liste'!$D:$D,N$1)</f>
        <v>0</v>
      </c>
      <c r="O18" s="7">
        <f>COUNTIFS('Résultats en liste'!$C:$C,$A18,'Résultats en liste'!$D:$D,O$1)</f>
        <v>0</v>
      </c>
      <c r="P18" s="7">
        <f>COUNTIFS('Résultats en liste'!$C:$C,$A18,'Résultats en liste'!$D:$D,P$1)</f>
        <v>0</v>
      </c>
      <c r="Q18" s="7">
        <f>COUNTIFS('Résultats en liste'!$C:$C,$A18,'Résultats en liste'!$D:$D,Q$1)</f>
        <v>0</v>
      </c>
      <c r="R18" s="7">
        <f>COUNTIFS('Résultats en liste'!$C:$C,$A18,'Résultats en liste'!$D:$D,R$1)</f>
        <v>0</v>
      </c>
      <c r="S18" s="7">
        <f>COUNTIFS('Résultats en liste'!$C:$C,$A18,'Résultats en liste'!$D:$D,S$1)</f>
        <v>0</v>
      </c>
      <c r="T18" s="7">
        <f>COUNTIFS('Résultats en liste'!$C:$C,$A18,'Résultats en liste'!$D:$D,T$1)</f>
        <v>0</v>
      </c>
      <c r="U18" s="7">
        <f>COUNTIFS('Résultats en liste'!$C:$C,$A18,'Résultats en liste'!$D:$D,U$1)</f>
        <v>0</v>
      </c>
      <c r="V18" s="7">
        <f>COUNTIFS('Résultats en liste'!$C:$C,$A18,'Résultats en liste'!$D:$D,V$1)</f>
        <v>0</v>
      </c>
      <c r="W18" s="7">
        <f>COUNTIFS('Résultats en liste'!$C:$C,$A18,'Résultats en liste'!$D:$D,W$1)</f>
        <v>0</v>
      </c>
      <c r="X18" s="7">
        <f>COUNTIFS('Résultats en liste'!$C:$C,$A18,'Résultats en liste'!$D:$D,X$1)</f>
        <v>0</v>
      </c>
      <c r="Y18" s="7">
        <f t="shared" si="0"/>
        <v>0</v>
      </c>
      <c r="Z18" s="7">
        <f t="shared" si="1"/>
        <v>0</v>
      </c>
      <c r="AA18" s="7">
        <f t="shared" si="2"/>
        <v>0</v>
      </c>
      <c r="AB18" s="7">
        <f>COUNTIFS('Résultats en liste'!C:C,A18,'Résultats en liste'!G:G,1)</f>
        <v>0</v>
      </c>
      <c r="AC18" s="7">
        <f>COUNTIFS('Résultats en liste'!C:C,A18,'Résultats en liste'!H:H,1)</f>
        <v>0</v>
      </c>
      <c r="AD18" s="7">
        <f t="shared" si="3"/>
        <v>0</v>
      </c>
      <c r="AE18" s="11" t="str">
        <f>IF(Y18&lt;&gt;0,SUMIFS('Résultats en liste'!F:F,'Résultats en liste'!C:C,A18)/Y18,"")</f>
        <v/>
      </c>
      <c r="AF18" s="7" t="str">
        <f t="shared" si="4"/>
        <v/>
      </c>
      <c r="AG18" s="10" t="str">
        <f>IFERROR(INDEX('Résultats en liste'!B:B,MATCH(A18&amp;"_"&amp;IFERROR(MATCH(1,B18:V18,0),"Pas de Réf"),'Résultats en liste'!E:E,0)),"")</f>
        <v/>
      </c>
      <c r="AH18" s="14" t="str">
        <f>IFERROR(INDEX('Résultats en liste'!A:A,MATCH(A18&amp;"_"&amp;IFERROR(MATCH(1,B18:V18,0),"Pas de Réf"),'Résultats en liste'!E:E,0)),"")</f>
        <v/>
      </c>
    </row>
    <row r="19" spans="1:34" x14ac:dyDescent="0.25">
      <c r="A19" s="9" t="s">
        <v>11</v>
      </c>
      <c r="B19" s="7">
        <f>COUNTIFS('Résultats en liste'!$C:$C,$A19,'Résultats en liste'!$D:$D,B$1)</f>
        <v>0</v>
      </c>
      <c r="C19" s="7">
        <f>COUNTIFS('Résultats en liste'!$C:$C,$A19,'Résultats en liste'!$D:$D,C$1)</f>
        <v>0</v>
      </c>
      <c r="D19" s="7">
        <f>COUNTIFS('Résultats en liste'!$C:$C,$A19,'Résultats en liste'!$D:$D,D$1)</f>
        <v>0</v>
      </c>
      <c r="E19" s="7">
        <f>COUNTIFS('Résultats en liste'!$C:$C,$A19,'Résultats en liste'!$D:$D,E$1)</f>
        <v>0</v>
      </c>
      <c r="F19" s="7">
        <f>COUNTIFS('Résultats en liste'!$C:$C,$A19,'Résultats en liste'!$D:$D,F$1)</f>
        <v>0</v>
      </c>
      <c r="G19" s="7">
        <f>COUNTIFS('Résultats en liste'!$C:$C,$A19,'Résultats en liste'!$D:$D,G$1)</f>
        <v>0</v>
      </c>
      <c r="H19" s="7">
        <f>COUNTIFS('Résultats en liste'!$C:$C,$A19,'Résultats en liste'!$D:$D,H$1)</f>
        <v>0</v>
      </c>
      <c r="I19" s="7">
        <f>COUNTIFS('Résultats en liste'!$C:$C,$A19,'Résultats en liste'!$D:$D,I$1)</f>
        <v>1</v>
      </c>
      <c r="J19" s="7">
        <f>COUNTIFS('Résultats en liste'!$C:$C,$A19,'Résultats en liste'!$D:$D,J$1)</f>
        <v>0</v>
      </c>
      <c r="K19" s="7">
        <f>COUNTIFS('Résultats en liste'!$C:$C,$A19,'Résultats en liste'!$D:$D,K$1)</f>
        <v>0</v>
      </c>
      <c r="L19" s="7">
        <f>COUNTIFS('Résultats en liste'!$C:$C,$A19,'Résultats en liste'!$D:$D,L$1)</f>
        <v>1</v>
      </c>
      <c r="M19" s="7">
        <f>COUNTIFS('Résultats en liste'!$C:$C,$A19,'Résultats en liste'!$D:$D,M$1)</f>
        <v>0</v>
      </c>
      <c r="N19" s="7">
        <f>COUNTIFS('Résultats en liste'!$C:$C,$A19,'Résultats en liste'!$D:$D,N$1)</f>
        <v>0</v>
      </c>
      <c r="O19" s="7">
        <f>COUNTIFS('Résultats en liste'!$C:$C,$A19,'Résultats en liste'!$D:$D,O$1)</f>
        <v>0</v>
      </c>
      <c r="P19" s="7">
        <f>COUNTIFS('Résultats en liste'!$C:$C,$A19,'Résultats en liste'!$D:$D,P$1)</f>
        <v>0</v>
      </c>
      <c r="Q19" s="7">
        <f>COUNTIFS('Résultats en liste'!$C:$C,$A19,'Résultats en liste'!$D:$D,Q$1)</f>
        <v>0</v>
      </c>
      <c r="R19" s="7">
        <f>COUNTIFS('Résultats en liste'!$C:$C,$A19,'Résultats en liste'!$D:$D,R$1)</f>
        <v>0</v>
      </c>
      <c r="S19" s="7">
        <f>COUNTIFS('Résultats en liste'!$C:$C,$A19,'Résultats en liste'!$D:$D,S$1)</f>
        <v>0</v>
      </c>
      <c r="T19" s="7">
        <f>COUNTIFS('Résultats en liste'!$C:$C,$A19,'Résultats en liste'!$D:$D,T$1)</f>
        <v>0</v>
      </c>
      <c r="U19" s="7">
        <f>COUNTIFS('Résultats en liste'!$C:$C,$A19,'Résultats en liste'!$D:$D,U$1)</f>
        <v>0</v>
      </c>
      <c r="V19" s="7">
        <f>COUNTIFS('Résultats en liste'!$C:$C,$A19,'Résultats en liste'!$D:$D,V$1)</f>
        <v>0</v>
      </c>
      <c r="W19" s="7">
        <f>COUNTIFS('Résultats en liste'!$C:$C,$A19,'Résultats en liste'!$D:$D,W$1)</f>
        <v>0</v>
      </c>
      <c r="X19" s="7">
        <f>COUNTIFS('Résultats en liste'!$C:$C,$A19,'Résultats en liste'!$D:$D,X$1)</f>
        <v>2</v>
      </c>
      <c r="Y19" s="7">
        <f t="shared" si="0"/>
        <v>4</v>
      </c>
      <c r="Z19" s="7">
        <f t="shared" si="1"/>
        <v>0</v>
      </c>
      <c r="AA19" s="7">
        <f t="shared" si="2"/>
        <v>0</v>
      </c>
      <c r="AB19" s="7">
        <f>COUNTIFS('Résultats en liste'!C:C,A19,'Résultats en liste'!G:G,1)</f>
        <v>0</v>
      </c>
      <c r="AC19" s="7">
        <f>COUNTIFS('Résultats en liste'!C:C,A19,'Résultats en liste'!H:H,1)</f>
        <v>0</v>
      </c>
      <c r="AD19" s="7">
        <f t="shared" si="3"/>
        <v>2</v>
      </c>
      <c r="AE19" s="11">
        <f>IF(Y19&lt;&gt;0,SUMIFS('Résultats en liste'!F:F,'Résultats en liste'!C:C,A19)/Y19,"")</f>
        <v>0.25</v>
      </c>
      <c r="AF19" s="7">
        <f t="shared" si="4"/>
        <v>8</v>
      </c>
      <c r="AG19" s="10" t="str">
        <f>IFERROR(INDEX('Résultats en liste'!B:B,MATCH(A19&amp;"_"&amp;IFERROR(MATCH(1,B19:V19,0),"Pas de Réf"),'Résultats en liste'!E:E,0)),"")</f>
        <v>Suzuka</v>
      </c>
      <c r="AH19" s="14">
        <f>IFERROR(INDEX('Résultats en liste'!A:A,MATCH(A19&amp;"_"&amp;IFERROR(MATCH(1,B19:V19,0),"Pas de Réf"),'Résultats en liste'!E:E,0)),"")</f>
        <v>43576</v>
      </c>
    </row>
    <row r="20" spans="1:34" x14ac:dyDescent="0.25">
      <c r="A20" s="9" t="s">
        <v>130</v>
      </c>
      <c r="B20" s="7">
        <f>COUNTIFS('Résultats en liste'!$C:$C,$A20,'Résultats en liste'!$D:$D,B$1)</f>
        <v>0</v>
      </c>
      <c r="C20" s="7">
        <f>COUNTIFS('Résultats en liste'!$C:$C,$A20,'Résultats en liste'!$D:$D,C$1)</f>
        <v>0</v>
      </c>
      <c r="D20" s="7">
        <f>COUNTIFS('Résultats en liste'!$C:$C,$A20,'Résultats en liste'!$D:$D,D$1)</f>
        <v>0</v>
      </c>
      <c r="E20" s="7">
        <f>COUNTIFS('Résultats en liste'!$C:$C,$A20,'Résultats en liste'!$D:$D,E$1)</f>
        <v>0</v>
      </c>
      <c r="F20" s="7">
        <f>COUNTIFS('Résultats en liste'!$C:$C,$A20,'Résultats en liste'!$D:$D,F$1)</f>
        <v>0</v>
      </c>
      <c r="G20" s="7">
        <f>COUNTIFS('Résultats en liste'!$C:$C,$A20,'Résultats en liste'!$D:$D,G$1)</f>
        <v>0</v>
      </c>
      <c r="H20" s="7">
        <f>COUNTIFS('Résultats en liste'!$C:$C,$A20,'Résultats en liste'!$D:$D,H$1)</f>
        <v>0</v>
      </c>
      <c r="I20" s="7">
        <f>COUNTIFS('Résultats en liste'!$C:$C,$A20,'Résultats en liste'!$D:$D,I$1)</f>
        <v>0</v>
      </c>
      <c r="J20" s="7">
        <f>COUNTIFS('Résultats en liste'!$C:$C,$A20,'Résultats en liste'!$D:$D,J$1)</f>
        <v>0</v>
      </c>
      <c r="K20" s="7">
        <f>COUNTIFS('Résultats en liste'!$C:$C,$A20,'Résultats en liste'!$D:$D,K$1)</f>
        <v>0</v>
      </c>
      <c r="L20" s="7">
        <f>COUNTIFS('Résultats en liste'!$C:$C,$A20,'Résultats en liste'!$D:$D,L$1)</f>
        <v>0</v>
      </c>
      <c r="M20" s="7">
        <f>COUNTIFS('Résultats en liste'!$C:$C,$A20,'Résultats en liste'!$D:$D,M$1)</f>
        <v>0</v>
      </c>
      <c r="N20" s="7">
        <f>COUNTIFS('Résultats en liste'!$C:$C,$A20,'Résultats en liste'!$D:$D,N$1)</f>
        <v>0</v>
      </c>
      <c r="O20" s="7">
        <f>COUNTIFS('Résultats en liste'!$C:$C,$A20,'Résultats en liste'!$D:$D,O$1)</f>
        <v>0</v>
      </c>
      <c r="P20" s="7">
        <f>COUNTIFS('Résultats en liste'!$C:$C,$A20,'Résultats en liste'!$D:$D,P$1)</f>
        <v>0</v>
      </c>
      <c r="Q20" s="7">
        <f>COUNTIFS('Résultats en liste'!$C:$C,$A20,'Résultats en liste'!$D:$D,Q$1)</f>
        <v>0</v>
      </c>
      <c r="R20" s="7">
        <f>COUNTIFS('Résultats en liste'!$C:$C,$A20,'Résultats en liste'!$D:$D,R$1)</f>
        <v>0</v>
      </c>
      <c r="S20" s="7">
        <f>COUNTIFS('Résultats en liste'!$C:$C,$A20,'Résultats en liste'!$D:$D,S$1)</f>
        <v>0</v>
      </c>
      <c r="T20" s="7">
        <f>COUNTIFS('Résultats en liste'!$C:$C,$A20,'Résultats en liste'!$D:$D,T$1)</f>
        <v>0</v>
      </c>
      <c r="U20" s="7">
        <f>COUNTIFS('Résultats en liste'!$C:$C,$A20,'Résultats en liste'!$D:$D,U$1)</f>
        <v>0</v>
      </c>
      <c r="V20" s="7">
        <f>COUNTIFS('Résultats en liste'!$C:$C,$A20,'Résultats en liste'!$D:$D,V$1)</f>
        <v>0</v>
      </c>
      <c r="W20" s="7">
        <f>COUNTIFS('Résultats en liste'!$C:$C,$A20,'Résultats en liste'!$D:$D,W$1)</f>
        <v>0</v>
      </c>
      <c r="X20" s="7">
        <f>COUNTIFS('Résultats en liste'!$C:$C,$A20,'Résultats en liste'!$D:$D,X$1)</f>
        <v>0</v>
      </c>
      <c r="Y20" s="7">
        <f t="shared" si="0"/>
        <v>0</v>
      </c>
      <c r="Z20" s="7">
        <f t="shared" si="1"/>
        <v>0</v>
      </c>
      <c r="AA20" s="7">
        <f t="shared" si="2"/>
        <v>0</v>
      </c>
      <c r="AB20" s="7">
        <f>COUNTIFS('Résultats en liste'!C:C,A20,'Résultats en liste'!G:G,1)</f>
        <v>0</v>
      </c>
      <c r="AC20" s="7">
        <f>COUNTIFS('Résultats en liste'!C:C,A20,'Résultats en liste'!H:H,1)</f>
        <v>0</v>
      </c>
      <c r="AD20" s="7">
        <f t="shared" si="3"/>
        <v>0</v>
      </c>
      <c r="AE20" s="11" t="str">
        <f>IF(Y20&lt;&gt;0,SUMIFS('Résultats en liste'!F:F,'Résultats en liste'!C:C,A20)/Y20,"")</f>
        <v/>
      </c>
      <c r="AF20" s="7" t="str">
        <f t="shared" si="4"/>
        <v/>
      </c>
      <c r="AG20" s="10" t="str">
        <f>IFERROR(INDEX('Résultats en liste'!B:B,MATCH(A20&amp;"_"&amp;IFERROR(MATCH(1,B20:V20,0),"Pas de Réf"),'Résultats en liste'!E:E,0)),"")</f>
        <v/>
      </c>
      <c r="AH20" s="14" t="str">
        <f>IFERROR(INDEX('Résultats en liste'!A:A,MATCH(A20&amp;"_"&amp;IFERROR(MATCH(1,B20:V20,0),"Pas de Réf"),'Résultats en liste'!E:E,0)),"")</f>
        <v/>
      </c>
    </row>
    <row r="21" spans="1:34" x14ac:dyDescent="0.25">
      <c r="A21" s="9" t="s">
        <v>77</v>
      </c>
      <c r="B21" s="7">
        <f>COUNTIFS('Résultats en liste'!$C:$C,$A21,'Résultats en liste'!$D:$D,B$1)</f>
        <v>0</v>
      </c>
      <c r="C21" s="7">
        <f>COUNTIFS('Résultats en liste'!$C:$C,$A21,'Résultats en liste'!$D:$D,C$1)</f>
        <v>0</v>
      </c>
      <c r="D21" s="7">
        <f>COUNTIFS('Résultats en liste'!$C:$C,$A21,'Résultats en liste'!$D:$D,D$1)</f>
        <v>0</v>
      </c>
      <c r="E21" s="7">
        <f>COUNTIFS('Résultats en liste'!$C:$C,$A21,'Résultats en liste'!$D:$D,E$1)</f>
        <v>0</v>
      </c>
      <c r="F21" s="7">
        <f>COUNTIFS('Résultats en liste'!$C:$C,$A21,'Résultats en liste'!$D:$D,F$1)</f>
        <v>0</v>
      </c>
      <c r="G21" s="7">
        <f>COUNTIFS('Résultats en liste'!$C:$C,$A21,'Résultats en liste'!$D:$D,G$1)</f>
        <v>0</v>
      </c>
      <c r="H21" s="7">
        <f>COUNTIFS('Résultats en liste'!$C:$C,$A21,'Résultats en liste'!$D:$D,H$1)</f>
        <v>0</v>
      </c>
      <c r="I21" s="7">
        <f>COUNTIFS('Résultats en liste'!$C:$C,$A21,'Résultats en liste'!$D:$D,I$1)</f>
        <v>0</v>
      </c>
      <c r="J21" s="7">
        <f>COUNTIFS('Résultats en liste'!$C:$C,$A21,'Résultats en liste'!$D:$D,J$1)</f>
        <v>0</v>
      </c>
      <c r="K21" s="7">
        <f>COUNTIFS('Résultats en liste'!$C:$C,$A21,'Résultats en liste'!$D:$D,K$1)</f>
        <v>0</v>
      </c>
      <c r="L21" s="7">
        <f>COUNTIFS('Résultats en liste'!$C:$C,$A21,'Résultats en liste'!$D:$D,L$1)</f>
        <v>0</v>
      </c>
      <c r="M21" s="7">
        <f>COUNTIFS('Résultats en liste'!$C:$C,$A21,'Résultats en liste'!$D:$D,M$1)</f>
        <v>0</v>
      </c>
      <c r="N21" s="7">
        <f>COUNTIFS('Résultats en liste'!$C:$C,$A21,'Résultats en liste'!$D:$D,N$1)</f>
        <v>0</v>
      </c>
      <c r="O21" s="7">
        <f>COUNTIFS('Résultats en liste'!$C:$C,$A21,'Résultats en liste'!$D:$D,O$1)</f>
        <v>0</v>
      </c>
      <c r="P21" s="7">
        <f>COUNTIFS('Résultats en liste'!$C:$C,$A21,'Résultats en liste'!$D:$D,P$1)</f>
        <v>0</v>
      </c>
      <c r="Q21" s="7">
        <f>COUNTIFS('Résultats en liste'!$C:$C,$A21,'Résultats en liste'!$D:$D,Q$1)</f>
        <v>0</v>
      </c>
      <c r="R21" s="7">
        <f>COUNTIFS('Résultats en liste'!$C:$C,$A21,'Résultats en liste'!$D:$D,R$1)</f>
        <v>0</v>
      </c>
      <c r="S21" s="7">
        <f>COUNTIFS('Résultats en liste'!$C:$C,$A21,'Résultats en liste'!$D:$D,S$1)</f>
        <v>0</v>
      </c>
      <c r="T21" s="7">
        <f>COUNTIFS('Résultats en liste'!$C:$C,$A21,'Résultats en liste'!$D:$D,T$1)</f>
        <v>0</v>
      </c>
      <c r="U21" s="7">
        <f>COUNTIFS('Résultats en liste'!$C:$C,$A21,'Résultats en liste'!$D:$D,U$1)</f>
        <v>0</v>
      </c>
      <c r="V21" s="7">
        <f>COUNTIFS('Résultats en liste'!$C:$C,$A21,'Résultats en liste'!$D:$D,V$1)</f>
        <v>0</v>
      </c>
      <c r="W21" s="7">
        <f>COUNTIFS('Résultats en liste'!$C:$C,$A21,'Résultats en liste'!$D:$D,W$1)</f>
        <v>0</v>
      </c>
      <c r="X21" s="7">
        <f>COUNTIFS('Résultats en liste'!$C:$C,$A21,'Résultats en liste'!$D:$D,X$1)</f>
        <v>0</v>
      </c>
      <c r="Y21" s="7">
        <f t="shared" si="0"/>
        <v>0</v>
      </c>
      <c r="Z21" s="7">
        <f t="shared" si="1"/>
        <v>0</v>
      </c>
      <c r="AA21" s="7">
        <f t="shared" si="2"/>
        <v>0</v>
      </c>
      <c r="AB21" s="7">
        <f>COUNTIFS('Résultats en liste'!C:C,A21,'Résultats en liste'!G:G,1)</f>
        <v>0</v>
      </c>
      <c r="AC21" s="7">
        <f>COUNTIFS('Résultats en liste'!C:C,A21,'Résultats en liste'!H:H,1)</f>
        <v>0</v>
      </c>
      <c r="AD21" s="7">
        <f t="shared" si="3"/>
        <v>0</v>
      </c>
      <c r="AE21" s="11" t="str">
        <f>IF(Y21&lt;&gt;0,SUMIFS('Résultats en liste'!F:F,'Résultats en liste'!C:C,A21)/Y21,"")</f>
        <v/>
      </c>
      <c r="AF21" s="7" t="str">
        <f t="shared" si="4"/>
        <v/>
      </c>
      <c r="AG21" s="10" t="str">
        <f>IFERROR(INDEX('Résultats en liste'!B:B,MATCH(A21&amp;"_"&amp;IFERROR(MATCH(1,B21:V21,0),"Pas de Réf"),'Résultats en liste'!E:E,0)),"")</f>
        <v/>
      </c>
      <c r="AH21" s="14" t="str">
        <f>IFERROR(INDEX('Résultats en liste'!A:A,MATCH(A21&amp;"_"&amp;IFERROR(MATCH(1,B21:V21,0),"Pas de Réf"),'Résultats en liste'!E:E,0)),"")</f>
        <v/>
      </c>
    </row>
    <row r="22" spans="1:34" x14ac:dyDescent="0.25">
      <c r="A22" s="9" t="s">
        <v>94</v>
      </c>
      <c r="B22" s="7">
        <f>COUNTIFS('Résultats en liste'!$C:$C,$A22,'Résultats en liste'!$D:$D,B$1)</f>
        <v>0</v>
      </c>
      <c r="C22" s="7">
        <f>COUNTIFS('Résultats en liste'!$C:$C,$A22,'Résultats en liste'!$D:$D,C$1)</f>
        <v>0</v>
      </c>
      <c r="D22" s="7">
        <f>COUNTIFS('Résultats en liste'!$C:$C,$A22,'Résultats en liste'!$D:$D,D$1)</f>
        <v>0</v>
      </c>
      <c r="E22" s="7">
        <f>COUNTIFS('Résultats en liste'!$C:$C,$A22,'Résultats en liste'!$D:$D,E$1)</f>
        <v>0</v>
      </c>
      <c r="F22" s="7">
        <f>COUNTIFS('Résultats en liste'!$C:$C,$A22,'Résultats en liste'!$D:$D,F$1)</f>
        <v>0</v>
      </c>
      <c r="G22" s="7">
        <f>COUNTIFS('Résultats en liste'!$C:$C,$A22,'Résultats en liste'!$D:$D,G$1)</f>
        <v>0</v>
      </c>
      <c r="H22" s="7">
        <f>COUNTIFS('Résultats en liste'!$C:$C,$A22,'Résultats en liste'!$D:$D,H$1)</f>
        <v>0</v>
      </c>
      <c r="I22" s="7">
        <f>COUNTIFS('Résultats en liste'!$C:$C,$A22,'Résultats en liste'!$D:$D,I$1)</f>
        <v>0</v>
      </c>
      <c r="J22" s="7">
        <f>COUNTIFS('Résultats en liste'!$C:$C,$A22,'Résultats en liste'!$D:$D,J$1)</f>
        <v>0</v>
      </c>
      <c r="K22" s="7">
        <f>COUNTIFS('Résultats en liste'!$C:$C,$A22,'Résultats en liste'!$D:$D,K$1)</f>
        <v>0</v>
      </c>
      <c r="L22" s="7">
        <f>COUNTIFS('Résultats en liste'!$C:$C,$A22,'Résultats en liste'!$D:$D,L$1)</f>
        <v>0</v>
      </c>
      <c r="M22" s="7">
        <f>COUNTIFS('Résultats en liste'!$C:$C,$A22,'Résultats en liste'!$D:$D,M$1)</f>
        <v>0</v>
      </c>
      <c r="N22" s="7">
        <f>COUNTIFS('Résultats en liste'!$C:$C,$A22,'Résultats en liste'!$D:$D,N$1)</f>
        <v>0</v>
      </c>
      <c r="O22" s="7">
        <f>COUNTIFS('Résultats en liste'!$C:$C,$A22,'Résultats en liste'!$D:$D,O$1)</f>
        <v>0</v>
      </c>
      <c r="P22" s="7">
        <f>COUNTIFS('Résultats en liste'!$C:$C,$A22,'Résultats en liste'!$D:$D,P$1)</f>
        <v>0</v>
      </c>
      <c r="Q22" s="7">
        <f>COUNTIFS('Résultats en liste'!$C:$C,$A22,'Résultats en liste'!$D:$D,Q$1)</f>
        <v>0</v>
      </c>
      <c r="R22" s="7">
        <f>COUNTIFS('Résultats en liste'!$C:$C,$A22,'Résultats en liste'!$D:$D,R$1)</f>
        <v>0</v>
      </c>
      <c r="S22" s="7">
        <f>COUNTIFS('Résultats en liste'!$C:$C,$A22,'Résultats en liste'!$D:$D,S$1)</f>
        <v>0</v>
      </c>
      <c r="T22" s="7">
        <f>COUNTIFS('Résultats en liste'!$C:$C,$A22,'Résultats en liste'!$D:$D,T$1)</f>
        <v>0</v>
      </c>
      <c r="U22" s="7">
        <f>COUNTIFS('Résultats en liste'!$C:$C,$A22,'Résultats en liste'!$D:$D,U$1)</f>
        <v>0</v>
      </c>
      <c r="V22" s="7">
        <f>COUNTIFS('Résultats en liste'!$C:$C,$A22,'Résultats en liste'!$D:$D,V$1)</f>
        <v>0</v>
      </c>
      <c r="W22" s="7">
        <f>COUNTIFS('Résultats en liste'!$C:$C,$A22,'Résultats en liste'!$D:$D,W$1)</f>
        <v>0</v>
      </c>
      <c r="X22" s="7">
        <f>COUNTIFS('Résultats en liste'!$C:$C,$A22,'Résultats en liste'!$D:$D,X$1)</f>
        <v>0</v>
      </c>
      <c r="Y22" s="7">
        <f t="shared" si="0"/>
        <v>0</v>
      </c>
      <c r="Z22" s="7">
        <f t="shared" si="1"/>
        <v>0</v>
      </c>
      <c r="AA22" s="7">
        <f t="shared" si="2"/>
        <v>0</v>
      </c>
      <c r="AB22" s="7">
        <f>COUNTIFS('Résultats en liste'!C:C,A22,'Résultats en liste'!G:G,1)</f>
        <v>0</v>
      </c>
      <c r="AC22" s="7">
        <f>COUNTIFS('Résultats en liste'!C:C,A22,'Résultats en liste'!H:H,1)</f>
        <v>0</v>
      </c>
      <c r="AD22" s="7">
        <f t="shared" si="3"/>
        <v>0</v>
      </c>
      <c r="AE22" s="11" t="str">
        <f>IF(Y22&lt;&gt;0,SUMIFS('Résultats en liste'!F:F,'Résultats en liste'!C:C,A22)/Y22,"")</f>
        <v/>
      </c>
      <c r="AF22" s="7" t="str">
        <f t="shared" si="4"/>
        <v/>
      </c>
      <c r="AG22" s="10" t="str">
        <f>IFERROR(INDEX('Résultats en liste'!B:B,MATCH(A22&amp;"_"&amp;IFERROR(MATCH(1,B22:V22,0),"Pas de Réf"),'Résultats en liste'!E:E,0)),"")</f>
        <v/>
      </c>
      <c r="AH22" s="14" t="str">
        <f>IFERROR(INDEX('Résultats en liste'!A:A,MATCH(A22&amp;"_"&amp;IFERROR(MATCH(1,B22:V22,0),"Pas de Réf"),'Résultats en liste'!E:E,0)),"")</f>
        <v/>
      </c>
    </row>
    <row r="23" spans="1:34" x14ac:dyDescent="0.25">
      <c r="A23" s="9" t="s">
        <v>132</v>
      </c>
      <c r="B23" s="7">
        <f>COUNTIFS('Résultats en liste'!$C:$C,$A23,'Résultats en liste'!$D:$D,B$1)</f>
        <v>0</v>
      </c>
      <c r="C23" s="7">
        <f>COUNTIFS('Résultats en liste'!$C:$C,$A23,'Résultats en liste'!$D:$D,C$1)</f>
        <v>0</v>
      </c>
      <c r="D23" s="7">
        <f>COUNTIFS('Résultats en liste'!$C:$C,$A23,'Résultats en liste'!$D:$D,D$1)</f>
        <v>0</v>
      </c>
      <c r="E23" s="7">
        <f>COUNTIFS('Résultats en liste'!$C:$C,$A23,'Résultats en liste'!$D:$D,E$1)</f>
        <v>0</v>
      </c>
      <c r="F23" s="7">
        <f>COUNTIFS('Résultats en liste'!$C:$C,$A23,'Résultats en liste'!$D:$D,F$1)</f>
        <v>0</v>
      </c>
      <c r="G23" s="7">
        <f>COUNTIFS('Résultats en liste'!$C:$C,$A23,'Résultats en liste'!$D:$D,G$1)</f>
        <v>0</v>
      </c>
      <c r="H23" s="7">
        <f>COUNTIFS('Résultats en liste'!$C:$C,$A23,'Résultats en liste'!$D:$D,H$1)</f>
        <v>0</v>
      </c>
      <c r="I23" s="7">
        <f>COUNTIFS('Résultats en liste'!$C:$C,$A23,'Résultats en liste'!$D:$D,I$1)</f>
        <v>0</v>
      </c>
      <c r="J23" s="7">
        <f>COUNTIFS('Résultats en liste'!$C:$C,$A23,'Résultats en liste'!$D:$D,J$1)</f>
        <v>0</v>
      </c>
      <c r="K23" s="7">
        <f>COUNTIFS('Résultats en liste'!$C:$C,$A23,'Résultats en liste'!$D:$D,K$1)</f>
        <v>0</v>
      </c>
      <c r="L23" s="7">
        <f>COUNTIFS('Résultats en liste'!$C:$C,$A23,'Résultats en liste'!$D:$D,L$1)</f>
        <v>0</v>
      </c>
      <c r="M23" s="7">
        <f>COUNTIFS('Résultats en liste'!$C:$C,$A23,'Résultats en liste'!$D:$D,M$1)</f>
        <v>0</v>
      </c>
      <c r="N23" s="7">
        <f>COUNTIFS('Résultats en liste'!$C:$C,$A23,'Résultats en liste'!$D:$D,N$1)</f>
        <v>0</v>
      </c>
      <c r="O23" s="7">
        <f>COUNTIFS('Résultats en liste'!$C:$C,$A23,'Résultats en liste'!$D:$D,O$1)</f>
        <v>0</v>
      </c>
      <c r="P23" s="7">
        <f>COUNTIFS('Résultats en liste'!$C:$C,$A23,'Résultats en liste'!$D:$D,P$1)</f>
        <v>0</v>
      </c>
      <c r="Q23" s="7">
        <f>COUNTIFS('Résultats en liste'!$C:$C,$A23,'Résultats en liste'!$D:$D,Q$1)</f>
        <v>0</v>
      </c>
      <c r="R23" s="7">
        <f>COUNTIFS('Résultats en liste'!$C:$C,$A23,'Résultats en liste'!$D:$D,R$1)</f>
        <v>0</v>
      </c>
      <c r="S23" s="7">
        <f>COUNTIFS('Résultats en liste'!$C:$C,$A23,'Résultats en liste'!$D:$D,S$1)</f>
        <v>0</v>
      </c>
      <c r="T23" s="7">
        <f>COUNTIFS('Résultats en liste'!$C:$C,$A23,'Résultats en liste'!$D:$D,T$1)</f>
        <v>0</v>
      </c>
      <c r="U23" s="7">
        <f>COUNTIFS('Résultats en liste'!$C:$C,$A23,'Résultats en liste'!$D:$D,U$1)</f>
        <v>0</v>
      </c>
      <c r="V23" s="7">
        <f>COUNTIFS('Résultats en liste'!$C:$C,$A23,'Résultats en liste'!$D:$D,V$1)</f>
        <v>0</v>
      </c>
      <c r="W23" s="7">
        <f>COUNTIFS('Résultats en liste'!$C:$C,$A23,'Résultats en liste'!$D:$D,W$1)</f>
        <v>0</v>
      </c>
      <c r="X23" s="7">
        <f>COUNTIFS('Résultats en liste'!$C:$C,$A23,'Résultats en liste'!$D:$D,X$1)</f>
        <v>0</v>
      </c>
      <c r="Y23" s="7">
        <f t="shared" si="0"/>
        <v>0</v>
      </c>
      <c r="Z23" s="7">
        <f t="shared" si="1"/>
        <v>0</v>
      </c>
      <c r="AA23" s="7">
        <f t="shared" si="2"/>
        <v>0</v>
      </c>
      <c r="AB23" s="7">
        <f>COUNTIFS('Résultats en liste'!C:C,A23,'Résultats en liste'!G:G,1)</f>
        <v>0</v>
      </c>
      <c r="AC23" s="7">
        <f>COUNTIFS('Résultats en liste'!C:C,A23,'Résultats en liste'!H:H,1)</f>
        <v>0</v>
      </c>
      <c r="AD23" s="7">
        <f t="shared" si="3"/>
        <v>0</v>
      </c>
      <c r="AE23" s="11" t="str">
        <f>IF(Y23&lt;&gt;0,SUMIFS('Résultats en liste'!F:F,'Résultats en liste'!C:C,A23)/Y23,"")</f>
        <v/>
      </c>
      <c r="AF23" s="7" t="str">
        <f t="shared" si="4"/>
        <v/>
      </c>
      <c r="AG23" s="10" t="str">
        <f>IFERROR(INDEX('Résultats en liste'!B:B,MATCH(A23&amp;"_"&amp;IFERROR(MATCH(1,B23:V23,0),"Pas de Réf"),'Résultats en liste'!E:E,0)),"")</f>
        <v/>
      </c>
      <c r="AH23" s="14" t="str">
        <f>IFERROR(INDEX('Résultats en liste'!A:A,MATCH(A23&amp;"_"&amp;IFERROR(MATCH(1,B23:V23,0),"Pas de Réf"),'Résultats en liste'!E:E,0)),"")</f>
        <v/>
      </c>
    </row>
    <row r="24" spans="1:34" x14ac:dyDescent="0.25">
      <c r="A24" s="9" t="s">
        <v>114</v>
      </c>
      <c r="B24" s="7">
        <f>COUNTIFS('Résultats en liste'!$C:$C,$A24,'Résultats en liste'!$D:$D,B$1)</f>
        <v>0</v>
      </c>
      <c r="C24" s="7">
        <f>COUNTIFS('Résultats en liste'!$C:$C,$A24,'Résultats en liste'!$D:$D,C$1)</f>
        <v>0</v>
      </c>
      <c r="D24" s="7">
        <f>COUNTIFS('Résultats en liste'!$C:$C,$A24,'Résultats en liste'!$D:$D,D$1)</f>
        <v>0</v>
      </c>
      <c r="E24" s="7">
        <f>COUNTIFS('Résultats en liste'!$C:$C,$A24,'Résultats en liste'!$D:$D,E$1)</f>
        <v>0</v>
      </c>
      <c r="F24" s="7">
        <f>COUNTIFS('Résultats en liste'!$C:$C,$A24,'Résultats en liste'!$D:$D,F$1)</f>
        <v>0</v>
      </c>
      <c r="G24" s="7">
        <f>COUNTIFS('Résultats en liste'!$C:$C,$A24,'Résultats en liste'!$D:$D,G$1)</f>
        <v>0</v>
      </c>
      <c r="H24" s="7">
        <f>COUNTIFS('Résultats en liste'!$C:$C,$A24,'Résultats en liste'!$D:$D,H$1)</f>
        <v>0</v>
      </c>
      <c r="I24" s="7">
        <f>COUNTIFS('Résultats en liste'!$C:$C,$A24,'Résultats en liste'!$D:$D,I$1)</f>
        <v>0</v>
      </c>
      <c r="J24" s="7">
        <f>COUNTIFS('Résultats en liste'!$C:$C,$A24,'Résultats en liste'!$D:$D,J$1)</f>
        <v>0</v>
      </c>
      <c r="K24" s="7">
        <f>COUNTIFS('Résultats en liste'!$C:$C,$A24,'Résultats en liste'!$D:$D,K$1)</f>
        <v>0</v>
      </c>
      <c r="L24" s="7">
        <f>COUNTIFS('Résultats en liste'!$C:$C,$A24,'Résultats en liste'!$D:$D,L$1)</f>
        <v>0</v>
      </c>
      <c r="M24" s="7">
        <f>COUNTIFS('Résultats en liste'!$C:$C,$A24,'Résultats en liste'!$D:$D,M$1)</f>
        <v>0</v>
      </c>
      <c r="N24" s="7">
        <f>COUNTIFS('Résultats en liste'!$C:$C,$A24,'Résultats en liste'!$D:$D,N$1)</f>
        <v>0</v>
      </c>
      <c r="O24" s="7">
        <f>COUNTIFS('Résultats en liste'!$C:$C,$A24,'Résultats en liste'!$D:$D,O$1)</f>
        <v>0</v>
      </c>
      <c r="P24" s="7">
        <f>COUNTIFS('Résultats en liste'!$C:$C,$A24,'Résultats en liste'!$D:$D,P$1)</f>
        <v>0</v>
      </c>
      <c r="Q24" s="7">
        <f>COUNTIFS('Résultats en liste'!$C:$C,$A24,'Résultats en liste'!$D:$D,Q$1)</f>
        <v>0</v>
      </c>
      <c r="R24" s="7">
        <f>COUNTIFS('Résultats en liste'!$C:$C,$A24,'Résultats en liste'!$D:$D,R$1)</f>
        <v>0</v>
      </c>
      <c r="S24" s="7">
        <f>COUNTIFS('Résultats en liste'!$C:$C,$A24,'Résultats en liste'!$D:$D,S$1)</f>
        <v>0</v>
      </c>
      <c r="T24" s="7">
        <f>COUNTIFS('Résultats en liste'!$C:$C,$A24,'Résultats en liste'!$D:$D,T$1)</f>
        <v>0</v>
      </c>
      <c r="U24" s="7">
        <f>COUNTIFS('Résultats en liste'!$C:$C,$A24,'Résultats en liste'!$D:$D,U$1)</f>
        <v>0</v>
      </c>
      <c r="V24" s="7">
        <f>COUNTIFS('Résultats en liste'!$C:$C,$A24,'Résultats en liste'!$D:$D,V$1)</f>
        <v>0</v>
      </c>
      <c r="W24" s="7">
        <f>COUNTIFS('Résultats en liste'!$C:$C,$A24,'Résultats en liste'!$D:$D,W$1)</f>
        <v>0</v>
      </c>
      <c r="X24" s="7">
        <f>COUNTIFS('Résultats en liste'!$C:$C,$A24,'Résultats en liste'!$D:$D,X$1)</f>
        <v>0</v>
      </c>
      <c r="Y24" s="7">
        <f t="shared" si="0"/>
        <v>0</v>
      </c>
      <c r="Z24" s="7">
        <f t="shared" si="1"/>
        <v>0</v>
      </c>
      <c r="AA24" s="7">
        <f t="shared" si="2"/>
        <v>0</v>
      </c>
      <c r="AB24" s="7">
        <f>COUNTIFS('Résultats en liste'!C:C,A24,'Résultats en liste'!G:G,1)</f>
        <v>0</v>
      </c>
      <c r="AC24" s="7">
        <f>COUNTIFS('Résultats en liste'!C:C,A24,'Résultats en liste'!H:H,1)</f>
        <v>0</v>
      </c>
      <c r="AD24" s="7">
        <f t="shared" si="3"/>
        <v>0</v>
      </c>
      <c r="AE24" s="11" t="str">
        <f>IF(Y24&lt;&gt;0,SUMIFS('Résultats en liste'!F:F,'Résultats en liste'!C:C,A24)/Y24,"")</f>
        <v/>
      </c>
      <c r="AF24" s="7" t="str">
        <f t="shared" si="4"/>
        <v/>
      </c>
      <c r="AG24" s="10" t="str">
        <f>IFERROR(INDEX('Résultats en liste'!B:B,MATCH(A24&amp;"_"&amp;IFERROR(MATCH(1,B24:V24,0),"Pas de Réf"),'Résultats en liste'!E:E,0)),"")</f>
        <v/>
      </c>
      <c r="AH24" s="14" t="str">
        <f>IFERROR(INDEX('Résultats en liste'!A:A,MATCH(A24&amp;"_"&amp;IFERROR(MATCH(1,B24:V24,0),"Pas de Réf"),'Résultats en liste'!E:E,0)),"")</f>
        <v/>
      </c>
    </row>
    <row r="25" spans="1:34" x14ac:dyDescent="0.25">
      <c r="A25" s="9" t="s">
        <v>126</v>
      </c>
      <c r="B25" s="7">
        <f>COUNTIFS('Résultats en liste'!$C:$C,$A25,'Résultats en liste'!$D:$D,B$1)</f>
        <v>0</v>
      </c>
      <c r="C25" s="7">
        <f>COUNTIFS('Résultats en liste'!$C:$C,$A25,'Résultats en liste'!$D:$D,C$1)</f>
        <v>0</v>
      </c>
      <c r="D25" s="7">
        <f>COUNTIFS('Résultats en liste'!$C:$C,$A25,'Résultats en liste'!$D:$D,D$1)</f>
        <v>0</v>
      </c>
      <c r="E25" s="7">
        <f>COUNTIFS('Résultats en liste'!$C:$C,$A25,'Résultats en liste'!$D:$D,E$1)</f>
        <v>0</v>
      </c>
      <c r="F25" s="7">
        <f>COUNTIFS('Résultats en liste'!$C:$C,$A25,'Résultats en liste'!$D:$D,F$1)</f>
        <v>0</v>
      </c>
      <c r="G25" s="7">
        <f>COUNTIFS('Résultats en liste'!$C:$C,$A25,'Résultats en liste'!$D:$D,G$1)</f>
        <v>0</v>
      </c>
      <c r="H25" s="7">
        <f>COUNTIFS('Résultats en liste'!$C:$C,$A25,'Résultats en liste'!$D:$D,H$1)</f>
        <v>0</v>
      </c>
      <c r="I25" s="7">
        <f>COUNTIFS('Résultats en liste'!$C:$C,$A25,'Résultats en liste'!$D:$D,I$1)</f>
        <v>0</v>
      </c>
      <c r="J25" s="7">
        <f>COUNTIFS('Résultats en liste'!$C:$C,$A25,'Résultats en liste'!$D:$D,J$1)</f>
        <v>0</v>
      </c>
      <c r="K25" s="7">
        <f>COUNTIFS('Résultats en liste'!$C:$C,$A25,'Résultats en liste'!$D:$D,K$1)</f>
        <v>0</v>
      </c>
      <c r="L25" s="7">
        <f>COUNTIFS('Résultats en liste'!$C:$C,$A25,'Résultats en liste'!$D:$D,L$1)</f>
        <v>0</v>
      </c>
      <c r="M25" s="7">
        <f>COUNTIFS('Résultats en liste'!$C:$C,$A25,'Résultats en liste'!$D:$D,M$1)</f>
        <v>0</v>
      </c>
      <c r="N25" s="7">
        <f>COUNTIFS('Résultats en liste'!$C:$C,$A25,'Résultats en liste'!$D:$D,N$1)</f>
        <v>0</v>
      </c>
      <c r="O25" s="7">
        <f>COUNTIFS('Résultats en liste'!$C:$C,$A25,'Résultats en liste'!$D:$D,O$1)</f>
        <v>0</v>
      </c>
      <c r="P25" s="7">
        <f>COUNTIFS('Résultats en liste'!$C:$C,$A25,'Résultats en liste'!$D:$D,P$1)</f>
        <v>0</v>
      </c>
      <c r="Q25" s="7">
        <f>COUNTIFS('Résultats en liste'!$C:$C,$A25,'Résultats en liste'!$D:$D,Q$1)</f>
        <v>0</v>
      </c>
      <c r="R25" s="7">
        <f>COUNTIFS('Résultats en liste'!$C:$C,$A25,'Résultats en liste'!$D:$D,R$1)</f>
        <v>0</v>
      </c>
      <c r="S25" s="7">
        <f>COUNTIFS('Résultats en liste'!$C:$C,$A25,'Résultats en liste'!$D:$D,S$1)</f>
        <v>0</v>
      </c>
      <c r="T25" s="7">
        <f>COUNTIFS('Résultats en liste'!$C:$C,$A25,'Résultats en liste'!$D:$D,T$1)</f>
        <v>0</v>
      </c>
      <c r="U25" s="7">
        <f>COUNTIFS('Résultats en liste'!$C:$C,$A25,'Résultats en liste'!$D:$D,U$1)</f>
        <v>0</v>
      </c>
      <c r="V25" s="7">
        <f>COUNTIFS('Résultats en liste'!$C:$C,$A25,'Résultats en liste'!$D:$D,V$1)</f>
        <v>0</v>
      </c>
      <c r="W25" s="7">
        <f>COUNTIFS('Résultats en liste'!$C:$C,$A25,'Résultats en liste'!$D:$D,W$1)</f>
        <v>0</v>
      </c>
      <c r="X25" s="7">
        <f>COUNTIFS('Résultats en liste'!$C:$C,$A25,'Résultats en liste'!$D:$D,X$1)</f>
        <v>0</v>
      </c>
      <c r="Y25" s="7">
        <f t="shared" si="0"/>
        <v>0</v>
      </c>
      <c r="Z25" s="7">
        <f t="shared" si="1"/>
        <v>0</v>
      </c>
      <c r="AA25" s="7">
        <f t="shared" si="2"/>
        <v>0</v>
      </c>
      <c r="AB25" s="7">
        <f>COUNTIFS('Résultats en liste'!C:C,A25,'Résultats en liste'!G:G,1)</f>
        <v>0</v>
      </c>
      <c r="AC25" s="7">
        <f>COUNTIFS('Résultats en liste'!C:C,A25,'Résultats en liste'!H:H,1)</f>
        <v>0</v>
      </c>
      <c r="AD25" s="7">
        <f t="shared" si="3"/>
        <v>0</v>
      </c>
      <c r="AE25" s="11" t="str">
        <f>IF(Y25&lt;&gt;0,SUMIFS('Résultats en liste'!F:F,'Résultats en liste'!C:C,A25)/Y25,"")</f>
        <v/>
      </c>
      <c r="AF25" s="7" t="str">
        <f t="shared" si="4"/>
        <v/>
      </c>
      <c r="AG25" s="10" t="str">
        <f>IFERROR(INDEX('Résultats en liste'!B:B,MATCH(A25&amp;"_"&amp;IFERROR(MATCH(1,B25:V25,0),"Pas de Réf"),'Résultats en liste'!E:E,0)),"")</f>
        <v/>
      </c>
      <c r="AH25" s="14" t="str">
        <f>IFERROR(INDEX('Résultats en liste'!A:A,MATCH(A25&amp;"_"&amp;IFERROR(MATCH(1,B25:V25,0),"Pas de Réf"),'Résultats en liste'!E:E,0)),"")</f>
        <v/>
      </c>
    </row>
    <row r="26" spans="1:34" x14ac:dyDescent="0.25">
      <c r="A26" s="9" t="s">
        <v>22</v>
      </c>
      <c r="B26" s="7">
        <f>COUNTIFS('Résultats en liste'!$C:$C,$A26,'Résultats en liste'!$D:$D,B$1)</f>
        <v>0</v>
      </c>
      <c r="C26" s="7">
        <f>COUNTIFS('Résultats en liste'!$C:$C,$A26,'Résultats en liste'!$D:$D,C$1)</f>
        <v>0</v>
      </c>
      <c r="D26" s="7">
        <f>COUNTIFS('Résultats en liste'!$C:$C,$A26,'Résultats en liste'!$D:$D,D$1)</f>
        <v>0</v>
      </c>
      <c r="E26" s="7">
        <f>COUNTIFS('Résultats en liste'!$C:$C,$A26,'Résultats en liste'!$D:$D,E$1)</f>
        <v>0</v>
      </c>
      <c r="F26" s="7">
        <f>COUNTIFS('Résultats en liste'!$C:$C,$A26,'Résultats en liste'!$D:$D,F$1)</f>
        <v>0</v>
      </c>
      <c r="G26" s="7">
        <f>COUNTIFS('Résultats en liste'!$C:$C,$A26,'Résultats en liste'!$D:$D,G$1)</f>
        <v>0</v>
      </c>
      <c r="H26" s="7">
        <f>COUNTIFS('Résultats en liste'!$C:$C,$A26,'Résultats en liste'!$D:$D,H$1)</f>
        <v>0</v>
      </c>
      <c r="I26" s="7">
        <f>COUNTIFS('Résultats en liste'!$C:$C,$A26,'Résultats en liste'!$D:$D,I$1)</f>
        <v>0</v>
      </c>
      <c r="J26" s="7">
        <f>COUNTIFS('Résultats en liste'!$C:$C,$A26,'Résultats en liste'!$D:$D,J$1)</f>
        <v>0</v>
      </c>
      <c r="K26" s="7">
        <f>COUNTIFS('Résultats en liste'!$C:$C,$A26,'Résultats en liste'!$D:$D,K$1)</f>
        <v>0</v>
      </c>
      <c r="L26" s="7">
        <f>COUNTIFS('Résultats en liste'!$C:$C,$A26,'Résultats en liste'!$D:$D,L$1)</f>
        <v>0</v>
      </c>
      <c r="M26" s="7">
        <f>COUNTIFS('Résultats en liste'!$C:$C,$A26,'Résultats en liste'!$D:$D,M$1)</f>
        <v>0</v>
      </c>
      <c r="N26" s="7">
        <f>COUNTIFS('Résultats en liste'!$C:$C,$A26,'Résultats en liste'!$D:$D,N$1)</f>
        <v>0</v>
      </c>
      <c r="O26" s="7">
        <f>COUNTIFS('Résultats en liste'!$C:$C,$A26,'Résultats en liste'!$D:$D,O$1)</f>
        <v>0</v>
      </c>
      <c r="P26" s="7">
        <f>COUNTIFS('Résultats en liste'!$C:$C,$A26,'Résultats en liste'!$D:$D,P$1)</f>
        <v>0</v>
      </c>
      <c r="Q26" s="7">
        <f>COUNTIFS('Résultats en liste'!$C:$C,$A26,'Résultats en liste'!$D:$D,Q$1)</f>
        <v>0</v>
      </c>
      <c r="R26" s="7">
        <f>COUNTIFS('Résultats en liste'!$C:$C,$A26,'Résultats en liste'!$D:$D,R$1)</f>
        <v>1</v>
      </c>
      <c r="S26" s="7">
        <f>COUNTIFS('Résultats en liste'!$C:$C,$A26,'Résultats en liste'!$D:$D,S$1)</f>
        <v>0</v>
      </c>
      <c r="T26" s="7">
        <f>COUNTIFS('Résultats en liste'!$C:$C,$A26,'Résultats en liste'!$D:$D,T$1)</f>
        <v>0</v>
      </c>
      <c r="U26" s="7">
        <f>COUNTIFS('Résultats en liste'!$C:$C,$A26,'Résultats en liste'!$D:$D,U$1)</f>
        <v>0</v>
      </c>
      <c r="V26" s="7">
        <f>COUNTIFS('Résultats en liste'!$C:$C,$A26,'Résultats en liste'!$D:$D,V$1)</f>
        <v>0</v>
      </c>
      <c r="W26" s="7">
        <f>COUNTIFS('Résultats en liste'!$C:$C,$A26,'Résultats en liste'!$D:$D,W$1)</f>
        <v>0</v>
      </c>
      <c r="X26" s="7">
        <f>COUNTIFS('Résultats en liste'!$C:$C,$A26,'Résultats en liste'!$D:$D,X$1)</f>
        <v>1</v>
      </c>
      <c r="Y26" s="7">
        <f t="shared" si="0"/>
        <v>2</v>
      </c>
      <c r="Z26" s="7">
        <f t="shared" si="1"/>
        <v>0</v>
      </c>
      <c r="AA26" s="7">
        <f t="shared" si="2"/>
        <v>0</v>
      </c>
      <c r="AB26" s="7">
        <f>COUNTIFS('Résultats en liste'!C:C,A26,'Résultats en liste'!G:G,1)</f>
        <v>0</v>
      </c>
      <c r="AC26" s="7">
        <f>COUNTIFS('Résultats en liste'!C:C,A26,'Résultats en liste'!H:H,1)</f>
        <v>0</v>
      </c>
      <c r="AD26" s="7">
        <f t="shared" si="3"/>
        <v>1</v>
      </c>
      <c r="AE26" s="11">
        <f>IF(Y26&lt;&gt;0,SUMIFS('Résultats en liste'!F:F,'Résultats en liste'!C:C,A26)/Y26,"")</f>
        <v>0</v>
      </c>
      <c r="AF26" s="7">
        <f t="shared" si="4"/>
        <v>17</v>
      </c>
      <c r="AG26" s="10" t="str">
        <f>IFERROR(INDEX('Résultats en liste'!B:B,MATCH(A26&amp;"_"&amp;IFERROR(MATCH(1,B26:V26,0),"Pas de Réf"),'Résultats en liste'!E:E,0)),"")</f>
        <v>Autopolis</v>
      </c>
      <c r="AH26" s="14">
        <f>IFERROR(INDEX('Résultats en liste'!A:A,MATCH(A26&amp;"_"&amp;IFERROR(MATCH(1,B26:V26,0),"Pas de Réf"),'Résultats en liste'!E:E,0)),"")</f>
        <v>43604</v>
      </c>
    </row>
    <row r="27" spans="1:34" x14ac:dyDescent="0.25">
      <c r="A27" s="9" t="s">
        <v>82</v>
      </c>
      <c r="B27" s="7">
        <f>COUNTIFS('Résultats en liste'!$C:$C,$A27,'Résultats en liste'!$D:$D,B$1)</f>
        <v>0</v>
      </c>
      <c r="C27" s="7">
        <f>COUNTIFS('Résultats en liste'!$C:$C,$A27,'Résultats en liste'!$D:$D,C$1)</f>
        <v>0</v>
      </c>
      <c r="D27" s="7">
        <f>COUNTIFS('Résultats en liste'!$C:$C,$A27,'Résultats en liste'!$D:$D,D$1)</f>
        <v>0</v>
      </c>
      <c r="E27" s="7">
        <f>COUNTIFS('Résultats en liste'!$C:$C,$A27,'Résultats en liste'!$D:$D,E$1)</f>
        <v>0</v>
      </c>
      <c r="F27" s="7">
        <f>COUNTIFS('Résultats en liste'!$C:$C,$A27,'Résultats en liste'!$D:$D,F$1)</f>
        <v>0</v>
      </c>
      <c r="G27" s="7">
        <f>COUNTIFS('Résultats en liste'!$C:$C,$A27,'Résultats en liste'!$D:$D,G$1)</f>
        <v>0</v>
      </c>
      <c r="H27" s="7">
        <f>COUNTIFS('Résultats en liste'!$C:$C,$A27,'Résultats en liste'!$D:$D,H$1)</f>
        <v>0</v>
      </c>
      <c r="I27" s="7">
        <f>COUNTIFS('Résultats en liste'!$C:$C,$A27,'Résultats en liste'!$D:$D,I$1)</f>
        <v>0</v>
      </c>
      <c r="J27" s="7">
        <f>COUNTIFS('Résultats en liste'!$C:$C,$A27,'Résultats en liste'!$D:$D,J$1)</f>
        <v>0</v>
      </c>
      <c r="K27" s="7">
        <f>COUNTIFS('Résultats en liste'!$C:$C,$A27,'Résultats en liste'!$D:$D,K$1)</f>
        <v>0</v>
      </c>
      <c r="L27" s="7">
        <f>COUNTIFS('Résultats en liste'!$C:$C,$A27,'Résultats en liste'!$D:$D,L$1)</f>
        <v>0</v>
      </c>
      <c r="M27" s="7">
        <f>COUNTIFS('Résultats en liste'!$C:$C,$A27,'Résultats en liste'!$D:$D,M$1)</f>
        <v>0</v>
      </c>
      <c r="N27" s="7">
        <f>COUNTIFS('Résultats en liste'!$C:$C,$A27,'Résultats en liste'!$D:$D,N$1)</f>
        <v>0</v>
      </c>
      <c r="O27" s="7">
        <f>COUNTIFS('Résultats en liste'!$C:$C,$A27,'Résultats en liste'!$D:$D,O$1)</f>
        <v>0</v>
      </c>
      <c r="P27" s="7">
        <f>COUNTIFS('Résultats en liste'!$C:$C,$A27,'Résultats en liste'!$D:$D,P$1)</f>
        <v>0</v>
      </c>
      <c r="Q27" s="7">
        <f>COUNTIFS('Résultats en liste'!$C:$C,$A27,'Résultats en liste'!$D:$D,Q$1)</f>
        <v>0</v>
      </c>
      <c r="R27" s="7">
        <f>COUNTIFS('Résultats en liste'!$C:$C,$A27,'Résultats en liste'!$D:$D,R$1)</f>
        <v>0</v>
      </c>
      <c r="S27" s="7">
        <f>COUNTIFS('Résultats en liste'!$C:$C,$A27,'Résultats en liste'!$D:$D,S$1)</f>
        <v>0</v>
      </c>
      <c r="T27" s="7">
        <f>COUNTIFS('Résultats en liste'!$C:$C,$A27,'Résultats en liste'!$D:$D,T$1)</f>
        <v>0</v>
      </c>
      <c r="U27" s="7">
        <f>COUNTIFS('Résultats en liste'!$C:$C,$A27,'Résultats en liste'!$D:$D,U$1)</f>
        <v>0</v>
      </c>
      <c r="V27" s="7">
        <f>COUNTIFS('Résultats en liste'!$C:$C,$A27,'Résultats en liste'!$D:$D,V$1)</f>
        <v>0</v>
      </c>
      <c r="W27" s="7">
        <f>COUNTIFS('Résultats en liste'!$C:$C,$A27,'Résultats en liste'!$D:$D,W$1)</f>
        <v>0</v>
      </c>
      <c r="X27" s="7">
        <f>COUNTIFS('Résultats en liste'!$C:$C,$A27,'Résultats en liste'!$D:$D,X$1)</f>
        <v>0</v>
      </c>
      <c r="Y27" s="7">
        <f t="shared" si="0"/>
        <v>0</v>
      </c>
      <c r="Z27" s="7">
        <f t="shared" si="1"/>
        <v>0</v>
      </c>
      <c r="AA27" s="7">
        <f t="shared" si="2"/>
        <v>0</v>
      </c>
      <c r="AB27" s="7">
        <f>COUNTIFS('Résultats en liste'!C:C,A27,'Résultats en liste'!G:G,1)</f>
        <v>0</v>
      </c>
      <c r="AC27" s="7">
        <f>COUNTIFS('Résultats en liste'!C:C,A27,'Résultats en liste'!H:H,1)</f>
        <v>0</v>
      </c>
      <c r="AD27" s="7">
        <f t="shared" si="3"/>
        <v>0</v>
      </c>
      <c r="AE27" s="11" t="str">
        <f>IF(Y27&lt;&gt;0,SUMIFS('Résultats en liste'!F:F,'Résultats en liste'!C:C,A27)/Y27,"")</f>
        <v/>
      </c>
      <c r="AF27" s="7" t="str">
        <f t="shared" si="4"/>
        <v/>
      </c>
      <c r="AG27" s="10" t="str">
        <f>IFERROR(INDEX('Résultats en liste'!B:B,MATCH(A27&amp;"_"&amp;IFERROR(MATCH(1,B27:V27,0),"Pas de Réf"),'Résultats en liste'!E:E,0)),"")</f>
        <v/>
      </c>
      <c r="AH27" s="14" t="str">
        <f>IFERROR(INDEX('Résultats en liste'!A:A,MATCH(A27&amp;"_"&amp;IFERROR(MATCH(1,B27:V27,0),"Pas de Réf"),'Résultats en liste'!E:E,0)),"")</f>
        <v/>
      </c>
    </row>
    <row r="28" spans="1:34" x14ac:dyDescent="0.25">
      <c r="A28" s="9" t="s">
        <v>73</v>
      </c>
      <c r="B28" s="7">
        <f>COUNTIFS('Résultats en liste'!$C:$C,$A28,'Résultats en liste'!$D:$D,B$1)</f>
        <v>0</v>
      </c>
      <c r="C28" s="7">
        <f>COUNTIFS('Résultats en liste'!$C:$C,$A28,'Résultats en liste'!$D:$D,C$1)</f>
        <v>0</v>
      </c>
      <c r="D28" s="7">
        <f>COUNTIFS('Résultats en liste'!$C:$C,$A28,'Résultats en liste'!$D:$D,D$1)</f>
        <v>0</v>
      </c>
      <c r="E28" s="7">
        <f>COUNTIFS('Résultats en liste'!$C:$C,$A28,'Résultats en liste'!$D:$D,E$1)</f>
        <v>0</v>
      </c>
      <c r="F28" s="7">
        <f>COUNTIFS('Résultats en liste'!$C:$C,$A28,'Résultats en liste'!$D:$D,F$1)</f>
        <v>0</v>
      </c>
      <c r="G28" s="7">
        <f>COUNTIFS('Résultats en liste'!$C:$C,$A28,'Résultats en liste'!$D:$D,G$1)</f>
        <v>0</v>
      </c>
      <c r="H28" s="7">
        <f>COUNTIFS('Résultats en liste'!$C:$C,$A28,'Résultats en liste'!$D:$D,H$1)</f>
        <v>0</v>
      </c>
      <c r="I28" s="7">
        <f>COUNTIFS('Résultats en liste'!$C:$C,$A28,'Résultats en liste'!$D:$D,I$1)</f>
        <v>0</v>
      </c>
      <c r="J28" s="7">
        <f>COUNTIFS('Résultats en liste'!$C:$C,$A28,'Résultats en liste'!$D:$D,J$1)</f>
        <v>0</v>
      </c>
      <c r="K28" s="7">
        <f>COUNTIFS('Résultats en liste'!$C:$C,$A28,'Résultats en liste'!$D:$D,K$1)</f>
        <v>0</v>
      </c>
      <c r="L28" s="7">
        <f>COUNTIFS('Résultats en liste'!$C:$C,$A28,'Résultats en liste'!$D:$D,L$1)</f>
        <v>0</v>
      </c>
      <c r="M28" s="7">
        <f>COUNTIFS('Résultats en liste'!$C:$C,$A28,'Résultats en liste'!$D:$D,M$1)</f>
        <v>0</v>
      </c>
      <c r="N28" s="7">
        <f>COUNTIFS('Résultats en liste'!$C:$C,$A28,'Résultats en liste'!$D:$D,N$1)</f>
        <v>0</v>
      </c>
      <c r="O28" s="7">
        <f>COUNTIFS('Résultats en liste'!$C:$C,$A28,'Résultats en liste'!$D:$D,O$1)</f>
        <v>0</v>
      </c>
      <c r="P28" s="7">
        <f>COUNTIFS('Résultats en liste'!$C:$C,$A28,'Résultats en liste'!$D:$D,P$1)</f>
        <v>0</v>
      </c>
      <c r="Q28" s="7">
        <f>COUNTIFS('Résultats en liste'!$C:$C,$A28,'Résultats en liste'!$D:$D,Q$1)</f>
        <v>0</v>
      </c>
      <c r="R28" s="7">
        <f>COUNTIFS('Résultats en liste'!$C:$C,$A28,'Résultats en liste'!$D:$D,R$1)</f>
        <v>0</v>
      </c>
      <c r="S28" s="7">
        <f>COUNTIFS('Résultats en liste'!$C:$C,$A28,'Résultats en liste'!$D:$D,S$1)</f>
        <v>0</v>
      </c>
      <c r="T28" s="7">
        <f>COUNTIFS('Résultats en liste'!$C:$C,$A28,'Résultats en liste'!$D:$D,T$1)</f>
        <v>0</v>
      </c>
      <c r="U28" s="7">
        <f>COUNTIFS('Résultats en liste'!$C:$C,$A28,'Résultats en liste'!$D:$D,U$1)</f>
        <v>0</v>
      </c>
      <c r="V28" s="7">
        <f>COUNTIFS('Résultats en liste'!$C:$C,$A28,'Résultats en liste'!$D:$D,V$1)</f>
        <v>0</v>
      </c>
      <c r="W28" s="7">
        <f>COUNTIFS('Résultats en liste'!$C:$C,$A28,'Résultats en liste'!$D:$D,W$1)</f>
        <v>0</v>
      </c>
      <c r="X28" s="7">
        <f>COUNTIFS('Résultats en liste'!$C:$C,$A28,'Résultats en liste'!$D:$D,X$1)</f>
        <v>0</v>
      </c>
      <c r="Y28" s="7">
        <f t="shared" si="0"/>
        <v>0</v>
      </c>
      <c r="Z28" s="7">
        <f t="shared" si="1"/>
        <v>0</v>
      </c>
      <c r="AA28" s="7">
        <f t="shared" si="2"/>
        <v>0</v>
      </c>
      <c r="AB28" s="7">
        <f>COUNTIFS('Résultats en liste'!C:C,A28,'Résultats en liste'!G:G,1)</f>
        <v>0</v>
      </c>
      <c r="AC28" s="7">
        <f>COUNTIFS('Résultats en liste'!C:C,A28,'Résultats en liste'!H:H,1)</f>
        <v>0</v>
      </c>
      <c r="AD28" s="7">
        <f t="shared" si="3"/>
        <v>0</v>
      </c>
      <c r="AE28" s="11" t="str">
        <f>IF(Y28&lt;&gt;0,SUMIFS('Résultats en liste'!F:F,'Résultats en liste'!C:C,A28)/Y28,"")</f>
        <v/>
      </c>
      <c r="AF28" s="7" t="str">
        <f t="shared" si="4"/>
        <v/>
      </c>
      <c r="AG28" s="10" t="str">
        <f>IFERROR(INDEX('Résultats en liste'!B:B,MATCH(A28&amp;"_"&amp;IFERROR(MATCH(1,B28:V28,0),"Pas de Réf"),'Résultats en liste'!E:E,0)),"")</f>
        <v/>
      </c>
      <c r="AH28" s="14" t="str">
        <f>IFERROR(INDEX('Résultats en liste'!A:A,MATCH(A28&amp;"_"&amp;IFERROR(MATCH(1,B28:V28,0),"Pas de Réf"),'Résultats en liste'!E:E,0)),"")</f>
        <v/>
      </c>
    </row>
    <row r="29" spans="1:34" x14ac:dyDescent="0.25">
      <c r="A29" s="9" t="s">
        <v>47</v>
      </c>
      <c r="B29" s="7">
        <f>COUNTIFS('Résultats en liste'!$C:$C,$A29,'Résultats en liste'!$D:$D,B$1)</f>
        <v>0</v>
      </c>
      <c r="C29" s="7">
        <f>COUNTIFS('Résultats en liste'!$C:$C,$A29,'Résultats en liste'!$D:$D,C$1)</f>
        <v>0</v>
      </c>
      <c r="D29" s="7">
        <f>COUNTIFS('Résultats en liste'!$C:$C,$A29,'Résultats en liste'!$D:$D,D$1)</f>
        <v>0</v>
      </c>
      <c r="E29" s="7">
        <f>COUNTIFS('Résultats en liste'!$C:$C,$A29,'Résultats en liste'!$D:$D,E$1)</f>
        <v>0</v>
      </c>
      <c r="F29" s="7">
        <f>COUNTIFS('Résultats en liste'!$C:$C,$A29,'Résultats en liste'!$D:$D,F$1)</f>
        <v>0</v>
      </c>
      <c r="G29" s="7">
        <f>COUNTIFS('Résultats en liste'!$C:$C,$A29,'Résultats en liste'!$D:$D,G$1)</f>
        <v>0</v>
      </c>
      <c r="H29" s="7">
        <f>COUNTIFS('Résultats en liste'!$C:$C,$A29,'Résultats en liste'!$D:$D,H$1)</f>
        <v>0</v>
      </c>
      <c r="I29" s="7">
        <f>COUNTIFS('Résultats en liste'!$C:$C,$A29,'Résultats en liste'!$D:$D,I$1)</f>
        <v>0</v>
      </c>
      <c r="J29" s="7">
        <f>COUNTIFS('Résultats en liste'!$C:$C,$A29,'Résultats en liste'!$D:$D,J$1)</f>
        <v>0</v>
      </c>
      <c r="K29" s="7">
        <f>COUNTIFS('Résultats en liste'!$C:$C,$A29,'Résultats en liste'!$D:$D,K$1)</f>
        <v>0</v>
      </c>
      <c r="L29" s="7">
        <f>COUNTIFS('Résultats en liste'!$C:$C,$A29,'Résultats en liste'!$D:$D,L$1)</f>
        <v>0</v>
      </c>
      <c r="M29" s="7">
        <f>COUNTIFS('Résultats en liste'!$C:$C,$A29,'Résultats en liste'!$D:$D,M$1)</f>
        <v>0</v>
      </c>
      <c r="N29" s="7">
        <f>COUNTIFS('Résultats en liste'!$C:$C,$A29,'Résultats en liste'!$D:$D,N$1)</f>
        <v>0</v>
      </c>
      <c r="O29" s="7">
        <f>COUNTIFS('Résultats en liste'!$C:$C,$A29,'Résultats en liste'!$D:$D,O$1)</f>
        <v>0</v>
      </c>
      <c r="P29" s="7">
        <f>COUNTIFS('Résultats en liste'!$C:$C,$A29,'Résultats en liste'!$D:$D,P$1)</f>
        <v>0</v>
      </c>
      <c r="Q29" s="7">
        <f>COUNTIFS('Résultats en liste'!$C:$C,$A29,'Résultats en liste'!$D:$D,Q$1)</f>
        <v>0</v>
      </c>
      <c r="R29" s="7">
        <f>COUNTIFS('Résultats en liste'!$C:$C,$A29,'Résultats en liste'!$D:$D,R$1)</f>
        <v>0</v>
      </c>
      <c r="S29" s="7">
        <f>COUNTIFS('Résultats en liste'!$C:$C,$A29,'Résultats en liste'!$D:$D,S$1)</f>
        <v>0</v>
      </c>
      <c r="T29" s="7">
        <f>COUNTIFS('Résultats en liste'!$C:$C,$A29,'Résultats en liste'!$D:$D,T$1)</f>
        <v>0</v>
      </c>
      <c r="U29" s="7">
        <f>COUNTIFS('Résultats en liste'!$C:$C,$A29,'Résultats en liste'!$D:$D,U$1)</f>
        <v>0</v>
      </c>
      <c r="V29" s="7">
        <f>COUNTIFS('Résultats en liste'!$C:$C,$A29,'Résultats en liste'!$D:$D,V$1)</f>
        <v>0</v>
      </c>
      <c r="W29" s="7">
        <f>COUNTIFS('Résultats en liste'!$C:$C,$A29,'Résultats en liste'!$D:$D,W$1)</f>
        <v>0</v>
      </c>
      <c r="X29" s="7">
        <f>COUNTIFS('Résultats en liste'!$C:$C,$A29,'Résultats en liste'!$D:$D,X$1)</f>
        <v>0</v>
      </c>
      <c r="Y29" s="7">
        <f t="shared" si="0"/>
        <v>0</v>
      </c>
      <c r="Z29" s="7">
        <f t="shared" si="1"/>
        <v>0</v>
      </c>
      <c r="AA29" s="7">
        <f t="shared" si="2"/>
        <v>0</v>
      </c>
      <c r="AB29" s="7">
        <f>COUNTIFS('Résultats en liste'!C:C,A29,'Résultats en liste'!G:G,1)</f>
        <v>0</v>
      </c>
      <c r="AC29" s="7">
        <f>COUNTIFS('Résultats en liste'!C:C,A29,'Résultats en liste'!H:H,1)</f>
        <v>0</v>
      </c>
      <c r="AD29" s="7">
        <f t="shared" si="3"/>
        <v>0</v>
      </c>
      <c r="AE29" s="11" t="str">
        <f>IF(Y29&lt;&gt;0,SUMIFS('Résultats en liste'!F:F,'Résultats en liste'!C:C,A29)/Y29,"")</f>
        <v/>
      </c>
      <c r="AF29" s="7" t="str">
        <f t="shared" si="4"/>
        <v/>
      </c>
      <c r="AG29" s="10" t="str">
        <f>IFERROR(INDEX('Résultats en liste'!B:B,MATCH(A29&amp;"_"&amp;IFERROR(MATCH(1,B29:V29,0),"Pas de Réf"),'Résultats en liste'!E:E,0)),"")</f>
        <v/>
      </c>
      <c r="AH29" s="14" t="str">
        <f>IFERROR(INDEX('Résultats en liste'!A:A,MATCH(A29&amp;"_"&amp;IFERROR(MATCH(1,B29:V29,0),"Pas de Réf"),'Résultats en liste'!E:E,0)),"")</f>
        <v/>
      </c>
    </row>
    <row r="30" spans="1:34" x14ac:dyDescent="0.25">
      <c r="A30" s="9" t="s">
        <v>120</v>
      </c>
      <c r="B30" s="7">
        <f>COUNTIFS('Résultats en liste'!$C:$C,$A30,'Résultats en liste'!$D:$D,B$1)</f>
        <v>0</v>
      </c>
      <c r="C30" s="7">
        <f>COUNTIFS('Résultats en liste'!$C:$C,$A30,'Résultats en liste'!$D:$D,C$1)</f>
        <v>0</v>
      </c>
      <c r="D30" s="7">
        <f>COUNTIFS('Résultats en liste'!$C:$C,$A30,'Résultats en liste'!$D:$D,D$1)</f>
        <v>0</v>
      </c>
      <c r="E30" s="7">
        <f>COUNTIFS('Résultats en liste'!$C:$C,$A30,'Résultats en liste'!$D:$D,E$1)</f>
        <v>0</v>
      </c>
      <c r="F30" s="7">
        <f>COUNTIFS('Résultats en liste'!$C:$C,$A30,'Résultats en liste'!$D:$D,F$1)</f>
        <v>0</v>
      </c>
      <c r="G30" s="7">
        <f>COUNTIFS('Résultats en liste'!$C:$C,$A30,'Résultats en liste'!$D:$D,G$1)</f>
        <v>0</v>
      </c>
      <c r="H30" s="7">
        <f>COUNTIFS('Résultats en liste'!$C:$C,$A30,'Résultats en liste'!$D:$D,H$1)</f>
        <v>0</v>
      </c>
      <c r="I30" s="7">
        <f>COUNTIFS('Résultats en liste'!$C:$C,$A30,'Résultats en liste'!$D:$D,I$1)</f>
        <v>0</v>
      </c>
      <c r="J30" s="7">
        <f>COUNTIFS('Résultats en liste'!$C:$C,$A30,'Résultats en liste'!$D:$D,J$1)</f>
        <v>0</v>
      </c>
      <c r="K30" s="7">
        <f>COUNTIFS('Résultats en liste'!$C:$C,$A30,'Résultats en liste'!$D:$D,K$1)</f>
        <v>0</v>
      </c>
      <c r="L30" s="7">
        <f>COUNTIFS('Résultats en liste'!$C:$C,$A30,'Résultats en liste'!$D:$D,L$1)</f>
        <v>0</v>
      </c>
      <c r="M30" s="7">
        <f>COUNTIFS('Résultats en liste'!$C:$C,$A30,'Résultats en liste'!$D:$D,M$1)</f>
        <v>0</v>
      </c>
      <c r="N30" s="7">
        <f>COUNTIFS('Résultats en liste'!$C:$C,$A30,'Résultats en liste'!$D:$D,N$1)</f>
        <v>0</v>
      </c>
      <c r="O30" s="7">
        <f>COUNTIFS('Résultats en liste'!$C:$C,$A30,'Résultats en liste'!$D:$D,O$1)</f>
        <v>0</v>
      </c>
      <c r="P30" s="7">
        <f>COUNTIFS('Résultats en liste'!$C:$C,$A30,'Résultats en liste'!$D:$D,P$1)</f>
        <v>0</v>
      </c>
      <c r="Q30" s="7">
        <f>COUNTIFS('Résultats en liste'!$C:$C,$A30,'Résultats en liste'!$D:$D,Q$1)</f>
        <v>0</v>
      </c>
      <c r="R30" s="7">
        <f>COUNTIFS('Résultats en liste'!$C:$C,$A30,'Résultats en liste'!$D:$D,R$1)</f>
        <v>0</v>
      </c>
      <c r="S30" s="7">
        <f>COUNTIFS('Résultats en liste'!$C:$C,$A30,'Résultats en liste'!$D:$D,S$1)</f>
        <v>0</v>
      </c>
      <c r="T30" s="7">
        <f>COUNTIFS('Résultats en liste'!$C:$C,$A30,'Résultats en liste'!$D:$D,T$1)</f>
        <v>0</v>
      </c>
      <c r="U30" s="7">
        <f>COUNTIFS('Résultats en liste'!$C:$C,$A30,'Résultats en liste'!$D:$D,U$1)</f>
        <v>0</v>
      </c>
      <c r="V30" s="7">
        <f>COUNTIFS('Résultats en liste'!$C:$C,$A30,'Résultats en liste'!$D:$D,V$1)</f>
        <v>0</v>
      </c>
      <c r="W30" s="7">
        <f>COUNTIFS('Résultats en liste'!$C:$C,$A30,'Résultats en liste'!$D:$D,W$1)</f>
        <v>0</v>
      </c>
      <c r="X30" s="7">
        <f>COUNTIFS('Résultats en liste'!$C:$C,$A30,'Résultats en liste'!$D:$D,X$1)</f>
        <v>0</v>
      </c>
      <c r="Y30" s="7">
        <f t="shared" si="0"/>
        <v>0</v>
      </c>
      <c r="Z30" s="7">
        <f t="shared" si="1"/>
        <v>0</v>
      </c>
      <c r="AA30" s="7">
        <f t="shared" si="2"/>
        <v>0</v>
      </c>
      <c r="AB30" s="7">
        <f>COUNTIFS('Résultats en liste'!C:C,A30,'Résultats en liste'!G:G,1)</f>
        <v>0</v>
      </c>
      <c r="AC30" s="7">
        <f>COUNTIFS('Résultats en liste'!C:C,A30,'Résultats en liste'!H:H,1)</f>
        <v>0</v>
      </c>
      <c r="AD30" s="7">
        <f t="shared" si="3"/>
        <v>0</v>
      </c>
      <c r="AE30" s="11" t="str">
        <f>IF(Y30&lt;&gt;0,SUMIFS('Résultats en liste'!F:F,'Résultats en liste'!C:C,A30)/Y30,"")</f>
        <v/>
      </c>
      <c r="AF30" s="7" t="str">
        <f t="shared" si="4"/>
        <v/>
      </c>
      <c r="AG30" s="10" t="str">
        <f>IFERROR(INDEX('Résultats en liste'!B:B,MATCH(A30&amp;"_"&amp;IFERROR(MATCH(1,B30:V30,0),"Pas de Réf"),'Résultats en liste'!E:E,0)),"")</f>
        <v/>
      </c>
      <c r="AH30" s="14" t="str">
        <f>IFERROR(INDEX('Résultats en liste'!A:A,MATCH(A30&amp;"_"&amp;IFERROR(MATCH(1,B30:V30,0),"Pas de Réf"),'Résultats en liste'!E:E,0)),"")</f>
        <v/>
      </c>
    </row>
    <row r="31" spans="1:34" x14ac:dyDescent="0.25">
      <c r="A31" s="9" t="s">
        <v>69</v>
      </c>
      <c r="B31" s="7">
        <f>COUNTIFS('Résultats en liste'!$C:$C,$A31,'Résultats en liste'!$D:$D,B$1)</f>
        <v>0</v>
      </c>
      <c r="C31" s="7">
        <f>COUNTIFS('Résultats en liste'!$C:$C,$A31,'Résultats en liste'!$D:$D,C$1)</f>
        <v>0</v>
      </c>
      <c r="D31" s="7">
        <f>COUNTIFS('Résultats en liste'!$C:$C,$A31,'Résultats en liste'!$D:$D,D$1)</f>
        <v>0</v>
      </c>
      <c r="E31" s="7">
        <f>COUNTIFS('Résultats en liste'!$C:$C,$A31,'Résultats en liste'!$D:$D,E$1)</f>
        <v>0</v>
      </c>
      <c r="F31" s="7">
        <f>COUNTIFS('Résultats en liste'!$C:$C,$A31,'Résultats en liste'!$D:$D,F$1)</f>
        <v>0</v>
      </c>
      <c r="G31" s="7">
        <f>COUNTIFS('Résultats en liste'!$C:$C,$A31,'Résultats en liste'!$D:$D,G$1)</f>
        <v>0</v>
      </c>
      <c r="H31" s="7">
        <f>COUNTIFS('Résultats en liste'!$C:$C,$A31,'Résultats en liste'!$D:$D,H$1)</f>
        <v>0</v>
      </c>
      <c r="I31" s="7">
        <f>COUNTIFS('Résultats en liste'!$C:$C,$A31,'Résultats en liste'!$D:$D,I$1)</f>
        <v>0</v>
      </c>
      <c r="J31" s="7">
        <f>COUNTIFS('Résultats en liste'!$C:$C,$A31,'Résultats en liste'!$D:$D,J$1)</f>
        <v>0</v>
      </c>
      <c r="K31" s="7">
        <f>COUNTIFS('Résultats en liste'!$C:$C,$A31,'Résultats en liste'!$D:$D,K$1)</f>
        <v>0</v>
      </c>
      <c r="L31" s="7">
        <f>COUNTIFS('Résultats en liste'!$C:$C,$A31,'Résultats en liste'!$D:$D,L$1)</f>
        <v>0</v>
      </c>
      <c r="M31" s="7">
        <f>COUNTIFS('Résultats en liste'!$C:$C,$A31,'Résultats en liste'!$D:$D,M$1)</f>
        <v>0</v>
      </c>
      <c r="N31" s="7">
        <f>COUNTIFS('Résultats en liste'!$C:$C,$A31,'Résultats en liste'!$D:$D,N$1)</f>
        <v>0</v>
      </c>
      <c r="O31" s="7">
        <f>COUNTIFS('Résultats en liste'!$C:$C,$A31,'Résultats en liste'!$D:$D,O$1)</f>
        <v>0</v>
      </c>
      <c r="P31" s="7">
        <f>COUNTIFS('Résultats en liste'!$C:$C,$A31,'Résultats en liste'!$D:$D,P$1)</f>
        <v>0</v>
      </c>
      <c r="Q31" s="7">
        <f>COUNTIFS('Résultats en liste'!$C:$C,$A31,'Résultats en liste'!$D:$D,Q$1)</f>
        <v>0</v>
      </c>
      <c r="R31" s="7">
        <f>COUNTIFS('Résultats en liste'!$C:$C,$A31,'Résultats en liste'!$D:$D,R$1)</f>
        <v>0</v>
      </c>
      <c r="S31" s="7">
        <f>COUNTIFS('Résultats en liste'!$C:$C,$A31,'Résultats en liste'!$D:$D,S$1)</f>
        <v>0</v>
      </c>
      <c r="T31" s="7">
        <f>COUNTIFS('Résultats en liste'!$C:$C,$A31,'Résultats en liste'!$D:$D,T$1)</f>
        <v>0</v>
      </c>
      <c r="U31" s="7">
        <f>COUNTIFS('Résultats en liste'!$C:$C,$A31,'Résultats en liste'!$D:$D,U$1)</f>
        <v>0</v>
      </c>
      <c r="V31" s="7">
        <f>COUNTIFS('Résultats en liste'!$C:$C,$A31,'Résultats en liste'!$D:$D,V$1)</f>
        <v>0</v>
      </c>
      <c r="W31" s="7">
        <f>COUNTIFS('Résultats en liste'!$C:$C,$A31,'Résultats en liste'!$D:$D,W$1)</f>
        <v>0</v>
      </c>
      <c r="X31" s="7">
        <f>COUNTIFS('Résultats en liste'!$C:$C,$A31,'Résultats en liste'!$D:$D,X$1)</f>
        <v>0</v>
      </c>
      <c r="Y31" s="7">
        <f t="shared" si="0"/>
        <v>0</v>
      </c>
      <c r="Z31" s="7">
        <f t="shared" si="1"/>
        <v>0</v>
      </c>
      <c r="AA31" s="7">
        <f t="shared" si="2"/>
        <v>0</v>
      </c>
      <c r="AB31" s="7">
        <f>COUNTIFS('Résultats en liste'!C:C,A31,'Résultats en liste'!G:G,1)</f>
        <v>0</v>
      </c>
      <c r="AC31" s="7">
        <f>COUNTIFS('Résultats en liste'!C:C,A31,'Résultats en liste'!H:H,1)</f>
        <v>0</v>
      </c>
      <c r="AD31" s="7">
        <f t="shared" si="3"/>
        <v>0</v>
      </c>
      <c r="AE31" s="11" t="str">
        <f>IF(Y31&lt;&gt;0,SUMIFS('Résultats en liste'!F:F,'Résultats en liste'!C:C,A31)/Y31,"")</f>
        <v/>
      </c>
      <c r="AF31" s="7" t="str">
        <f t="shared" si="4"/>
        <v/>
      </c>
      <c r="AG31" s="10" t="str">
        <f>IFERROR(INDEX('Résultats en liste'!B:B,MATCH(A31&amp;"_"&amp;IFERROR(MATCH(1,B31:V31,0),"Pas de Réf"),'Résultats en liste'!E:E,0)),"")</f>
        <v/>
      </c>
      <c r="AH31" s="14" t="str">
        <f>IFERROR(INDEX('Résultats en liste'!A:A,MATCH(A31&amp;"_"&amp;IFERROR(MATCH(1,B31:V31,0),"Pas de Réf"),'Résultats en liste'!E:E,0)),"")</f>
        <v/>
      </c>
    </row>
    <row r="32" spans="1:34" x14ac:dyDescent="0.25">
      <c r="A32" s="9" t="s">
        <v>19</v>
      </c>
      <c r="B32" s="7">
        <f>COUNTIFS('Résultats en liste'!$C:$C,$A32,'Résultats en liste'!$D:$D,B$1)</f>
        <v>1</v>
      </c>
      <c r="C32" s="7">
        <f>COUNTIFS('Résultats en liste'!$C:$C,$A32,'Résultats en liste'!$D:$D,C$1)</f>
        <v>1</v>
      </c>
      <c r="D32" s="7">
        <f>COUNTIFS('Résultats en liste'!$C:$C,$A32,'Résultats en liste'!$D:$D,D$1)</f>
        <v>0</v>
      </c>
      <c r="E32" s="7">
        <f>COUNTIFS('Résultats en liste'!$C:$C,$A32,'Résultats en liste'!$D:$D,E$1)</f>
        <v>1</v>
      </c>
      <c r="F32" s="7">
        <f>COUNTIFS('Résultats en liste'!$C:$C,$A32,'Résultats en liste'!$D:$D,F$1)</f>
        <v>0</v>
      </c>
      <c r="G32" s="7">
        <f>COUNTIFS('Résultats en liste'!$C:$C,$A32,'Résultats en liste'!$D:$D,G$1)</f>
        <v>0</v>
      </c>
      <c r="H32" s="7">
        <f>COUNTIFS('Résultats en liste'!$C:$C,$A32,'Résultats en liste'!$D:$D,H$1)</f>
        <v>1</v>
      </c>
      <c r="I32" s="7">
        <f>COUNTIFS('Résultats en liste'!$C:$C,$A32,'Résultats en liste'!$D:$D,I$1)</f>
        <v>0</v>
      </c>
      <c r="J32" s="7">
        <f>COUNTIFS('Résultats en liste'!$C:$C,$A32,'Résultats en liste'!$D:$D,J$1)</f>
        <v>1</v>
      </c>
      <c r="K32" s="7">
        <f>COUNTIFS('Résultats en liste'!$C:$C,$A32,'Résultats en liste'!$D:$D,K$1)</f>
        <v>0</v>
      </c>
      <c r="L32" s="7">
        <f>COUNTIFS('Résultats en liste'!$C:$C,$A32,'Résultats en liste'!$D:$D,L$1)</f>
        <v>2</v>
      </c>
      <c r="M32" s="7">
        <f>COUNTIFS('Résultats en liste'!$C:$C,$A32,'Résultats en liste'!$D:$D,M$1)</f>
        <v>0</v>
      </c>
      <c r="N32" s="7">
        <f>COUNTIFS('Résultats en liste'!$C:$C,$A32,'Résultats en liste'!$D:$D,N$1)</f>
        <v>0</v>
      </c>
      <c r="O32" s="7">
        <f>COUNTIFS('Résultats en liste'!$C:$C,$A32,'Résultats en liste'!$D:$D,O$1)</f>
        <v>0</v>
      </c>
      <c r="P32" s="7">
        <f>COUNTIFS('Résultats en liste'!$C:$C,$A32,'Résultats en liste'!$D:$D,P$1)</f>
        <v>0</v>
      </c>
      <c r="Q32" s="7">
        <f>COUNTIFS('Résultats en liste'!$C:$C,$A32,'Résultats en liste'!$D:$D,Q$1)</f>
        <v>0</v>
      </c>
      <c r="R32" s="7">
        <f>COUNTIFS('Résultats en liste'!$C:$C,$A32,'Résultats en liste'!$D:$D,R$1)</f>
        <v>0</v>
      </c>
      <c r="S32" s="7">
        <f>COUNTIFS('Résultats en liste'!$C:$C,$A32,'Résultats en liste'!$D:$D,S$1)</f>
        <v>0</v>
      </c>
      <c r="T32" s="7">
        <f>COUNTIFS('Résultats en liste'!$C:$C,$A32,'Résultats en liste'!$D:$D,T$1)</f>
        <v>0</v>
      </c>
      <c r="U32" s="7">
        <f>COUNTIFS('Résultats en liste'!$C:$C,$A32,'Résultats en liste'!$D:$D,U$1)</f>
        <v>0</v>
      </c>
      <c r="V32" s="7">
        <f>COUNTIFS('Résultats en liste'!$C:$C,$A32,'Résultats en liste'!$D:$D,V$1)</f>
        <v>0</v>
      </c>
      <c r="W32" s="7">
        <f>COUNTIFS('Résultats en liste'!$C:$C,$A32,'Résultats en liste'!$D:$D,W$1)</f>
        <v>0</v>
      </c>
      <c r="X32" s="7">
        <f>COUNTIFS('Résultats en liste'!$C:$C,$A32,'Résultats en liste'!$D:$D,X$1)</f>
        <v>1</v>
      </c>
      <c r="Y32" s="7">
        <f t="shared" si="0"/>
        <v>8</v>
      </c>
      <c r="Z32" s="7">
        <f t="shared" si="1"/>
        <v>1</v>
      </c>
      <c r="AA32" s="7">
        <f t="shared" si="2"/>
        <v>2</v>
      </c>
      <c r="AB32" s="7">
        <f>COUNTIFS('Résultats en liste'!C:C,A32,'Résultats en liste'!G:G,1)</f>
        <v>1</v>
      </c>
      <c r="AC32" s="7">
        <f>COUNTIFS('Résultats en liste'!C:C,A32,'Résultats en liste'!H:H,1)</f>
        <v>0</v>
      </c>
      <c r="AD32" s="7">
        <f t="shared" si="3"/>
        <v>1</v>
      </c>
      <c r="AE32" s="11">
        <f>IF(Y32&lt;&gt;0,SUMIFS('Résultats en liste'!F:F,'Résultats en liste'!C:C,A32)/Y32,"")</f>
        <v>3.25</v>
      </c>
      <c r="AF32" s="7">
        <f t="shared" si="4"/>
        <v>1</v>
      </c>
      <c r="AG32" s="10" t="str">
        <f>IFERROR(INDEX('Résultats en liste'!B:B,MATCH(A32&amp;"_"&amp;IFERROR(MATCH(1,B32:V32,0),"Pas de Réf"),'Résultats en liste'!E:E,0)),"")</f>
        <v>Motegi</v>
      </c>
      <c r="AH32" s="14">
        <f>IFERROR(INDEX('Résultats en liste'!A:A,MATCH(A32&amp;"_"&amp;IFERROR(MATCH(1,B32:V32,0),"Pas de Réf"),'Résultats en liste'!E:E,0)),"")</f>
        <v>43331</v>
      </c>
    </row>
    <row r="33" spans="1:34" x14ac:dyDescent="0.25">
      <c r="A33" s="9" t="s">
        <v>98</v>
      </c>
      <c r="B33" s="7">
        <f>COUNTIFS('Résultats en liste'!$C:$C,$A33,'Résultats en liste'!$D:$D,B$1)</f>
        <v>0</v>
      </c>
      <c r="C33" s="7">
        <f>COUNTIFS('Résultats en liste'!$C:$C,$A33,'Résultats en liste'!$D:$D,C$1)</f>
        <v>0</v>
      </c>
      <c r="D33" s="7">
        <f>COUNTIFS('Résultats en liste'!$C:$C,$A33,'Résultats en liste'!$D:$D,D$1)</f>
        <v>0</v>
      </c>
      <c r="E33" s="7">
        <f>COUNTIFS('Résultats en liste'!$C:$C,$A33,'Résultats en liste'!$D:$D,E$1)</f>
        <v>0</v>
      </c>
      <c r="F33" s="7">
        <f>COUNTIFS('Résultats en liste'!$C:$C,$A33,'Résultats en liste'!$D:$D,F$1)</f>
        <v>0</v>
      </c>
      <c r="G33" s="7">
        <f>COUNTIFS('Résultats en liste'!$C:$C,$A33,'Résultats en liste'!$D:$D,G$1)</f>
        <v>0</v>
      </c>
      <c r="H33" s="7">
        <f>COUNTIFS('Résultats en liste'!$C:$C,$A33,'Résultats en liste'!$D:$D,H$1)</f>
        <v>0</v>
      </c>
      <c r="I33" s="7">
        <f>COUNTIFS('Résultats en liste'!$C:$C,$A33,'Résultats en liste'!$D:$D,I$1)</f>
        <v>0</v>
      </c>
      <c r="J33" s="7">
        <f>COUNTIFS('Résultats en liste'!$C:$C,$A33,'Résultats en liste'!$D:$D,J$1)</f>
        <v>0</v>
      </c>
      <c r="K33" s="7">
        <f>COUNTIFS('Résultats en liste'!$C:$C,$A33,'Résultats en liste'!$D:$D,K$1)</f>
        <v>0</v>
      </c>
      <c r="L33" s="7">
        <f>COUNTIFS('Résultats en liste'!$C:$C,$A33,'Résultats en liste'!$D:$D,L$1)</f>
        <v>0</v>
      </c>
      <c r="M33" s="7">
        <f>COUNTIFS('Résultats en liste'!$C:$C,$A33,'Résultats en liste'!$D:$D,M$1)</f>
        <v>0</v>
      </c>
      <c r="N33" s="7">
        <f>COUNTIFS('Résultats en liste'!$C:$C,$A33,'Résultats en liste'!$D:$D,N$1)</f>
        <v>0</v>
      </c>
      <c r="O33" s="7">
        <f>COUNTIFS('Résultats en liste'!$C:$C,$A33,'Résultats en liste'!$D:$D,O$1)</f>
        <v>0</v>
      </c>
      <c r="P33" s="7">
        <f>COUNTIFS('Résultats en liste'!$C:$C,$A33,'Résultats en liste'!$D:$D,P$1)</f>
        <v>0</v>
      </c>
      <c r="Q33" s="7">
        <f>COUNTIFS('Résultats en liste'!$C:$C,$A33,'Résultats en liste'!$D:$D,Q$1)</f>
        <v>0</v>
      </c>
      <c r="R33" s="7">
        <f>COUNTIFS('Résultats en liste'!$C:$C,$A33,'Résultats en liste'!$D:$D,R$1)</f>
        <v>0</v>
      </c>
      <c r="S33" s="7">
        <f>COUNTIFS('Résultats en liste'!$C:$C,$A33,'Résultats en liste'!$D:$D,S$1)</f>
        <v>0</v>
      </c>
      <c r="T33" s="7">
        <f>COUNTIFS('Résultats en liste'!$C:$C,$A33,'Résultats en liste'!$D:$D,T$1)</f>
        <v>0</v>
      </c>
      <c r="U33" s="7">
        <f>COUNTIFS('Résultats en liste'!$C:$C,$A33,'Résultats en liste'!$D:$D,U$1)</f>
        <v>0</v>
      </c>
      <c r="V33" s="7">
        <f>COUNTIFS('Résultats en liste'!$C:$C,$A33,'Résultats en liste'!$D:$D,V$1)</f>
        <v>0</v>
      </c>
      <c r="W33" s="7">
        <f>COUNTIFS('Résultats en liste'!$C:$C,$A33,'Résultats en liste'!$D:$D,W$1)</f>
        <v>0</v>
      </c>
      <c r="X33" s="7">
        <f>COUNTIFS('Résultats en liste'!$C:$C,$A33,'Résultats en liste'!$D:$D,X$1)</f>
        <v>0</v>
      </c>
      <c r="Y33" s="7">
        <f t="shared" si="0"/>
        <v>0</v>
      </c>
      <c r="Z33" s="7">
        <f t="shared" si="1"/>
        <v>0</v>
      </c>
      <c r="AA33" s="7">
        <f t="shared" si="2"/>
        <v>0</v>
      </c>
      <c r="AB33" s="7">
        <f>COUNTIFS('Résultats en liste'!C:C,A33,'Résultats en liste'!G:G,1)</f>
        <v>0</v>
      </c>
      <c r="AC33" s="7">
        <f>COUNTIFS('Résultats en liste'!C:C,A33,'Résultats en liste'!H:H,1)</f>
        <v>0</v>
      </c>
      <c r="AD33" s="7">
        <f t="shared" si="3"/>
        <v>0</v>
      </c>
      <c r="AE33" s="11" t="str">
        <f>IF(Y33&lt;&gt;0,SUMIFS('Résultats en liste'!F:F,'Résultats en liste'!C:C,A33)/Y33,"")</f>
        <v/>
      </c>
      <c r="AF33" s="7" t="str">
        <f t="shared" si="4"/>
        <v/>
      </c>
      <c r="AG33" s="10" t="str">
        <f>IFERROR(INDEX('Résultats en liste'!B:B,MATCH(A33&amp;"_"&amp;IFERROR(MATCH(1,B33:V33,0),"Pas de Réf"),'Résultats en liste'!E:E,0)),"")</f>
        <v/>
      </c>
      <c r="AH33" s="14" t="str">
        <f>IFERROR(INDEX('Résultats en liste'!A:A,MATCH(A33&amp;"_"&amp;IFERROR(MATCH(1,B33:V33,0),"Pas de Réf"),'Résultats en liste'!E:E,0)),"")</f>
        <v/>
      </c>
    </row>
    <row r="34" spans="1:34" x14ac:dyDescent="0.25">
      <c r="A34" s="9" t="s">
        <v>100</v>
      </c>
      <c r="B34" s="7">
        <f>COUNTIFS('Résultats en liste'!$C:$C,$A34,'Résultats en liste'!$D:$D,B$1)</f>
        <v>0</v>
      </c>
      <c r="C34" s="7">
        <f>COUNTIFS('Résultats en liste'!$C:$C,$A34,'Résultats en liste'!$D:$D,C$1)</f>
        <v>0</v>
      </c>
      <c r="D34" s="7">
        <f>COUNTIFS('Résultats en liste'!$C:$C,$A34,'Résultats en liste'!$D:$D,D$1)</f>
        <v>0</v>
      </c>
      <c r="E34" s="7">
        <f>COUNTIFS('Résultats en liste'!$C:$C,$A34,'Résultats en liste'!$D:$D,E$1)</f>
        <v>0</v>
      </c>
      <c r="F34" s="7">
        <f>COUNTIFS('Résultats en liste'!$C:$C,$A34,'Résultats en liste'!$D:$D,F$1)</f>
        <v>0</v>
      </c>
      <c r="G34" s="7">
        <f>COUNTIFS('Résultats en liste'!$C:$C,$A34,'Résultats en liste'!$D:$D,G$1)</f>
        <v>0</v>
      </c>
      <c r="H34" s="7">
        <f>COUNTIFS('Résultats en liste'!$C:$C,$A34,'Résultats en liste'!$D:$D,H$1)</f>
        <v>0</v>
      </c>
      <c r="I34" s="7">
        <f>COUNTIFS('Résultats en liste'!$C:$C,$A34,'Résultats en liste'!$D:$D,I$1)</f>
        <v>0</v>
      </c>
      <c r="J34" s="7">
        <f>COUNTIFS('Résultats en liste'!$C:$C,$A34,'Résultats en liste'!$D:$D,J$1)</f>
        <v>0</v>
      </c>
      <c r="K34" s="7">
        <f>COUNTIFS('Résultats en liste'!$C:$C,$A34,'Résultats en liste'!$D:$D,K$1)</f>
        <v>0</v>
      </c>
      <c r="L34" s="7">
        <f>COUNTIFS('Résultats en liste'!$C:$C,$A34,'Résultats en liste'!$D:$D,L$1)</f>
        <v>0</v>
      </c>
      <c r="M34" s="7">
        <f>COUNTIFS('Résultats en liste'!$C:$C,$A34,'Résultats en liste'!$D:$D,M$1)</f>
        <v>0</v>
      </c>
      <c r="N34" s="7">
        <f>COUNTIFS('Résultats en liste'!$C:$C,$A34,'Résultats en liste'!$D:$D,N$1)</f>
        <v>0</v>
      </c>
      <c r="O34" s="7">
        <f>COUNTIFS('Résultats en liste'!$C:$C,$A34,'Résultats en liste'!$D:$D,O$1)</f>
        <v>0</v>
      </c>
      <c r="P34" s="7">
        <f>COUNTIFS('Résultats en liste'!$C:$C,$A34,'Résultats en liste'!$D:$D,P$1)</f>
        <v>0</v>
      </c>
      <c r="Q34" s="7">
        <f>COUNTIFS('Résultats en liste'!$C:$C,$A34,'Résultats en liste'!$D:$D,Q$1)</f>
        <v>0</v>
      </c>
      <c r="R34" s="7">
        <f>COUNTIFS('Résultats en liste'!$C:$C,$A34,'Résultats en liste'!$D:$D,R$1)</f>
        <v>0</v>
      </c>
      <c r="S34" s="7">
        <f>COUNTIFS('Résultats en liste'!$C:$C,$A34,'Résultats en liste'!$D:$D,S$1)</f>
        <v>0</v>
      </c>
      <c r="T34" s="7">
        <f>COUNTIFS('Résultats en liste'!$C:$C,$A34,'Résultats en liste'!$D:$D,T$1)</f>
        <v>0</v>
      </c>
      <c r="U34" s="7">
        <f>COUNTIFS('Résultats en liste'!$C:$C,$A34,'Résultats en liste'!$D:$D,U$1)</f>
        <v>0</v>
      </c>
      <c r="V34" s="7">
        <f>COUNTIFS('Résultats en liste'!$C:$C,$A34,'Résultats en liste'!$D:$D,V$1)</f>
        <v>0</v>
      </c>
      <c r="W34" s="7">
        <f>COUNTIFS('Résultats en liste'!$C:$C,$A34,'Résultats en liste'!$D:$D,W$1)</f>
        <v>0</v>
      </c>
      <c r="X34" s="7">
        <f>COUNTIFS('Résultats en liste'!$C:$C,$A34,'Résultats en liste'!$D:$D,X$1)</f>
        <v>0</v>
      </c>
      <c r="Y34" s="7">
        <f t="shared" si="0"/>
        <v>0</v>
      </c>
      <c r="Z34" s="7">
        <f t="shared" si="1"/>
        <v>0</v>
      </c>
      <c r="AA34" s="7">
        <f t="shared" si="2"/>
        <v>0</v>
      </c>
      <c r="AB34" s="7">
        <f>COUNTIFS('Résultats en liste'!C:C,A34,'Résultats en liste'!G:G,1)</f>
        <v>0</v>
      </c>
      <c r="AC34" s="7">
        <f>COUNTIFS('Résultats en liste'!C:C,A34,'Résultats en liste'!H:H,1)</f>
        <v>0</v>
      </c>
      <c r="AD34" s="7">
        <f t="shared" si="3"/>
        <v>0</v>
      </c>
      <c r="AE34" s="11" t="str">
        <f>IF(Y34&lt;&gt;0,SUMIFS('Résultats en liste'!F:F,'Résultats en liste'!C:C,A34)/Y34,"")</f>
        <v/>
      </c>
      <c r="AF34" s="7" t="str">
        <f t="shared" si="4"/>
        <v/>
      </c>
      <c r="AG34" s="10" t="str">
        <f>IFERROR(INDEX('Résultats en liste'!B:B,MATCH(A34&amp;"_"&amp;IFERROR(MATCH(1,B34:V34,0),"Pas de Réf"),'Résultats en liste'!E:E,0)),"")</f>
        <v/>
      </c>
      <c r="AH34" s="14" t="str">
        <f>IFERROR(INDEX('Résultats en liste'!A:A,MATCH(A34&amp;"_"&amp;IFERROR(MATCH(1,B34:V34,0),"Pas de Réf"),'Résultats en liste'!E:E,0)),"")</f>
        <v/>
      </c>
    </row>
    <row r="35" spans="1:34" x14ac:dyDescent="0.25">
      <c r="A35" s="9" t="s">
        <v>95</v>
      </c>
      <c r="B35" s="7">
        <f>COUNTIFS('Résultats en liste'!$C:$C,$A35,'Résultats en liste'!$D:$D,B$1)</f>
        <v>0</v>
      </c>
      <c r="C35" s="7">
        <f>COUNTIFS('Résultats en liste'!$C:$C,$A35,'Résultats en liste'!$D:$D,C$1)</f>
        <v>0</v>
      </c>
      <c r="D35" s="7">
        <f>COUNTIFS('Résultats en liste'!$C:$C,$A35,'Résultats en liste'!$D:$D,D$1)</f>
        <v>0</v>
      </c>
      <c r="E35" s="7">
        <f>COUNTIFS('Résultats en liste'!$C:$C,$A35,'Résultats en liste'!$D:$D,E$1)</f>
        <v>0</v>
      </c>
      <c r="F35" s="7">
        <f>COUNTIFS('Résultats en liste'!$C:$C,$A35,'Résultats en liste'!$D:$D,F$1)</f>
        <v>0</v>
      </c>
      <c r="G35" s="7">
        <f>COUNTIFS('Résultats en liste'!$C:$C,$A35,'Résultats en liste'!$D:$D,G$1)</f>
        <v>0</v>
      </c>
      <c r="H35" s="7">
        <f>COUNTIFS('Résultats en liste'!$C:$C,$A35,'Résultats en liste'!$D:$D,H$1)</f>
        <v>0</v>
      </c>
      <c r="I35" s="7">
        <f>COUNTIFS('Résultats en liste'!$C:$C,$A35,'Résultats en liste'!$D:$D,I$1)</f>
        <v>0</v>
      </c>
      <c r="J35" s="7">
        <f>COUNTIFS('Résultats en liste'!$C:$C,$A35,'Résultats en liste'!$D:$D,J$1)</f>
        <v>0</v>
      </c>
      <c r="K35" s="7">
        <f>COUNTIFS('Résultats en liste'!$C:$C,$A35,'Résultats en liste'!$D:$D,K$1)</f>
        <v>0</v>
      </c>
      <c r="L35" s="7">
        <f>COUNTIFS('Résultats en liste'!$C:$C,$A35,'Résultats en liste'!$D:$D,L$1)</f>
        <v>0</v>
      </c>
      <c r="M35" s="7">
        <f>COUNTIFS('Résultats en liste'!$C:$C,$A35,'Résultats en liste'!$D:$D,M$1)</f>
        <v>0</v>
      </c>
      <c r="N35" s="7">
        <f>COUNTIFS('Résultats en liste'!$C:$C,$A35,'Résultats en liste'!$D:$D,N$1)</f>
        <v>0</v>
      </c>
      <c r="O35" s="7">
        <f>COUNTIFS('Résultats en liste'!$C:$C,$A35,'Résultats en liste'!$D:$D,O$1)</f>
        <v>0</v>
      </c>
      <c r="P35" s="7">
        <f>COUNTIFS('Résultats en liste'!$C:$C,$A35,'Résultats en liste'!$D:$D,P$1)</f>
        <v>0</v>
      </c>
      <c r="Q35" s="7">
        <f>COUNTIFS('Résultats en liste'!$C:$C,$A35,'Résultats en liste'!$D:$D,Q$1)</f>
        <v>0</v>
      </c>
      <c r="R35" s="7">
        <f>COUNTIFS('Résultats en liste'!$C:$C,$A35,'Résultats en liste'!$D:$D,R$1)</f>
        <v>0</v>
      </c>
      <c r="S35" s="7">
        <f>COUNTIFS('Résultats en liste'!$C:$C,$A35,'Résultats en liste'!$D:$D,S$1)</f>
        <v>0</v>
      </c>
      <c r="T35" s="7">
        <f>COUNTIFS('Résultats en liste'!$C:$C,$A35,'Résultats en liste'!$D:$D,T$1)</f>
        <v>0</v>
      </c>
      <c r="U35" s="7">
        <f>COUNTIFS('Résultats en liste'!$C:$C,$A35,'Résultats en liste'!$D:$D,U$1)</f>
        <v>0</v>
      </c>
      <c r="V35" s="7">
        <f>COUNTIFS('Résultats en liste'!$C:$C,$A35,'Résultats en liste'!$D:$D,V$1)</f>
        <v>0</v>
      </c>
      <c r="W35" s="7">
        <f>COUNTIFS('Résultats en liste'!$C:$C,$A35,'Résultats en liste'!$D:$D,W$1)</f>
        <v>0</v>
      </c>
      <c r="X35" s="7">
        <f>COUNTIFS('Résultats en liste'!$C:$C,$A35,'Résultats en liste'!$D:$D,X$1)</f>
        <v>0</v>
      </c>
      <c r="Y35" s="7">
        <f t="shared" si="0"/>
        <v>0</v>
      </c>
      <c r="Z35" s="7">
        <f t="shared" si="1"/>
        <v>0</v>
      </c>
      <c r="AA35" s="7">
        <f t="shared" si="2"/>
        <v>0</v>
      </c>
      <c r="AB35" s="7">
        <f>COUNTIFS('Résultats en liste'!C:C,A35,'Résultats en liste'!G:G,1)</f>
        <v>0</v>
      </c>
      <c r="AC35" s="7">
        <f>COUNTIFS('Résultats en liste'!C:C,A35,'Résultats en liste'!H:H,1)</f>
        <v>0</v>
      </c>
      <c r="AD35" s="7">
        <f t="shared" si="3"/>
        <v>0</v>
      </c>
      <c r="AE35" s="11" t="str">
        <f>IF(Y35&lt;&gt;0,SUMIFS('Résultats en liste'!F:F,'Résultats en liste'!C:C,A35)/Y35,"")</f>
        <v/>
      </c>
      <c r="AF35" s="7" t="str">
        <f t="shared" si="4"/>
        <v/>
      </c>
      <c r="AG35" s="10" t="str">
        <f>IFERROR(INDEX('Résultats en liste'!B:B,MATCH(A35&amp;"_"&amp;IFERROR(MATCH(1,B35:V35,0),"Pas de Réf"),'Résultats en liste'!E:E,0)),"")</f>
        <v/>
      </c>
      <c r="AH35" s="14" t="str">
        <f>IFERROR(INDEX('Résultats en liste'!A:A,MATCH(A35&amp;"_"&amp;IFERROR(MATCH(1,B35:V35,0),"Pas de Réf"),'Résultats en liste'!E:E,0)),"")</f>
        <v/>
      </c>
    </row>
    <row r="36" spans="1:34" x14ac:dyDescent="0.25">
      <c r="A36" s="9" t="s">
        <v>135</v>
      </c>
      <c r="B36" s="7">
        <f>COUNTIFS('Résultats en liste'!$C:$C,$A36,'Résultats en liste'!$D:$D,B$1)</f>
        <v>0</v>
      </c>
      <c r="C36" s="7">
        <f>COUNTIFS('Résultats en liste'!$C:$C,$A36,'Résultats en liste'!$D:$D,C$1)</f>
        <v>0</v>
      </c>
      <c r="D36" s="7">
        <f>COUNTIFS('Résultats en liste'!$C:$C,$A36,'Résultats en liste'!$D:$D,D$1)</f>
        <v>0</v>
      </c>
      <c r="E36" s="7">
        <f>COUNTIFS('Résultats en liste'!$C:$C,$A36,'Résultats en liste'!$D:$D,E$1)</f>
        <v>0</v>
      </c>
      <c r="F36" s="7">
        <f>COUNTIFS('Résultats en liste'!$C:$C,$A36,'Résultats en liste'!$D:$D,F$1)</f>
        <v>0</v>
      </c>
      <c r="G36" s="7">
        <f>COUNTIFS('Résultats en liste'!$C:$C,$A36,'Résultats en liste'!$D:$D,G$1)</f>
        <v>0</v>
      </c>
      <c r="H36" s="7">
        <f>COUNTIFS('Résultats en liste'!$C:$C,$A36,'Résultats en liste'!$D:$D,H$1)</f>
        <v>0</v>
      </c>
      <c r="I36" s="7">
        <f>COUNTIFS('Résultats en liste'!$C:$C,$A36,'Résultats en liste'!$D:$D,I$1)</f>
        <v>0</v>
      </c>
      <c r="J36" s="7">
        <f>COUNTIFS('Résultats en liste'!$C:$C,$A36,'Résultats en liste'!$D:$D,J$1)</f>
        <v>0</v>
      </c>
      <c r="K36" s="7">
        <f>COUNTIFS('Résultats en liste'!$C:$C,$A36,'Résultats en liste'!$D:$D,K$1)</f>
        <v>0</v>
      </c>
      <c r="L36" s="7">
        <f>COUNTIFS('Résultats en liste'!$C:$C,$A36,'Résultats en liste'!$D:$D,L$1)</f>
        <v>0</v>
      </c>
      <c r="M36" s="7">
        <f>COUNTIFS('Résultats en liste'!$C:$C,$A36,'Résultats en liste'!$D:$D,M$1)</f>
        <v>0</v>
      </c>
      <c r="N36" s="7">
        <f>COUNTIFS('Résultats en liste'!$C:$C,$A36,'Résultats en liste'!$D:$D,N$1)</f>
        <v>0</v>
      </c>
      <c r="O36" s="7">
        <f>COUNTIFS('Résultats en liste'!$C:$C,$A36,'Résultats en liste'!$D:$D,O$1)</f>
        <v>0</v>
      </c>
      <c r="P36" s="7">
        <f>COUNTIFS('Résultats en liste'!$C:$C,$A36,'Résultats en liste'!$D:$D,P$1)</f>
        <v>0</v>
      </c>
      <c r="Q36" s="7">
        <f>COUNTIFS('Résultats en liste'!$C:$C,$A36,'Résultats en liste'!$D:$D,Q$1)</f>
        <v>0</v>
      </c>
      <c r="R36" s="7">
        <f>COUNTIFS('Résultats en liste'!$C:$C,$A36,'Résultats en liste'!$D:$D,R$1)</f>
        <v>0</v>
      </c>
      <c r="S36" s="7">
        <f>COUNTIFS('Résultats en liste'!$C:$C,$A36,'Résultats en liste'!$D:$D,S$1)</f>
        <v>0</v>
      </c>
      <c r="T36" s="7">
        <f>COUNTIFS('Résultats en liste'!$C:$C,$A36,'Résultats en liste'!$D:$D,T$1)</f>
        <v>0</v>
      </c>
      <c r="U36" s="7">
        <f>COUNTIFS('Résultats en liste'!$C:$C,$A36,'Résultats en liste'!$D:$D,U$1)</f>
        <v>0</v>
      </c>
      <c r="V36" s="7">
        <f>COUNTIFS('Résultats en liste'!$C:$C,$A36,'Résultats en liste'!$D:$D,V$1)</f>
        <v>0</v>
      </c>
      <c r="W36" s="7">
        <f>COUNTIFS('Résultats en liste'!$C:$C,$A36,'Résultats en liste'!$D:$D,W$1)</f>
        <v>0</v>
      </c>
      <c r="X36" s="7">
        <f>COUNTIFS('Résultats en liste'!$C:$C,$A36,'Résultats en liste'!$D:$D,X$1)</f>
        <v>0</v>
      </c>
      <c r="Y36" s="7">
        <f t="shared" si="0"/>
        <v>0</v>
      </c>
      <c r="Z36" s="7">
        <f t="shared" si="1"/>
        <v>0</v>
      </c>
      <c r="AA36" s="7">
        <f t="shared" si="2"/>
        <v>0</v>
      </c>
      <c r="AB36" s="7">
        <f>COUNTIFS('Résultats en liste'!C:C,A36,'Résultats en liste'!G:G,1)</f>
        <v>0</v>
      </c>
      <c r="AC36" s="7">
        <f>COUNTIFS('Résultats en liste'!C:C,A36,'Résultats en liste'!H:H,1)</f>
        <v>0</v>
      </c>
      <c r="AD36" s="7">
        <f t="shared" si="3"/>
        <v>0</v>
      </c>
      <c r="AE36" s="11" t="str">
        <f>IF(Y36&lt;&gt;0,SUMIFS('Résultats en liste'!F:F,'Résultats en liste'!C:C,A36)/Y36,"")</f>
        <v/>
      </c>
      <c r="AF36" s="7" t="str">
        <f t="shared" si="4"/>
        <v/>
      </c>
      <c r="AG36" s="10" t="str">
        <f>IFERROR(INDEX('Résultats en liste'!B:B,MATCH(A36&amp;"_"&amp;IFERROR(MATCH(1,B36:V36,0),"Pas de Réf"),'Résultats en liste'!E:E,0)),"")</f>
        <v/>
      </c>
      <c r="AH36" s="14" t="str">
        <f>IFERROR(INDEX('Résultats en liste'!A:A,MATCH(A36&amp;"_"&amp;IFERROR(MATCH(1,B36:V36,0),"Pas de Réf"),'Résultats en liste'!E:E,0)),"")</f>
        <v/>
      </c>
    </row>
    <row r="37" spans="1:34" x14ac:dyDescent="0.25">
      <c r="A37" s="9" t="s">
        <v>32</v>
      </c>
      <c r="B37" s="7">
        <f>COUNTIFS('Résultats en liste'!$C:$C,$A37,'Résultats en liste'!$D:$D,B$1)</f>
        <v>0</v>
      </c>
      <c r="C37" s="7">
        <f>COUNTIFS('Résultats en liste'!$C:$C,$A37,'Résultats en liste'!$D:$D,C$1)</f>
        <v>0</v>
      </c>
      <c r="D37" s="7">
        <f>COUNTIFS('Résultats en liste'!$C:$C,$A37,'Résultats en liste'!$D:$D,D$1)</f>
        <v>0</v>
      </c>
      <c r="E37" s="7">
        <f>COUNTIFS('Résultats en liste'!$C:$C,$A37,'Résultats en liste'!$D:$D,E$1)</f>
        <v>0</v>
      </c>
      <c r="F37" s="7">
        <f>COUNTIFS('Résultats en liste'!$C:$C,$A37,'Résultats en liste'!$D:$D,F$1)</f>
        <v>0</v>
      </c>
      <c r="G37" s="7">
        <f>COUNTIFS('Résultats en liste'!$C:$C,$A37,'Résultats en liste'!$D:$D,G$1)</f>
        <v>0</v>
      </c>
      <c r="H37" s="7">
        <f>COUNTIFS('Résultats en liste'!$C:$C,$A37,'Résultats en liste'!$D:$D,H$1)</f>
        <v>0</v>
      </c>
      <c r="I37" s="7">
        <f>COUNTIFS('Résultats en liste'!$C:$C,$A37,'Résultats en liste'!$D:$D,I$1)</f>
        <v>0</v>
      </c>
      <c r="J37" s="7">
        <f>COUNTIFS('Résultats en liste'!$C:$C,$A37,'Résultats en liste'!$D:$D,J$1)</f>
        <v>1</v>
      </c>
      <c r="K37" s="7">
        <f>COUNTIFS('Résultats en liste'!$C:$C,$A37,'Résultats en liste'!$D:$D,K$1)</f>
        <v>0</v>
      </c>
      <c r="L37" s="7">
        <f>COUNTIFS('Résultats en liste'!$C:$C,$A37,'Résultats en liste'!$D:$D,L$1)</f>
        <v>2</v>
      </c>
      <c r="M37" s="7">
        <f>COUNTIFS('Résultats en liste'!$C:$C,$A37,'Résultats en liste'!$D:$D,M$1)</f>
        <v>0</v>
      </c>
      <c r="N37" s="7">
        <f>COUNTIFS('Résultats en liste'!$C:$C,$A37,'Résultats en liste'!$D:$D,N$1)</f>
        <v>0</v>
      </c>
      <c r="O37" s="7">
        <f>COUNTIFS('Résultats en liste'!$C:$C,$A37,'Résultats en liste'!$D:$D,O$1)</f>
        <v>0</v>
      </c>
      <c r="P37" s="7">
        <f>COUNTIFS('Résultats en liste'!$C:$C,$A37,'Résultats en liste'!$D:$D,P$1)</f>
        <v>0</v>
      </c>
      <c r="Q37" s="7">
        <f>COUNTIFS('Résultats en liste'!$C:$C,$A37,'Résultats en liste'!$D:$D,Q$1)</f>
        <v>0</v>
      </c>
      <c r="R37" s="7">
        <f>COUNTIFS('Résultats en liste'!$C:$C,$A37,'Résultats en liste'!$D:$D,R$1)</f>
        <v>0</v>
      </c>
      <c r="S37" s="7">
        <f>COUNTIFS('Résultats en liste'!$C:$C,$A37,'Résultats en liste'!$D:$D,S$1)</f>
        <v>0</v>
      </c>
      <c r="T37" s="7">
        <f>COUNTIFS('Résultats en liste'!$C:$C,$A37,'Résultats en liste'!$D:$D,T$1)</f>
        <v>1</v>
      </c>
      <c r="U37" s="7">
        <f>COUNTIFS('Résultats en liste'!$C:$C,$A37,'Résultats en liste'!$D:$D,U$1)</f>
        <v>0</v>
      </c>
      <c r="V37" s="7">
        <f>COUNTIFS('Résultats en liste'!$C:$C,$A37,'Résultats en liste'!$D:$D,V$1)</f>
        <v>0</v>
      </c>
      <c r="W37" s="7">
        <f>COUNTIFS('Résultats en liste'!$C:$C,$A37,'Résultats en liste'!$D:$D,W$1)</f>
        <v>0</v>
      </c>
      <c r="X37" s="7">
        <f>COUNTIFS('Résultats en liste'!$C:$C,$A37,'Résultats en liste'!$D:$D,X$1)</f>
        <v>2</v>
      </c>
      <c r="Y37" s="7">
        <f t="shared" si="0"/>
        <v>6</v>
      </c>
      <c r="Z37" s="7">
        <f t="shared" si="1"/>
        <v>0</v>
      </c>
      <c r="AA37" s="7">
        <f t="shared" si="2"/>
        <v>0</v>
      </c>
      <c r="AB37" s="7">
        <f>COUNTIFS('Résultats en liste'!C:C,A37,'Résultats en liste'!G:G,1)</f>
        <v>0</v>
      </c>
      <c r="AC37" s="7">
        <f>COUNTIFS('Résultats en liste'!C:C,A37,'Résultats en liste'!H:H,1)</f>
        <v>1</v>
      </c>
      <c r="AD37" s="7">
        <f t="shared" si="3"/>
        <v>2</v>
      </c>
      <c r="AE37" s="11">
        <f>IF(Y37&lt;&gt;0,SUMIFS('Résultats en liste'!F:F,'Résultats en liste'!C:C,A37)/Y37,"")</f>
        <v>0</v>
      </c>
      <c r="AF37" s="7">
        <f t="shared" si="4"/>
        <v>9</v>
      </c>
      <c r="AG37" s="10" t="str">
        <f>IFERROR(INDEX('Résultats en liste'!B:B,MATCH(A37&amp;"_"&amp;IFERROR(MATCH(1,B37:V37,0),"Pas de Réf"),'Résultats en liste'!E:E,0)),"")</f>
        <v>Motegi</v>
      </c>
      <c r="AH37" s="14">
        <f>IFERROR(INDEX('Résultats en liste'!A:A,MATCH(A37&amp;"_"&amp;IFERROR(MATCH(1,B37:V37,0),"Pas de Réf"),'Résultats en liste'!E:E,0)),"")</f>
        <v>43331</v>
      </c>
    </row>
    <row r="38" spans="1:34" x14ac:dyDescent="0.25">
      <c r="A38" s="9" t="s">
        <v>125</v>
      </c>
      <c r="B38" s="7">
        <f>COUNTIFS('Résultats en liste'!$C:$C,$A38,'Résultats en liste'!$D:$D,B$1)</f>
        <v>0</v>
      </c>
      <c r="C38" s="7">
        <f>COUNTIFS('Résultats en liste'!$C:$C,$A38,'Résultats en liste'!$D:$D,C$1)</f>
        <v>0</v>
      </c>
      <c r="D38" s="7">
        <f>COUNTIFS('Résultats en liste'!$C:$C,$A38,'Résultats en liste'!$D:$D,D$1)</f>
        <v>0</v>
      </c>
      <c r="E38" s="7">
        <f>COUNTIFS('Résultats en liste'!$C:$C,$A38,'Résultats en liste'!$D:$D,E$1)</f>
        <v>0</v>
      </c>
      <c r="F38" s="7">
        <f>COUNTIFS('Résultats en liste'!$C:$C,$A38,'Résultats en liste'!$D:$D,F$1)</f>
        <v>0</v>
      </c>
      <c r="G38" s="7">
        <f>COUNTIFS('Résultats en liste'!$C:$C,$A38,'Résultats en liste'!$D:$D,G$1)</f>
        <v>0</v>
      </c>
      <c r="H38" s="7">
        <f>COUNTIFS('Résultats en liste'!$C:$C,$A38,'Résultats en liste'!$D:$D,H$1)</f>
        <v>0</v>
      </c>
      <c r="I38" s="7">
        <f>COUNTIFS('Résultats en liste'!$C:$C,$A38,'Résultats en liste'!$D:$D,I$1)</f>
        <v>0</v>
      </c>
      <c r="J38" s="7">
        <f>COUNTIFS('Résultats en liste'!$C:$C,$A38,'Résultats en liste'!$D:$D,J$1)</f>
        <v>0</v>
      </c>
      <c r="K38" s="7">
        <f>COUNTIFS('Résultats en liste'!$C:$C,$A38,'Résultats en liste'!$D:$D,K$1)</f>
        <v>0</v>
      </c>
      <c r="L38" s="7">
        <f>COUNTIFS('Résultats en liste'!$C:$C,$A38,'Résultats en liste'!$D:$D,L$1)</f>
        <v>0</v>
      </c>
      <c r="M38" s="7">
        <f>COUNTIFS('Résultats en liste'!$C:$C,$A38,'Résultats en liste'!$D:$D,M$1)</f>
        <v>0</v>
      </c>
      <c r="N38" s="7">
        <f>COUNTIFS('Résultats en liste'!$C:$C,$A38,'Résultats en liste'!$D:$D,N$1)</f>
        <v>0</v>
      </c>
      <c r="O38" s="7">
        <f>COUNTIFS('Résultats en liste'!$C:$C,$A38,'Résultats en liste'!$D:$D,O$1)</f>
        <v>0</v>
      </c>
      <c r="P38" s="7">
        <f>COUNTIFS('Résultats en liste'!$C:$C,$A38,'Résultats en liste'!$D:$D,P$1)</f>
        <v>0</v>
      </c>
      <c r="Q38" s="7">
        <f>COUNTIFS('Résultats en liste'!$C:$C,$A38,'Résultats en liste'!$D:$D,Q$1)</f>
        <v>0</v>
      </c>
      <c r="R38" s="7">
        <f>COUNTIFS('Résultats en liste'!$C:$C,$A38,'Résultats en liste'!$D:$D,R$1)</f>
        <v>0</v>
      </c>
      <c r="S38" s="7">
        <f>COUNTIFS('Résultats en liste'!$C:$C,$A38,'Résultats en liste'!$D:$D,S$1)</f>
        <v>0</v>
      </c>
      <c r="T38" s="7">
        <f>COUNTIFS('Résultats en liste'!$C:$C,$A38,'Résultats en liste'!$D:$D,T$1)</f>
        <v>0</v>
      </c>
      <c r="U38" s="7">
        <f>COUNTIFS('Résultats en liste'!$C:$C,$A38,'Résultats en liste'!$D:$D,U$1)</f>
        <v>0</v>
      </c>
      <c r="V38" s="7">
        <f>COUNTIFS('Résultats en liste'!$C:$C,$A38,'Résultats en liste'!$D:$D,V$1)</f>
        <v>0</v>
      </c>
      <c r="W38" s="7">
        <f>COUNTIFS('Résultats en liste'!$C:$C,$A38,'Résultats en liste'!$D:$D,W$1)</f>
        <v>0</v>
      </c>
      <c r="X38" s="7">
        <f>COUNTIFS('Résultats en liste'!$C:$C,$A38,'Résultats en liste'!$D:$D,X$1)</f>
        <v>0</v>
      </c>
      <c r="Y38" s="7">
        <f t="shared" si="0"/>
        <v>0</v>
      </c>
      <c r="Z38" s="7">
        <f t="shared" si="1"/>
        <v>0</v>
      </c>
      <c r="AA38" s="7">
        <f t="shared" si="2"/>
        <v>0</v>
      </c>
      <c r="AB38" s="7">
        <f>COUNTIFS('Résultats en liste'!C:C,A38,'Résultats en liste'!G:G,1)</f>
        <v>0</v>
      </c>
      <c r="AC38" s="7">
        <f>COUNTIFS('Résultats en liste'!C:C,A38,'Résultats en liste'!H:H,1)</f>
        <v>0</v>
      </c>
      <c r="AD38" s="7">
        <f t="shared" si="3"/>
        <v>0</v>
      </c>
      <c r="AE38" s="11" t="str">
        <f>IF(Y38&lt;&gt;0,SUMIFS('Résultats en liste'!F:F,'Résultats en liste'!C:C,A38)/Y38,"")</f>
        <v/>
      </c>
      <c r="AF38" s="7" t="str">
        <f t="shared" si="4"/>
        <v/>
      </c>
      <c r="AG38" s="10" t="str">
        <f>IFERROR(INDEX('Résultats en liste'!B:B,MATCH(A38&amp;"_"&amp;IFERROR(MATCH(1,B38:V38,0),"Pas de Réf"),'Résultats en liste'!E:E,0)),"")</f>
        <v/>
      </c>
      <c r="AH38" s="14" t="str">
        <f>IFERROR(INDEX('Résultats en liste'!A:A,MATCH(A38&amp;"_"&amp;IFERROR(MATCH(1,B38:V38,0),"Pas de Réf"),'Résultats en liste'!E:E,0)),"")</f>
        <v/>
      </c>
    </row>
    <row r="39" spans="1:34" x14ac:dyDescent="0.25">
      <c r="A39" s="9" t="s">
        <v>140</v>
      </c>
      <c r="B39" s="7">
        <f>COUNTIFS('Résultats en liste'!$C:$C,$A39,'Résultats en liste'!$D:$D,B$1)</f>
        <v>0</v>
      </c>
      <c r="C39" s="7">
        <f>COUNTIFS('Résultats en liste'!$C:$C,$A39,'Résultats en liste'!$D:$D,C$1)</f>
        <v>0</v>
      </c>
      <c r="D39" s="7">
        <f>COUNTIFS('Résultats en liste'!$C:$C,$A39,'Résultats en liste'!$D:$D,D$1)</f>
        <v>0</v>
      </c>
      <c r="E39" s="7">
        <f>COUNTIFS('Résultats en liste'!$C:$C,$A39,'Résultats en liste'!$D:$D,E$1)</f>
        <v>0</v>
      </c>
      <c r="F39" s="7">
        <f>COUNTIFS('Résultats en liste'!$C:$C,$A39,'Résultats en liste'!$D:$D,F$1)</f>
        <v>0</v>
      </c>
      <c r="G39" s="7">
        <f>COUNTIFS('Résultats en liste'!$C:$C,$A39,'Résultats en liste'!$D:$D,G$1)</f>
        <v>0</v>
      </c>
      <c r="H39" s="7">
        <f>COUNTIFS('Résultats en liste'!$C:$C,$A39,'Résultats en liste'!$D:$D,H$1)</f>
        <v>0</v>
      </c>
      <c r="I39" s="7">
        <f>COUNTIFS('Résultats en liste'!$C:$C,$A39,'Résultats en liste'!$D:$D,I$1)</f>
        <v>0</v>
      </c>
      <c r="J39" s="7">
        <f>COUNTIFS('Résultats en liste'!$C:$C,$A39,'Résultats en liste'!$D:$D,J$1)</f>
        <v>0</v>
      </c>
      <c r="K39" s="7">
        <f>COUNTIFS('Résultats en liste'!$C:$C,$A39,'Résultats en liste'!$D:$D,K$1)</f>
        <v>0</v>
      </c>
      <c r="L39" s="7">
        <f>COUNTIFS('Résultats en liste'!$C:$C,$A39,'Résultats en liste'!$D:$D,L$1)</f>
        <v>0</v>
      </c>
      <c r="M39" s="7">
        <f>COUNTIFS('Résultats en liste'!$C:$C,$A39,'Résultats en liste'!$D:$D,M$1)</f>
        <v>0</v>
      </c>
      <c r="N39" s="7">
        <f>COUNTIFS('Résultats en liste'!$C:$C,$A39,'Résultats en liste'!$D:$D,N$1)</f>
        <v>0</v>
      </c>
      <c r="O39" s="7">
        <f>COUNTIFS('Résultats en liste'!$C:$C,$A39,'Résultats en liste'!$D:$D,O$1)</f>
        <v>0</v>
      </c>
      <c r="P39" s="7">
        <f>COUNTIFS('Résultats en liste'!$C:$C,$A39,'Résultats en liste'!$D:$D,P$1)</f>
        <v>0</v>
      </c>
      <c r="Q39" s="7">
        <f>COUNTIFS('Résultats en liste'!$C:$C,$A39,'Résultats en liste'!$D:$D,Q$1)</f>
        <v>0</v>
      </c>
      <c r="R39" s="7">
        <f>COUNTIFS('Résultats en liste'!$C:$C,$A39,'Résultats en liste'!$D:$D,R$1)</f>
        <v>0</v>
      </c>
      <c r="S39" s="7">
        <f>COUNTIFS('Résultats en liste'!$C:$C,$A39,'Résultats en liste'!$D:$D,S$1)</f>
        <v>0</v>
      </c>
      <c r="T39" s="7">
        <f>COUNTIFS('Résultats en liste'!$C:$C,$A39,'Résultats en liste'!$D:$D,T$1)</f>
        <v>0</v>
      </c>
      <c r="U39" s="7">
        <f>COUNTIFS('Résultats en liste'!$C:$C,$A39,'Résultats en liste'!$D:$D,U$1)</f>
        <v>0</v>
      </c>
      <c r="V39" s="7">
        <f>COUNTIFS('Résultats en liste'!$C:$C,$A39,'Résultats en liste'!$D:$D,V$1)</f>
        <v>0</v>
      </c>
      <c r="W39" s="7">
        <f>COUNTIFS('Résultats en liste'!$C:$C,$A39,'Résultats en liste'!$D:$D,W$1)</f>
        <v>0</v>
      </c>
      <c r="X39" s="7">
        <f>COUNTIFS('Résultats en liste'!$C:$C,$A39,'Résultats en liste'!$D:$D,X$1)</f>
        <v>0</v>
      </c>
      <c r="Y39" s="7">
        <f t="shared" si="0"/>
        <v>0</v>
      </c>
      <c r="Z39" s="7">
        <f t="shared" si="1"/>
        <v>0</v>
      </c>
      <c r="AA39" s="7">
        <f t="shared" si="2"/>
        <v>0</v>
      </c>
      <c r="AB39" s="7">
        <f>COUNTIFS('Résultats en liste'!C:C,A39,'Résultats en liste'!G:G,1)</f>
        <v>0</v>
      </c>
      <c r="AC39" s="7">
        <f>COUNTIFS('Résultats en liste'!C:C,A39,'Résultats en liste'!H:H,1)</f>
        <v>0</v>
      </c>
      <c r="AD39" s="7">
        <f t="shared" si="3"/>
        <v>0</v>
      </c>
      <c r="AE39" s="11" t="str">
        <f>IF(Y39&lt;&gt;0,SUMIFS('Résultats en liste'!F:F,'Résultats en liste'!C:C,A39)/Y39,"")</f>
        <v/>
      </c>
      <c r="AF39" s="7" t="str">
        <f t="shared" si="4"/>
        <v/>
      </c>
      <c r="AG39" s="10" t="str">
        <f>IFERROR(INDEX('Résultats en liste'!B:B,MATCH(A39&amp;"_"&amp;IFERROR(MATCH(1,B39:V39,0),"Pas de Réf"),'Résultats en liste'!E:E,0)),"")</f>
        <v/>
      </c>
      <c r="AH39" s="14" t="str">
        <f>IFERROR(INDEX('Résultats en liste'!A:A,MATCH(A39&amp;"_"&amp;IFERROR(MATCH(1,B39:V39,0),"Pas de Réf"),'Résultats en liste'!E:E,0)),"")</f>
        <v/>
      </c>
    </row>
    <row r="40" spans="1:34" x14ac:dyDescent="0.25">
      <c r="A40" s="9" t="s">
        <v>99</v>
      </c>
      <c r="B40" s="7">
        <f>COUNTIFS('Résultats en liste'!$C:$C,$A40,'Résultats en liste'!$D:$D,B$1)</f>
        <v>0</v>
      </c>
      <c r="C40" s="7">
        <f>COUNTIFS('Résultats en liste'!$C:$C,$A40,'Résultats en liste'!$D:$D,C$1)</f>
        <v>0</v>
      </c>
      <c r="D40" s="7">
        <f>COUNTIFS('Résultats en liste'!$C:$C,$A40,'Résultats en liste'!$D:$D,D$1)</f>
        <v>0</v>
      </c>
      <c r="E40" s="7">
        <f>COUNTIFS('Résultats en liste'!$C:$C,$A40,'Résultats en liste'!$D:$D,E$1)</f>
        <v>0</v>
      </c>
      <c r="F40" s="7">
        <f>COUNTIFS('Résultats en liste'!$C:$C,$A40,'Résultats en liste'!$D:$D,F$1)</f>
        <v>0</v>
      </c>
      <c r="G40" s="7">
        <f>COUNTIFS('Résultats en liste'!$C:$C,$A40,'Résultats en liste'!$D:$D,G$1)</f>
        <v>0</v>
      </c>
      <c r="H40" s="7">
        <f>COUNTIFS('Résultats en liste'!$C:$C,$A40,'Résultats en liste'!$D:$D,H$1)</f>
        <v>0</v>
      </c>
      <c r="I40" s="7">
        <f>COUNTIFS('Résultats en liste'!$C:$C,$A40,'Résultats en liste'!$D:$D,I$1)</f>
        <v>0</v>
      </c>
      <c r="J40" s="7">
        <f>COUNTIFS('Résultats en liste'!$C:$C,$A40,'Résultats en liste'!$D:$D,J$1)</f>
        <v>0</v>
      </c>
      <c r="K40" s="7">
        <f>COUNTIFS('Résultats en liste'!$C:$C,$A40,'Résultats en liste'!$D:$D,K$1)</f>
        <v>0</v>
      </c>
      <c r="L40" s="7">
        <f>COUNTIFS('Résultats en liste'!$C:$C,$A40,'Résultats en liste'!$D:$D,L$1)</f>
        <v>0</v>
      </c>
      <c r="M40" s="7">
        <f>COUNTIFS('Résultats en liste'!$C:$C,$A40,'Résultats en liste'!$D:$D,M$1)</f>
        <v>0</v>
      </c>
      <c r="N40" s="7">
        <f>COUNTIFS('Résultats en liste'!$C:$C,$A40,'Résultats en liste'!$D:$D,N$1)</f>
        <v>0</v>
      </c>
      <c r="O40" s="7">
        <f>COUNTIFS('Résultats en liste'!$C:$C,$A40,'Résultats en liste'!$D:$D,O$1)</f>
        <v>0</v>
      </c>
      <c r="P40" s="7">
        <f>COUNTIFS('Résultats en liste'!$C:$C,$A40,'Résultats en liste'!$D:$D,P$1)</f>
        <v>0</v>
      </c>
      <c r="Q40" s="7">
        <f>COUNTIFS('Résultats en liste'!$C:$C,$A40,'Résultats en liste'!$D:$D,Q$1)</f>
        <v>0</v>
      </c>
      <c r="R40" s="7">
        <f>COUNTIFS('Résultats en liste'!$C:$C,$A40,'Résultats en liste'!$D:$D,R$1)</f>
        <v>0</v>
      </c>
      <c r="S40" s="7">
        <f>COUNTIFS('Résultats en liste'!$C:$C,$A40,'Résultats en liste'!$D:$D,S$1)</f>
        <v>0</v>
      </c>
      <c r="T40" s="7">
        <f>COUNTIFS('Résultats en liste'!$C:$C,$A40,'Résultats en liste'!$D:$D,T$1)</f>
        <v>0</v>
      </c>
      <c r="U40" s="7">
        <f>COUNTIFS('Résultats en liste'!$C:$C,$A40,'Résultats en liste'!$D:$D,U$1)</f>
        <v>0</v>
      </c>
      <c r="V40" s="7">
        <f>COUNTIFS('Résultats en liste'!$C:$C,$A40,'Résultats en liste'!$D:$D,V$1)</f>
        <v>0</v>
      </c>
      <c r="W40" s="7">
        <f>COUNTIFS('Résultats en liste'!$C:$C,$A40,'Résultats en liste'!$D:$D,W$1)</f>
        <v>0</v>
      </c>
      <c r="X40" s="7">
        <f>COUNTIFS('Résultats en liste'!$C:$C,$A40,'Résultats en liste'!$D:$D,X$1)</f>
        <v>0</v>
      </c>
      <c r="Y40" s="7">
        <f t="shared" si="0"/>
        <v>0</v>
      </c>
      <c r="Z40" s="7">
        <f t="shared" si="1"/>
        <v>0</v>
      </c>
      <c r="AA40" s="7">
        <f t="shared" si="2"/>
        <v>0</v>
      </c>
      <c r="AB40" s="7">
        <f>COUNTIFS('Résultats en liste'!C:C,A40,'Résultats en liste'!G:G,1)</f>
        <v>0</v>
      </c>
      <c r="AC40" s="7">
        <f>COUNTIFS('Résultats en liste'!C:C,A40,'Résultats en liste'!H:H,1)</f>
        <v>0</v>
      </c>
      <c r="AD40" s="7">
        <f t="shared" si="3"/>
        <v>0</v>
      </c>
      <c r="AE40" s="11" t="str">
        <f>IF(Y40&lt;&gt;0,SUMIFS('Résultats en liste'!F:F,'Résultats en liste'!C:C,A40)/Y40,"")</f>
        <v/>
      </c>
      <c r="AF40" s="7" t="str">
        <f t="shared" si="4"/>
        <v/>
      </c>
      <c r="AG40" s="10" t="str">
        <f>IFERROR(INDEX('Résultats en liste'!B:B,MATCH(A40&amp;"_"&amp;IFERROR(MATCH(1,B40:V40,0),"Pas de Réf"),'Résultats en liste'!E:E,0)),"")</f>
        <v/>
      </c>
      <c r="AH40" s="14" t="str">
        <f>IFERROR(INDEX('Résultats en liste'!A:A,MATCH(A40&amp;"_"&amp;IFERROR(MATCH(1,B40:V40,0),"Pas de Réf"),'Résultats en liste'!E:E,0)),"")</f>
        <v/>
      </c>
    </row>
    <row r="41" spans="1:34" x14ac:dyDescent="0.25">
      <c r="A41" s="9" t="s">
        <v>31</v>
      </c>
      <c r="B41" s="7">
        <f>COUNTIFS('Résultats en liste'!$C:$C,$A41,'Résultats en liste'!$D:$D,B$1)</f>
        <v>0</v>
      </c>
      <c r="C41" s="7">
        <f>COUNTIFS('Résultats en liste'!$C:$C,$A41,'Résultats en liste'!$D:$D,C$1)</f>
        <v>0</v>
      </c>
      <c r="D41" s="7">
        <f>COUNTIFS('Résultats en liste'!$C:$C,$A41,'Résultats en liste'!$D:$D,D$1)</f>
        <v>0</v>
      </c>
      <c r="E41" s="7">
        <f>COUNTIFS('Résultats en liste'!$C:$C,$A41,'Résultats en liste'!$D:$D,E$1)</f>
        <v>0</v>
      </c>
      <c r="F41" s="7">
        <f>COUNTIFS('Résultats en liste'!$C:$C,$A41,'Résultats en liste'!$D:$D,F$1)</f>
        <v>0</v>
      </c>
      <c r="G41" s="7">
        <f>COUNTIFS('Résultats en liste'!$C:$C,$A41,'Résultats en liste'!$D:$D,G$1)</f>
        <v>0</v>
      </c>
      <c r="H41" s="7">
        <f>COUNTIFS('Résultats en liste'!$C:$C,$A41,'Résultats en liste'!$D:$D,H$1)</f>
        <v>0</v>
      </c>
      <c r="I41" s="7">
        <f>COUNTIFS('Résultats en liste'!$C:$C,$A41,'Résultats en liste'!$D:$D,I$1)</f>
        <v>0</v>
      </c>
      <c r="J41" s="7">
        <f>COUNTIFS('Résultats en liste'!$C:$C,$A41,'Résultats en liste'!$D:$D,J$1)</f>
        <v>0</v>
      </c>
      <c r="K41" s="7">
        <f>COUNTIFS('Résultats en liste'!$C:$C,$A41,'Résultats en liste'!$D:$D,K$1)</f>
        <v>0</v>
      </c>
      <c r="L41" s="7">
        <f>COUNTIFS('Résultats en liste'!$C:$C,$A41,'Résultats en liste'!$D:$D,L$1)</f>
        <v>0</v>
      </c>
      <c r="M41" s="7">
        <f>COUNTIFS('Résultats en liste'!$C:$C,$A41,'Résultats en liste'!$D:$D,M$1)</f>
        <v>0</v>
      </c>
      <c r="N41" s="7">
        <f>COUNTIFS('Résultats en liste'!$C:$C,$A41,'Résultats en liste'!$D:$D,N$1)</f>
        <v>0</v>
      </c>
      <c r="O41" s="7">
        <f>COUNTIFS('Résultats en liste'!$C:$C,$A41,'Résultats en liste'!$D:$D,O$1)</f>
        <v>0</v>
      </c>
      <c r="P41" s="7">
        <f>COUNTIFS('Résultats en liste'!$C:$C,$A41,'Résultats en liste'!$D:$D,P$1)</f>
        <v>0</v>
      </c>
      <c r="Q41" s="7">
        <f>COUNTIFS('Résultats en liste'!$C:$C,$A41,'Résultats en liste'!$D:$D,Q$1)</f>
        <v>0</v>
      </c>
      <c r="R41" s="7">
        <f>COUNTIFS('Résultats en liste'!$C:$C,$A41,'Résultats en liste'!$D:$D,R$1)</f>
        <v>0</v>
      </c>
      <c r="S41" s="7">
        <f>COUNTIFS('Résultats en liste'!$C:$C,$A41,'Résultats en liste'!$D:$D,S$1)</f>
        <v>0</v>
      </c>
      <c r="T41" s="7">
        <f>COUNTIFS('Résultats en liste'!$C:$C,$A41,'Résultats en liste'!$D:$D,T$1)</f>
        <v>0</v>
      </c>
      <c r="U41" s="7">
        <f>COUNTIFS('Résultats en liste'!$C:$C,$A41,'Résultats en liste'!$D:$D,U$1)</f>
        <v>0</v>
      </c>
      <c r="V41" s="7">
        <f>COUNTIFS('Résultats en liste'!$C:$C,$A41,'Résultats en liste'!$D:$D,V$1)</f>
        <v>0</v>
      </c>
      <c r="W41" s="7">
        <f>COUNTIFS('Résultats en liste'!$C:$C,$A41,'Résultats en liste'!$D:$D,W$1)</f>
        <v>0</v>
      </c>
      <c r="X41" s="7">
        <f>COUNTIFS('Résultats en liste'!$C:$C,$A41,'Résultats en liste'!$D:$D,X$1)</f>
        <v>0</v>
      </c>
      <c r="Y41" s="7">
        <f t="shared" si="0"/>
        <v>0</v>
      </c>
      <c r="Z41" s="7">
        <f t="shared" si="1"/>
        <v>0</v>
      </c>
      <c r="AA41" s="7">
        <f t="shared" si="2"/>
        <v>0</v>
      </c>
      <c r="AB41" s="7">
        <f>COUNTIFS('Résultats en liste'!C:C,A41,'Résultats en liste'!G:G,1)</f>
        <v>0</v>
      </c>
      <c r="AC41" s="7">
        <f>COUNTIFS('Résultats en liste'!C:C,A41,'Résultats en liste'!H:H,1)</f>
        <v>0</v>
      </c>
      <c r="AD41" s="7">
        <f t="shared" si="3"/>
        <v>0</v>
      </c>
      <c r="AE41" s="11" t="str">
        <f>IF(Y41&lt;&gt;0,SUMIFS('Résultats en liste'!F:F,'Résultats en liste'!C:C,A41)/Y41,"")</f>
        <v/>
      </c>
      <c r="AF41" s="7" t="str">
        <f t="shared" si="4"/>
        <v/>
      </c>
      <c r="AG41" s="10" t="str">
        <f>IFERROR(INDEX('Résultats en liste'!B:B,MATCH(A41&amp;"_"&amp;IFERROR(MATCH(1,B41:V41,0),"Pas de Réf"),'Résultats en liste'!E:E,0)),"")</f>
        <v/>
      </c>
      <c r="AH41" s="14" t="str">
        <f>IFERROR(INDEX('Résultats en liste'!A:A,MATCH(A41&amp;"_"&amp;IFERROR(MATCH(1,B41:V41,0),"Pas de Réf"),'Résultats en liste'!E:E,0)),"")</f>
        <v/>
      </c>
    </row>
    <row r="42" spans="1:34" x14ac:dyDescent="0.25">
      <c r="A42" s="9" t="s">
        <v>142</v>
      </c>
      <c r="B42" s="7">
        <f>COUNTIFS('Résultats en liste'!$C:$C,$A42,'Résultats en liste'!$D:$D,B$1)</f>
        <v>0</v>
      </c>
      <c r="C42" s="7">
        <f>COUNTIFS('Résultats en liste'!$C:$C,$A42,'Résultats en liste'!$D:$D,C$1)</f>
        <v>0</v>
      </c>
      <c r="D42" s="7">
        <f>COUNTIFS('Résultats en liste'!$C:$C,$A42,'Résultats en liste'!$D:$D,D$1)</f>
        <v>0</v>
      </c>
      <c r="E42" s="7">
        <f>COUNTIFS('Résultats en liste'!$C:$C,$A42,'Résultats en liste'!$D:$D,E$1)</f>
        <v>0</v>
      </c>
      <c r="F42" s="7">
        <f>COUNTIFS('Résultats en liste'!$C:$C,$A42,'Résultats en liste'!$D:$D,F$1)</f>
        <v>0</v>
      </c>
      <c r="G42" s="7">
        <f>COUNTIFS('Résultats en liste'!$C:$C,$A42,'Résultats en liste'!$D:$D,G$1)</f>
        <v>0</v>
      </c>
      <c r="H42" s="7">
        <f>COUNTIFS('Résultats en liste'!$C:$C,$A42,'Résultats en liste'!$D:$D,H$1)</f>
        <v>0</v>
      </c>
      <c r="I42" s="7">
        <f>COUNTIFS('Résultats en liste'!$C:$C,$A42,'Résultats en liste'!$D:$D,I$1)</f>
        <v>0</v>
      </c>
      <c r="J42" s="7">
        <f>COUNTIFS('Résultats en liste'!$C:$C,$A42,'Résultats en liste'!$D:$D,J$1)</f>
        <v>0</v>
      </c>
      <c r="K42" s="7">
        <f>COUNTIFS('Résultats en liste'!$C:$C,$A42,'Résultats en liste'!$D:$D,K$1)</f>
        <v>0</v>
      </c>
      <c r="L42" s="7">
        <f>COUNTIFS('Résultats en liste'!$C:$C,$A42,'Résultats en liste'!$D:$D,L$1)</f>
        <v>0</v>
      </c>
      <c r="M42" s="7">
        <f>COUNTIFS('Résultats en liste'!$C:$C,$A42,'Résultats en liste'!$D:$D,M$1)</f>
        <v>0</v>
      </c>
      <c r="N42" s="7">
        <f>COUNTIFS('Résultats en liste'!$C:$C,$A42,'Résultats en liste'!$D:$D,N$1)</f>
        <v>0</v>
      </c>
      <c r="O42" s="7">
        <f>COUNTIFS('Résultats en liste'!$C:$C,$A42,'Résultats en liste'!$D:$D,O$1)</f>
        <v>0</v>
      </c>
      <c r="P42" s="7">
        <f>COUNTIFS('Résultats en liste'!$C:$C,$A42,'Résultats en liste'!$D:$D,P$1)</f>
        <v>0</v>
      </c>
      <c r="Q42" s="7">
        <f>COUNTIFS('Résultats en liste'!$C:$C,$A42,'Résultats en liste'!$D:$D,Q$1)</f>
        <v>0</v>
      </c>
      <c r="R42" s="7">
        <f>COUNTIFS('Résultats en liste'!$C:$C,$A42,'Résultats en liste'!$D:$D,R$1)</f>
        <v>0</v>
      </c>
      <c r="S42" s="7">
        <f>COUNTIFS('Résultats en liste'!$C:$C,$A42,'Résultats en liste'!$D:$D,S$1)</f>
        <v>0</v>
      </c>
      <c r="T42" s="7">
        <f>COUNTIFS('Résultats en liste'!$C:$C,$A42,'Résultats en liste'!$D:$D,T$1)</f>
        <v>0</v>
      </c>
      <c r="U42" s="7">
        <f>COUNTIFS('Résultats en liste'!$C:$C,$A42,'Résultats en liste'!$D:$D,U$1)</f>
        <v>0</v>
      </c>
      <c r="V42" s="7">
        <f>COUNTIFS('Résultats en liste'!$C:$C,$A42,'Résultats en liste'!$D:$D,V$1)</f>
        <v>0</v>
      </c>
      <c r="W42" s="7">
        <f>COUNTIFS('Résultats en liste'!$C:$C,$A42,'Résultats en liste'!$D:$D,W$1)</f>
        <v>0</v>
      </c>
      <c r="X42" s="7">
        <f>COUNTIFS('Résultats en liste'!$C:$C,$A42,'Résultats en liste'!$D:$D,X$1)</f>
        <v>0</v>
      </c>
      <c r="Y42" s="7">
        <f t="shared" si="0"/>
        <v>0</v>
      </c>
      <c r="Z42" s="7">
        <f t="shared" si="1"/>
        <v>0</v>
      </c>
      <c r="AA42" s="7">
        <f t="shared" si="2"/>
        <v>0</v>
      </c>
      <c r="AB42" s="7">
        <f>COUNTIFS('Résultats en liste'!C:C,A42,'Résultats en liste'!G:G,1)</f>
        <v>0</v>
      </c>
      <c r="AC42" s="7">
        <f>COUNTIFS('Résultats en liste'!C:C,A42,'Résultats en liste'!H:H,1)</f>
        <v>0</v>
      </c>
      <c r="AD42" s="7">
        <f t="shared" si="3"/>
        <v>0</v>
      </c>
      <c r="AE42" s="11" t="str">
        <f>IF(Y42&lt;&gt;0,SUMIFS('Résultats en liste'!F:F,'Résultats en liste'!C:C,A42)/Y42,"")</f>
        <v/>
      </c>
      <c r="AF42" s="7" t="str">
        <f t="shared" si="4"/>
        <v/>
      </c>
      <c r="AG42" s="10" t="str">
        <f>IFERROR(INDEX('Résultats en liste'!B:B,MATCH(A42&amp;"_"&amp;IFERROR(MATCH(1,B42:V42,0),"Pas de Réf"),'Résultats en liste'!E:E,0)),"")</f>
        <v/>
      </c>
      <c r="AH42" s="14" t="str">
        <f>IFERROR(INDEX('Résultats en liste'!A:A,MATCH(A42&amp;"_"&amp;IFERROR(MATCH(1,B42:V42,0),"Pas de Réf"),'Résultats en liste'!E:E,0)),"")</f>
        <v/>
      </c>
    </row>
    <row r="43" spans="1:34" x14ac:dyDescent="0.25">
      <c r="A43" s="9" t="s">
        <v>41</v>
      </c>
      <c r="B43" s="7">
        <f>COUNTIFS('Résultats en liste'!$C:$C,$A43,'Résultats en liste'!$D:$D,B$1)</f>
        <v>0</v>
      </c>
      <c r="C43" s="7">
        <f>COUNTIFS('Résultats en liste'!$C:$C,$A43,'Résultats en liste'!$D:$D,C$1)</f>
        <v>0</v>
      </c>
      <c r="D43" s="7">
        <f>COUNTIFS('Résultats en liste'!$C:$C,$A43,'Résultats en liste'!$D:$D,D$1)</f>
        <v>0</v>
      </c>
      <c r="E43" s="7">
        <f>COUNTIFS('Résultats en liste'!$C:$C,$A43,'Résultats en liste'!$D:$D,E$1)</f>
        <v>0</v>
      </c>
      <c r="F43" s="7">
        <f>COUNTIFS('Résultats en liste'!$C:$C,$A43,'Résultats en liste'!$D:$D,F$1)</f>
        <v>0</v>
      </c>
      <c r="G43" s="7">
        <f>COUNTIFS('Résultats en liste'!$C:$C,$A43,'Résultats en liste'!$D:$D,G$1)</f>
        <v>0</v>
      </c>
      <c r="H43" s="7">
        <f>COUNTIFS('Résultats en liste'!$C:$C,$A43,'Résultats en liste'!$D:$D,H$1)</f>
        <v>0</v>
      </c>
      <c r="I43" s="7">
        <f>COUNTIFS('Résultats en liste'!$C:$C,$A43,'Résultats en liste'!$D:$D,I$1)</f>
        <v>0</v>
      </c>
      <c r="J43" s="7">
        <f>COUNTIFS('Résultats en liste'!$C:$C,$A43,'Résultats en liste'!$D:$D,J$1)</f>
        <v>0</v>
      </c>
      <c r="K43" s="7">
        <f>COUNTIFS('Résultats en liste'!$C:$C,$A43,'Résultats en liste'!$D:$D,K$1)</f>
        <v>0</v>
      </c>
      <c r="L43" s="7">
        <f>COUNTIFS('Résultats en liste'!$C:$C,$A43,'Résultats en liste'!$D:$D,L$1)</f>
        <v>0</v>
      </c>
      <c r="M43" s="7">
        <f>COUNTIFS('Résultats en liste'!$C:$C,$A43,'Résultats en liste'!$D:$D,M$1)</f>
        <v>0</v>
      </c>
      <c r="N43" s="7">
        <f>COUNTIFS('Résultats en liste'!$C:$C,$A43,'Résultats en liste'!$D:$D,N$1)</f>
        <v>0</v>
      </c>
      <c r="O43" s="7">
        <f>COUNTIFS('Résultats en liste'!$C:$C,$A43,'Résultats en liste'!$D:$D,O$1)</f>
        <v>0</v>
      </c>
      <c r="P43" s="7">
        <f>COUNTIFS('Résultats en liste'!$C:$C,$A43,'Résultats en liste'!$D:$D,P$1)</f>
        <v>0</v>
      </c>
      <c r="Q43" s="7">
        <f>COUNTIFS('Résultats en liste'!$C:$C,$A43,'Résultats en liste'!$D:$D,Q$1)</f>
        <v>0</v>
      </c>
      <c r="R43" s="7">
        <f>COUNTIFS('Résultats en liste'!$C:$C,$A43,'Résultats en liste'!$D:$D,R$1)</f>
        <v>0</v>
      </c>
      <c r="S43" s="7">
        <f>COUNTIFS('Résultats en liste'!$C:$C,$A43,'Résultats en liste'!$D:$D,S$1)</f>
        <v>0</v>
      </c>
      <c r="T43" s="7">
        <f>COUNTIFS('Résultats en liste'!$C:$C,$A43,'Résultats en liste'!$D:$D,T$1)</f>
        <v>0</v>
      </c>
      <c r="U43" s="7">
        <f>COUNTIFS('Résultats en liste'!$C:$C,$A43,'Résultats en liste'!$D:$D,U$1)</f>
        <v>0</v>
      </c>
      <c r="V43" s="7">
        <f>COUNTIFS('Résultats en liste'!$C:$C,$A43,'Résultats en liste'!$D:$D,V$1)</f>
        <v>0</v>
      </c>
      <c r="W43" s="7">
        <f>COUNTIFS('Résultats en liste'!$C:$C,$A43,'Résultats en liste'!$D:$D,W$1)</f>
        <v>0</v>
      </c>
      <c r="X43" s="7">
        <f>COUNTIFS('Résultats en liste'!$C:$C,$A43,'Résultats en liste'!$D:$D,X$1)</f>
        <v>0</v>
      </c>
      <c r="Y43" s="7">
        <f t="shared" si="0"/>
        <v>0</v>
      </c>
      <c r="Z43" s="7">
        <f t="shared" si="1"/>
        <v>0</v>
      </c>
      <c r="AA43" s="7">
        <f t="shared" si="2"/>
        <v>0</v>
      </c>
      <c r="AB43" s="7">
        <f>COUNTIFS('Résultats en liste'!C:C,A43,'Résultats en liste'!G:G,1)</f>
        <v>0</v>
      </c>
      <c r="AC43" s="7">
        <f>COUNTIFS('Résultats en liste'!C:C,A43,'Résultats en liste'!H:H,1)</f>
        <v>0</v>
      </c>
      <c r="AD43" s="7">
        <f t="shared" si="3"/>
        <v>0</v>
      </c>
      <c r="AE43" s="11" t="str">
        <f>IF(Y43&lt;&gt;0,SUMIFS('Résultats en liste'!F:F,'Résultats en liste'!C:C,A43)/Y43,"")</f>
        <v/>
      </c>
      <c r="AF43" s="7" t="str">
        <f t="shared" si="4"/>
        <v/>
      </c>
      <c r="AG43" s="10" t="str">
        <f>IFERROR(INDEX('Résultats en liste'!B:B,MATCH(A43&amp;"_"&amp;IFERROR(MATCH(1,B43:V43,0),"Pas de Réf"),'Résultats en liste'!E:E,0)),"")</f>
        <v/>
      </c>
      <c r="AH43" s="14" t="str">
        <f>IFERROR(INDEX('Résultats en liste'!A:A,MATCH(A43&amp;"_"&amp;IFERROR(MATCH(1,B43:V43,0),"Pas de Réf"),'Résultats en liste'!E:E,0)),"")</f>
        <v/>
      </c>
    </row>
    <row r="44" spans="1:34" x14ac:dyDescent="0.25">
      <c r="A44" s="9" t="s">
        <v>14</v>
      </c>
      <c r="B44" s="7">
        <f>COUNTIFS('Résultats en liste'!$C:$C,$A44,'Résultats en liste'!$D:$D,B$1)</f>
        <v>0</v>
      </c>
      <c r="C44" s="7">
        <f>COUNTIFS('Résultats en liste'!$C:$C,$A44,'Résultats en liste'!$D:$D,C$1)</f>
        <v>1</v>
      </c>
      <c r="D44" s="7">
        <f>COUNTIFS('Résultats en liste'!$C:$C,$A44,'Résultats en liste'!$D:$D,D$1)</f>
        <v>0</v>
      </c>
      <c r="E44" s="7">
        <f>COUNTIFS('Résultats en liste'!$C:$C,$A44,'Résultats en liste'!$D:$D,E$1)</f>
        <v>0</v>
      </c>
      <c r="F44" s="7">
        <f>COUNTIFS('Résultats en liste'!$C:$C,$A44,'Résultats en liste'!$D:$D,F$1)</f>
        <v>0</v>
      </c>
      <c r="G44" s="7">
        <f>COUNTIFS('Résultats en liste'!$C:$C,$A44,'Résultats en liste'!$D:$D,G$1)</f>
        <v>1</v>
      </c>
      <c r="H44" s="7">
        <f>COUNTIFS('Résultats en liste'!$C:$C,$A44,'Résultats en liste'!$D:$D,H$1)</f>
        <v>0</v>
      </c>
      <c r="I44" s="7">
        <f>COUNTIFS('Résultats en liste'!$C:$C,$A44,'Résultats en liste'!$D:$D,I$1)</f>
        <v>0</v>
      </c>
      <c r="J44" s="7">
        <f>COUNTIFS('Résultats en liste'!$C:$C,$A44,'Résultats en liste'!$D:$D,J$1)</f>
        <v>1</v>
      </c>
      <c r="K44" s="7">
        <f>COUNTIFS('Résultats en liste'!$C:$C,$A44,'Résultats en liste'!$D:$D,K$1)</f>
        <v>2</v>
      </c>
      <c r="L44" s="7">
        <f>COUNTIFS('Résultats en liste'!$C:$C,$A44,'Résultats en liste'!$D:$D,L$1)</f>
        <v>0</v>
      </c>
      <c r="M44" s="7">
        <f>COUNTIFS('Résultats en liste'!$C:$C,$A44,'Résultats en liste'!$D:$D,M$1)</f>
        <v>1</v>
      </c>
      <c r="N44" s="7">
        <f>COUNTIFS('Résultats en liste'!$C:$C,$A44,'Résultats en liste'!$D:$D,N$1)</f>
        <v>1</v>
      </c>
      <c r="O44" s="7">
        <f>COUNTIFS('Résultats en liste'!$C:$C,$A44,'Résultats en liste'!$D:$D,O$1)</f>
        <v>0</v>
      </c>
      <c r="P44" s="7">
        <f>COUNTIFS('Résultats en liste'!$C:$C,$A44,'Résultats en liste'!$D:$D,P$1)</f>
        <v>0</v>
      </c>
      <c r="Q44" s="7">
        <f>COUNTIFS('Résultats en liste'!$C:$C,$A44,'Résultats en liste'!$D:$D,Q$1)</f>
        <v>0</v>
      </c>
      <c r="R44" s="7">
        <f>COUNTIFS('Résultats en liste'!$C:$C,$A44,'Résultats en liste'!$D:$D,R$1)</f>
        <v>0</v>
      </c>
      <c r="S44" s="7">
        <f>COUNTIFS('Résultats en liste'!$C:$C,$A44,'Résultats en liste'!$D:$D,S$1)</f>
        <v>0</v>
      </c>
      <c r="T44" s="7">
        <f>COUNTIFS('Résultats en liste'!$C:$C,$A44,'Résultats en liste'!$D:$D,T$1)</f>
        <v>0</v>
      </c>
      <c r="U44" s="7">
        <f>COUNTIFS('Résultats en liste'!$C:$C,$A44,'Résultats en liste'!$D:$D,U$1)</f>
        <v>0</v>
      </c>
      <c r="V44" s="7">
        <f>COUNTIFS('Résultats en liste'!$C:$C,$A44,'Résultats en liste'!$D:$D,V$1)</f>
        <v>0</v>
      </c>
      <c r="W44" s="7">
        <f>COUNTIFS('Résultats en liste'!$C:$C,$A44,'Résultats en liste'!$D:$D,W$1)</f>
        <v>0</v>
      </c>
      <c r="X44" s="7">
        <f>COUNTIFS('Résultats en liste'!$C:$C,$A44,'Résultats en liste'!$D:$D,X$1)</f>
        <v>0</v>
      </c>
      <c r="Y44" s="7">
        <f t="shared" si="0"/>
        <v>7</v>
      </c>
      <c r="Z44" s="7">
        <f t="shared" si="1"/>
        <v>0</v>
      </c>
      <c r="AA44" s="7">
        <f t="shared" si="2"/>
        <v>1</v>
      </c>
      <c r="AB44" s="7">
        <f>COUNTIFS('Résultats en liste'!C:C,A44,'Résultats en liste'!G:G,1)</f>
        <v>0</v>
      </c>
      <c r="AC44" s="7">
        <f>COUNTIFS('Résultats en liste'!C:C,A44,'Résultats en liste'!H:H,1)</f>
        <v>1</v>
      </c>
      <c r="AD44" s="7">
        <f t="shared" si="3"/>
        <v>0</v>
      </c>
      <c r="AE44" s="11">
        <f>IF(Y44&lt;&gt;0,SUMIFS('Résultats en liste'!F:F,'Résultats en liste'!C:C,A44)/Y44,"")</f>
        <v>1.5714285714285714</v>
      </c>
      <c r="AF44" s="7">
        <f t="shared" si="4"/>
        <v>2</v>
      </c>
      <c r="AG44" s="10" t="str">
        <f>IFERROR(INDEX('Résultats en liste'!B:B,MATCH(A44&amp;"_"&amp;IFERROR(MATCH(1,B44:V44,0),"Pas de Réf"),'Résultats en liste'!E:E,0)),"")</f>
        <v>Okayama</v>
      </c>
      <c r="AH44" s="14">
        <f>IFERROR(INDEX('Résultats en liste'!A:A,MATCH(A44&amp;"_"&amp;IFERROR(MATCH(1,B44:V44,0),"Pas de Réf"),'Résultats en liste'!E:E,0)),"")</f>
        <v>43352</v>
      </c>
    </row>
    <row r="45" spans="1:34" x14ac:dyDescent="0.25">
      <c r="A45" s="9" t="s">
        <v>33</v>
      </c>
      <c r="B45" s="7">
        <f>COUNTIFS('Résultats en liste'!$C:$C,$A45,'Résultats en liste'!$D:$D,B$1)</f>
        <v>0</v>
      </c>
      <c r="C45" s="7">
        <f>COUNTIFS('Résultats en liste'!$C:$C,$A45,'Résultats en liste'!$D:$D,C$1)</f>
        <v>0</v>
      </c>
      <c r="D45" s="7">
        <f>COUNTIFS('Résultats en liste'!$C:$C,$A45,'Résultats en liste'!$D:$D,D$1)</f>
        <v>0</v>
      </c>
      <c r="E45" s="7">
        <f>COUNTIFS('Résultats en liste'!$C:$C,$A45,'Résultats en liste'!$D:$D,E$1)</f>
        <v>0</v>
      </c>
      <c r="F45" s="7">
        <f>COUNTIFS('Résultats en liste'!$C:$C,$A45,'Résultats en liste'!$D:$D,F$1)</f>
        <v>0</v>
      </c>
      <c r="G45" s="7">
        <f>COUNTIFS('Résultats en liste'!$C:$C,$A45,'Résultats en liste'!$D:$D,G$1)</f>
        <v>0</v>
      </c>
      <c r="H45" s="7">
        <f>COUNTIFS('Résultats en liste'!$C:$C,$A45,'Résultats en liste'!$D:$D,H$1)</f>
        <v>0</v>
      </c>
      <c r="I45" s="7">
        <f>COUNTIFS('Résultats en liste'!$C:$C,$A45,'Résultats en liste'!$D:$D,I$1)</f>
        <v>0</v>
      </c>
      <c r="J45" s="7">
        <f>COUNTIFS('Résultats en liste'!$C:$C,$A45,'Résultats en liste'!$D:$D,J$1)</f>
        <v>0</v>
      </c>
      <c r="K45" s="7">
        <f>COUNTIFS('Résultats en liste'!$C:$C,$A45,'Résultats en liste'!$D:$D,K$1)</f>
        <v>1</v>
      </c>
      <c r="L45" s="7">
        <f>COUNTIFS('Résultats en liste'!$C:$C,$A45,'Résultats en liste'!$D:$D,L$1)</f>
        <v>0</v>
      </c>
      <c r="M45" s="7">
        <f>COUNTIFS('Résultats en liste'!$C:$C,$A45,'Résultats en liste'!$D:$D,M$1)</f>
        <v>0</v>
      </c>
      <c r="N45" s="7">
        <f>COUNTIFS('Résultats en liste'!$C:$C,$A45,'Résultats en liste'!$D:$D,N$1)</f>
        <v>0</v>
      </c>
      <c r="O45" s="7">
        <f>COUNTIFS('Résultats en liste'!$C:$C,$A45,'Résultats en liste'!$D:$D,O$1)</f>
        <v>1</v>
      </c>
      <c r="P45" s="7">
        <f>COUNTIFS('Résultats en liste'!$C:$C,$A45,'Résultats en liste'!$D:$D,P$1)</f>
        <v>1</v>
      </c>
      <c r="Q45" s="7">
        <f>COUNTIFS('Résultats en liste'!$C:$C,$A45,'Résultats en liste'!$D:$D,Q$1)</f>
        <v>0</v>
      </c>
      <c r="R45" s="7">
        <f>COUNTIFS('Résultats en liste'!$C:$C,$A45,'Résultats en liste'!$D:$D,R$1)</f>
        <v>1</v>
      </c>
      <c r="S45" s="7">
        <f>COUNTIFS('Résultats en liste'!$C:$C,$A45,'Résultats en liste'!$D:$D,S$1)</f>
        <v>0</v>
      </c>
      <c r="T45" s="7">
        <f>COUNTIFS('Résultats en liste'!$C:$C,$A45,'Résultats en liste'!$D:$D,T$1)</f>
        <v>1</v>
      </c>
      <c r="U45" s="7">
        <f>COUNTIFS('Résultats en liste'!$C:$C,$A45,'Résultats en liste'!$D:$D,U$1)</f>
        <v>0</v>
      </c>
      <c r="V45" s="7">
        <f>COUNTIFS('Résultats en liste'!$C:$C,$A45,'Résultats en liste'!$D:$D,V$1)</f>
        <v>0</v>
      </c>
      <c r="W45" s="7">
        <f>COUNTIFS('Résultats en liste'!$C:$C,$A45,'Résultats en liste'!$D:$D,W$1)</f>
        <v>0</v>
      </c>
      <c r="X45" s="7">
        <f>COUNTIFS('Résultats en liste'!$C:$C,$A45,'Résultats en liste'!$D:$D,X$1)</f>
        <v>1</v>
      </c>
      <c r="Y45" s="7">
        <f t="shared" si="0"/>
        <v>6</v>
      </c>
      <c r="Z45" s="7">
        <f t="shared" si="1"/>
        <v>0</v>
      </c>
      <c r="AA45" s="7">
        <f t="shared" si="2"/>
        <v>0</v>
      </c>
      <c r="AB45" s="7">
        <f>COUNTIFS('Résultats en liste'!C:C,A45,'Résultats en liste'!G:G,1)</f>
        <v>0</v>
      </c>
      <c r="AC45" s="7">
        <f>COUNTIFS('Résultats en liste'!C:C,A45,'Résultats en liste'!H:H,1)</f>
        <v>0</v>
      </c>
      <c r="AD45" s="7">
        <f t="shared" si="3"/>
        <v>1</v>
      </c>
      <c r="AE45" s="11">
        <f>IF(Y45&lt;&gt;0,SUMIFS('Résultats en liste'!F:F,'Résultats en liste'!C:C,A45)/Y45,"")</f>
        <v>0</v>
      </c>
      <c r="AF45" s="7">
        <f t="shared" si="4"/>
        <v>10</v>
      </c>
      <c r="AG45" s="10" t="str">
        <f>IFERROR(INDEX('Résultats en liste'!B:B,MATCH(A45&amp;"_"&amp;IFERROR(MATCH(1,B45:V45,0),"Pas de Réf"),'Résultats en liste'!E:E,0)),"")</f>
        <v>Suzuka</v>
      </c>
      <c r="AH45" s="14">
        <f>IFERROR(INDEX('Résultats en liste'!A:A,MATCH(A45&amp;"_"&amp;IFERROR(MATCH(1,B45:V45,0),"Pas de Réf"),'Résultats en liste'!E:E,0)),"")</f>
        <v>43401</v>
      </c>
    </row>
    <row r="46" spans="1:34" x14ac:dyDescent="0.25">
      <c r="A46" s="9" t="s">
        <v>84</v>
      </c>
      <c r="B46" s="7">
        <f>COUNTIFS('Résultats en liste'!$C:$C,$A46,'Résultats en liste'!$D:$D,B$1)</f>
        <v>0</v>
      </c>
      <c r="C46" s="7">
        <f>COUNTIFS('Résultats en liste'!$C:$C,$A46,'Résultats en liste'!$D:$D,C$1)</f>
        <v>0</v>
      </c>
      <c r="D46" s="7">
        <f>COUNTIFS('Résultats en liste'!$C:$C,$A46,'Résultats en liste'!$D:$D,D$1)</f>
        <v>0</v>
      </c>
      <c r="E46" s="7">
        <f>COUNTIFS('Résultats en liste'!$C:$C,$A46,'Résultats en liste'!$D:$D,E$1)</f>
        <v>0</v>
      </c>
      <c r="F46" s="7">
        <f>COUNTIFS('Résultats en liste'!$C:$C,$A46,'Résultats en liste'!$D:$D,F$1)</f>
        <v>0</v>
      </c>
      <c r="G46" s="7">
        <f>COUNTIFS('Résultats en liste'!$C:$C,$A46,'Résultats en liste'!$D:$D,G$1)</f>
        <v>0</v>
      </c>
      <c r="H46" s="7">
        <f>COUNTIFS('Résultats en liste'!$C:$C,$A46,'Résultats en liste'!$D:$D,H$1)</f>
        <v>0</v>
      </c>
      <c r="I46" s="7">
        <f>COUNTIFS('Résultats en liste'!$C:$C,$A46,'Résultats en liste'!$D:$D,I$1)</f>
        <v>0</v>
      </c>
      <c r="J46" s="7">
        <f>COUNTIFS('Résultats en liste'!$C:$C,$A46,'Résultats en liste'!$D:$D,J$1)</f>
        <v>0</v>
      </c>
      <c r="K46" s="7">
        <f>COUNTIFS('Résultats en liste'!$C:$C,$A46,'Résultats en liste'!$D:$D,K$1)</f>
        <v>0</v>
      </c>
      <c r="L46" s="7">
        <f>COUNTIFS('Résultats en liste'!$C:$C,$A46,'Résultats en liste'!$D:$D,L$1)</f>
        <v>0</v>
      </c>
      <c r="M46" s="7">
        <f>COUNTIFS('Résultats en liste'!$C:$C,$A46,'Résultats en liste'!$D:$D,M$1)</f>
        <v>0</v>
      </c>
      <c r="N46" s="7">
        <f>COUNTIFS('Résultats en liste'!$C:$C,$A46,'Résultats en liste'!$D:$D,N$1)</f>
        <v>0</v>
      </c>
      <c r="O46" s="7">
        <f>COUNTIFS('Résultats en liste'!$C:$C,$A46,'Résultats en liste'!$D:$D,O$1)</f>
        <v>0</v>
      </c>
      <c r="P46" s="7">
        <f>COUNTIFS('Résultats en liste'!$C:$C,$A46,'Résultats en liste'!$D:$D,P$1)</f>
        <v>0</v>
      </c>
      <c r="Q46" s="7">
        <f>COUNTIFS('Résultats en liste'!$C:$C,$A46,'Résultats en liste'!$D:$D,Q$1)</f>
        <v>0</v>
      </c>
      <c r="R46" s="7">
        <f>COUNTIFS('Résultats en liste'!$C:$C,$A46,'Résultats en liste'!$D:$D,R$1)</f>
        <v>0</v>
      </c>
      <c r="S46" s="7">
        <f>COUNTIFS('Résultats en liste'!$C:$C,$A46,'Résultats en liste'!$D:$D,S$1)</f>
        <v>0</v>
      </c>
      <c r="T46" s="7">
        <f>COUNTIFS('Résultats en liste'!$C:$C,$A46,'Résultats en liste'!$D:$D,T$1)</f>
        <v>0</v>
      </c>
      <c r="U46" s="7">
        <f>COUNTIFS('Résultats en liste'!$C:$C,$A46,'Résultats en liste'!$D:$D,U$1)</f>
        <v>0</v>
      </c>
      <c r="V46" s="7">
        <f>COUNTIFS('Résultats en liste'!$C:$C,$A46,'Résultats en liste'!$D:$D,V$1)</f>
        <v>0</v>
      </c>
      <c r="W46" s="7">
        <f>COUNTIFS('Résultats en liste'!$C:$C,$A46,'Résultats en liste'!$D:$D,W$1)</f>
        <v>0</v>
      </c>
      <c r="X46" s="7">
        <f>COUNTIFS('Résultats en liste'!$C:$C,$A46,'Résultats en liste'!$D:$D,X$1)</f>
        <v>0</v>
      </c>
      <c r="Y46" s="7">
        <f t="shared" si="0"/>
        <v>0</v>
      </c>
      <c r="Z46" s="7">
        <f t="shared" si="1"/>
        <v>0</v>
      </c>
      <c r="AA46" s="7">
        <f t="shared" si="2"/>
        <v>0</v>
      </c>
      <c r="AB46" s="7">
        <f>COUNTIFS('Résultats en liste'!C:C,A46,'Résultats en liste'!G:G,1)</f>
        <v>0</v>
      </c>
      <c r="AC46" s="7">
        <f>COUNTIFS('Résultats en liste'!C:C,A46,'Résultats en liste'!H:H,1)</f>
        <v>0</v>
      </c>
      <c r="AD46" s="7">
        <f t="shared" si="3"/>
        <v>0</v>
      </c>
      <c r="AE46" s="11" t="str">
        <f>IF(Y46&lt;&gt;0,SUMIFS('Résultats en liste'!F:F,'Résultats en liste'!C:C,A46)/Y46,"")</f>
        <v/>
      </c>
      <c r="AF46" s="7" t="str">
        <f t="shared" si="4"/>
        <v/>
      </c>
      <c r="AG46" s="10" t="str">
        <f>IFERROR(INDEX('Résultats en liste'!B:B,MATCH(A46&amp;"_"&amp;IFERROR(MATCH(1,B46:V46,0),"Pas de Réf"),'Résultats en liste'!E:E,0)),"")</f>
        <v/>
      </c>
      <c r="AH46" s="14" t="str">
        <f>IFERROR(INDEX('Résultats en liste'!A:A,MATCH(A46&amp;"_"&amp;IFERROR(MATCH(1,B46:V46,0),"Pas de Réf"),'Résultats en liste'!E:E,0)),"")</f>
        <v/>
      </c>
    </row>
    <row r="47" spans="1:34" x14ac:dyDescent="0.25">
      <c r="A47" s="9" t="s">
        <v>46</v>
      </c>
      <c r="B47" s="7">
        <f>COUNTIFS('Résultats en liste'!$C:$C,$A47,'Résultats en liste'!$D:$D,B$1)</f>
        <v>0</v>
      </c>
      <c r="C47" s="7">
        <f>COUNTIFS('Résultats en liste'!$C:$C,$A47,'Résultats en liste'!$D:$D,C$1)</f>
        <v>0</v>
      </c>
      <c r="D47" s="7">
        <f>COUNTIFS('Résultats en liste'!$C:$C,$A47,'Résultats en liste'!$D:$D,D$1)</f>
        <v>0</v>
      </c>
      <c r="E47" s="7">
        <f>COUNTIFS('Résultats en liste'!$C:$C,$A47,'Résultats en liste'!$D:$D,E$1)</f>
        <v>0</v>
      </c>
      <c r="F47" s="7">
        <f>COUNTIFS('Résultats en liste'!$C:$C,$A47,'Résultats en liste'!$D:$D,F$1)</f>
        <v>0</v>
      </c>
      <c r="G47" s="7">
        <f>COUNTIFS('Résultats en liste'!$C:$C,$A47,'Résultats en liste'!$D:$D,G$1)</f>
        <v>0</v>
      </c>
      <c r="H47" s="7">
        <f>COUNTIFS('Résultats en liste'!$C:$C,$A47,'Résultats en liste'!$D:$D,H$1)</f>
        <v>0</v>
      </c>
      <c r="I47" s="7">
        <f>COUNTIFS('Résultats en liste'!$C:$C,$A47,'Résultats en liste'!$D:$D,I$1)</f>
        <v>0</v>
      </c>
      <c r="J47" s="7">
        <f>COUNTIFS('Résultats en liste'!$C:$C,$A47,'Résultats en liste'!$D:$D,J$1)</f>
        <v>0</v>
      </c>
      <c r="K47" s="7">
        <f>COUNTIFS('Résultats en liste'!$C:$C,$A47,'Résultats en liste'!$D:$D,K$1)</f>
        <v>0</v>
      </c>
      <c r="L47" s="7">
        <f>COUNTIFS('Résultats en liste'!$C:$C,$A47,'Résultats en liste'!$D:$D,L$1)</f>
        <v>0</v>
      </c>
      <c r="M47" s="7">
        <f>COUNTIFS('Résultats en liste'!$C:$C,$A47,'Résultats en liste'!$D:$D,M$1)</f>
        <v>0</v>
      </c>
      <c r="N47" s="7">
        <f>COUNTIFS('Résultats en liste'!$C:$C,$A47,'Résultats en liste'!$D:$D,N$1)</f>
        <v>0</v>
      </c>
      <c r="O47" s="7">
        <f>COUNTIFS('Résultats en liste'!$C:$C,$A47,'Résultats en liste'!$D:$D,O$1)</f>
        <v>0</v>
      </c>
      <c r="P47" s="7">
        <f>COUNTIFS('Résultats en liste'!$C:$C,$A47,'Résultats en liste'!$D:$D,P$1)</f>
        <v>0</v>
      </c>
      <c r="Q47" s="7">
        <f>COUNTIFS('Résultats en liste'!$C:$C,$A47,'Résultats en liste'!$D:$D,Q$1)</f>
        <v>0</v>
      </c>
      <c r="R47" s="7">
        <f>COUNTIFS('Résultats en liste'!$C:$C,$A47,'Résultats en liste'!$D:$D,R$1)</f>
        <v>0</v>
      </c>
      <c r="S47" s="7">
        <f>COUNTIFS('Résultats en liste'!$C:$C,$A47,'Résultats en liste'!$D:$D,S$1)</f>
        <v>0</v>
      </c>
      <c r="T47" s="7">
        <f>COUNTIFS('Résultats en liste'!$C:$C,$A47,'Résultats en liste'!$D:$D,T$1)</f>
        <v>0</v>
      </c>
      <c r="U47" s="7">
        <f>COUNTIFS('Résultats en liste'!$C:$C,$A47,'Résultats en liste'!$D:$D,U$1)</f>
        <v>0</v>
      </c>
      <c r="V47" s="7">
        <f>COUNTIFS('Résultats en liste'!$C:$C,$A47,'Résultats en liste'!$D:$D,V$1)</f>
        <v>0</v>
      </c>
      <c r="W47" s="7">
        <f>COUNTIFS('Résultats en liste'!$C:$C,$A47,'Résultats en liste'!$D:$D,W$1)</f>
        <v>0</v>
      </c>
      <c r="X47" s="7">
        <f>COUNTIFS('Résultats en liste'!$C:$C,$A47,'Résultats en liste'!$D:$D,X$1)</f>
        <v>0</v>
      </c>
      <c r="Y47" s="7">
        <f t="shared" si="0"/>
        <v>0</v>
      </c>
      <c r="Z47" s="7">
        <f t="shared" si="1"/>
        <v>0</v>
      </c>
      <c r="AA47" s="7">
        <f t="shared" si="2"/>
        <v>0</v>
      </c>
      <c r="AB47" s="7">
        <f>COUNTIFS('Résultats en liste'!C:C,A47,'Résultats en liste'!G:G,1)</f>
        <v>0</v>
      </c>
      <c r="AC47" s="7">
        <f>COUNTIFS('Résultats en liste'!C:C,A47,'Résultats en liste'!H:H,1)</f>
        <v>0</v>
      </c>
      <c r="AD47" s="7">
        <f t="shared" si="3"/>
        <v>0</v>
      </c>
      <c r="AE47" s="11" t="str">
        <f>IF(Y47&lt;&gt;0,SUMIFS('Résultats en liste'!F:F,'Résultats en liste'!C:C,A47)/Y47,"")</f>
        <v/>
      </c>
      <c r="AF47" s="7" t="str">
        <f t="shared" si="4"/>
        <v/>
      </c>
      <c r="AG47" s="10" t="str">
        <f>IFERROR(INDEX('Résultats en liste'!B:B,MATCH(A47&amp;"_"&amp;IFERROR(MATCH(1,B47:V47,0),"Pas de Réf"),'Résultats en liste'!E:E,0)),"")</f>
        <v/>
      </c>
      <c r="AH47" s="14" t="str">
        <f>IFERROR(INDEX('Résultats en liste'!A:A,MATCH(A47&amp;"_"&amp;IFERROR(MATCH(1,B47:V47,0),"Pas de Réf"),'Résultats en liste'!E:E,0)),"")</f>
        <v/>
      </c>
    </row>
    <row r="48" spans="1:34" x14ac:dyDescent="0.25">
      <c r="A48" s="9" t="s">
        <v>62</v>
      </c>
      <c r="B48" s="7">
        <f>COUNTIFS('Résultats en liste'!$C:$C,$A48,'Résultats en liste'!$D:$D,B$1)</f>
        <v>0</v>
      </c>
      <c r="C48" s="7">
        <f>COUNTIFS('Résultats en liste'!$C:$C,$A48,'Résultats en liste'!$D:$D,C$1)</f>
        <v>0</v>
      </c>
      <c r="D48" s="7">
        <f>COUNTIFS('Résultats en liste'!$C:$C,$A48,'Résultats en liste'!$D:$D,D$1)</f>
        <v>0</v>
      </c>
      <c r="E48" s="7">
        <f>COUNTIFS('Résultats en liste'!$C:$C,$A48,'Résultats en liste'!$D:$D,E$1)</f>
        <v>0</v>
      </c>
      <c r="F48" s="7">
        <f>COUNTIFS('Résultats en liste'!$C:$C,$A48,'Résultats en liste'!$D:$D,F$1)</f>
        <v>0</v>
      </c>
      <c r="G48" s="7">
        <f>COUNTIFS('Résultats en liste'!$C:$C,$A48,'Résultats en liste'!$D:$D,G$1)</f>
        <v>0</v>
      </c>
      <c r="H48" s="7">
        <f>COUNTIFS('Résultats en liste'!$C:$C,$A48,'Résultats en liste'!$D:$D,H$1)</f>
        <v>0</v>
      </c>
      <c r="I48" s="7">
        <f>COUNTIFS('Résultats en liste'!$C:$C,$A48,'Résultats en liste'!$D:$D,I$1)</f>
        <v>0</v>
      </c>
      <c r="J48" s="7">
        <f>COUNTIFS('Résultats en liste'!$C:$C,$A48,'Résultats en liste'!$D:$D,J$1)</f>
        <v>0</v>
      </c>
      <c r="K48" s="7">
        <f>COUNTIFS('Résultats en liste'!$C:$C,$A48,'Résultats en liste'!$D:$D,K$1)</f>
        <v>0</v>
      </c>
      <c r="L48" s="7">
        <f>COUNTIFS('Résultats en liste'!$C:$C,$A48,'Résultats en liste'!$D:$D,L$1)</f>
        <v>0</v>
      </c>
      <c r="M48" s="7">
        <f>COUNTIFS('Résultats en liste'!$C:$C,$A48,'Résultats en liste'!$D:$D,M$1)</f>
        <v>0</v>
      </c>
      <c r="N48" s="7">
        <f>COUNTIFS('Résultats en liste'!$C:$C,$A48,'Résultats en liste'!$D:$D,N$1)</f>
        <v>0</v>
      </c>
      <c r="O48" s="7">
        <f>COUNTIFS('Résultats en liste'!$C:$C,$A48,'Résultats en liste'!$D:$D,O$1)</f>
        <v>0</v>
      </c>
      <c r="P48" s="7">
        <f>COUNTIFS('Résultats en liste'!$C:$C,$A48,'Résultats en liste'!$D:$D,P$1)</f>
        <v>0</v>
      </c>
      <c r="Q48" s="7">
        <f>COUNTIFS('Résultats en liste'!$C:$C,$A48,'Résultats en liste'!$D:$D,Q$1)</f>
        <v>0</v>
      </c>
      <c r="R48" s="7">
        <f>COUNTIFS('Résultats en liste'!$C:$C,$A48,'Résultats en liste'!$D:$D,R$1)</f>
        <v>0</v>
      </c>
      <c r="S48" s="7">
        <f>COUNTIFS('Résultats en liste'!$C:$C,$A48,'Résultats en liste'!$D:$D,S$1)</f>
        <v>0</v>
      </c>
      <c r="T48" s="7">
        <f>COUNTIFS('Résultats en liste'!$C:$C,$A48,'Résultats en liste'!$D:$D,T$1)</f>
        <v>0</v>
      </c>
      <c r="U48" s="7">
        <f>COUNTIFS('Résultats en liste'!$C:$C,$A48,'Résultats en liste'!$D:$D,U$1)</f>
        <v>0</v>
      </c>
      <c r="V48" s="7">
        <f>COUNTIFS('Résultats en liste'!$C:$C,$A48,'Résultats en liste'!$D:$D,V$1)</f>
        <v>0</v>
      </c>
      <c r="W48" s="7">
        <f>COUNTIFS('Résultats en liste'!$C:$C,$A48,'Résultats en liste'!$D:$D,W$1)</f>
        <v>0</v>
      </c>
      <c r="X48" s="7">
        <f>COUNTIFS('Résultats en liste'!$C:$C,$A48,'Résultats en liste'!$D:$D,X$1)</f>
        <v>0</v>
      </c>
      <c r="Y48" s="7">
        <f t="shared" si="0"/>
        <v>0</v>
      </c>
      <c r="Z48" s="7">
        <f t="shared" si="1"/>
        <v>0</v>
      </c>
      <c r="AA48" s="7">
        <f t="shared" si="2"/>
        <v>0</v>
      </c>
      <c r="AB48" s="7">
        <f>COUNTIFS('Résultats en liste'!C:C,A48,'Résultats en liste'!G:G,1)</f>
        <v>0</v>
      </c>
      <c r="AC48" s="7">
        <f>COUNTIFS('Résultats en liste'!C:C,A48,'Résultats en liste'!H:H,1)</f>
        <v>0</v>
      </c>
      <c r="AD48" s="7">
        <f t="shared" si="3"/>
        <v>0</v>
      </c>
      <c r="AE48" s="11" t="str">
        <f>IF(Y48&lt;&gt;0,SUMIFS('Résultats en liste'!F:F,'Résultats en liste'!C:C,A48)/Y48,"")</f>
        <v/>
      </c>
      <c r="AF48" s="7" t="str">
        <f t="shared" si="4"/>
        <v/>
      </c>
      <c r="AG48" s="10" t="str">
        <f>IFERROR(INDEX('Résultats en liste'!B:B,MATCH(A48&amp;"_"&amp;IFERROR(MATCH(1,B48:V48,0),"Pas de Réf"),'Résultats en liste'!E:E,0)),"")</f>
        <v/>
      </c>
      <c r="AH48" s="14" t="str">
        <f>IFERROR(INDEX('Résultats en liste'!A:A,MATCH(A48&amp;"_"&amp;IFERROR(MATCH(1,B48:V48,0),"Pas de Réf"),'Résultats en liste'!E:E,0)),"")</f>
        <v/>
      </c>
    </row>
    <row r="49" spans="1:34" x14ac:dyDescent="0.25">
      <c r="A49" s="9" t="s">
        <v>116</v>
      </c>
      <c r="B49" s="7">
        <f>COUNTIFS('Résultats en liste'!$C:$C,$A49,'Résultats en liste'!$D:$D,B$1)</f>
        <v>0</v>
      </c>
      <c r="C49" s="7">
        <f>COUNTIFS('Résultats en liste'!$C:$C,$A49,'Résultats en liste'!$D:$D,C$1)</f>
        <v>0</v>
      </c>
      <c r="D49" s="7">
        <f>COUNTIFS('Résultats en liste'!$C:$C,$A49,'Résultats en liste'!$D:$D,D$1)</f>
        <v>0</v>
      </c>
      <c r="E49" s="7">
        <f>COUNTIFS('Résultats en liste'!$C:$C,$A49,'Résultats en liste'!$D:$D,E$1)</f>
        <v>0</v>
      </c>
      <c r="F49" s="7">
        <f>COUNTIFS('Résultats en liste'!$C:$C,$A49,'Résultats en liste'!$D:$D,F$1)</f>
        <v>0</v>
      </c>
      <c r="G49" s="7">
        <f>COUNTIFS('Résultats en liste'!$C:$C,$A49,'Résultats en liste'!$D:$D,G$1)</f>
        <v>0</v>
      </c>
      <c r="H49" s="7">
        <f>COUNTIFS('Résultats en liste'!$C:$C,$A49,'Résultats en liste'!$D:$D,H$1)</f>
        <v>0</v>
      </c>
      <c r="I49" s="7">
        <f>COUNTIFS('Résultats en liste'!$C:$C,$A49,'Résultats en liste'!$D:$D,I$1)</f>
        <v>0</v>
      </c>
      <c r="J49" s="7">
        <f>COUNTIFS('Résultats en liste'!$C:$C,$A49,'Résultats en liste'!$D:$D,J$1)</f>
        <v>0</v>
      </c>
      <c r="K49" s="7">
        <f>COUNTIFS('Résultats en liste'!$C:$C,$A49,'Résultats en liste'!$D:$D,K$1)</f>
        <v>0</v>
      </c>
      <c r="L49" s="7">
        <f>COUNTIFS('Résultats en liste'!$C:$C,$A49,'Résultats en liste'!$D:$D,L$1)</f>
        <v>0</v>
      </c>
      <c r="M49" s="7">
        <f>COUNTIFS('Résultats en liste'!$C:$C,$A49,'Résultats en liste'!$D:$D,M$1)</f>
        <v>0</v>
      </c>
      <c r="N49" s="7">
        <f>COUNTIFS('Résultats en liste'!$C:$C,$A49,'Résultats en liste'!$D:$D,N$1)</f>
        <v>0</v>
      </c>
      <c r="O49" s="7">
        <f>COUNTIFS('Résultats en liste'!$C:$C,$A49,'Résultats en liste'!$D:$D,O$1)</f>
        <v>0</v>
      </c>
      <c r="P49" s="7">
        <f>COUNTIFS('Résultats en liste'!$C:$C,$A49,'Résultats en liste'!$D:$D,P$1)</f>
        <v>0</v>
      </c>
      <c r="Q49" s="7">
        <f>COUNTIFS('Résultats en liste'!$C:$C,$A49,'Résultats en liste'!$D:$D,Q$1)</f>
        <v>0</v>
      </c>
      <c r="R49" s="7">
        <f>COUNTIFS('Résultats en liste'!$C:$C,$A49,'Résultats en liste'!$D:$D,R$1)</f>
        <v>0</v>
      </c>
      <c r="S49" s="7">
        <f>COUNTIFS('Résultats en liste'!$C:$C,$A49,'Résultats en liste'!$D:$D,S$1)</f>
        <v>0</v>
      </c>
      <c r="T49" s="7">
        <f>COUNTIFS('Résultats en liste'!$C:$C,$A49,'Résultats en liste'!$D:$D,T$1)</f>
        <v>0</v>
      </c>
      <c r="U49" s="7">
        <f>COUNTIFS('Résultats en liste'!$C:$C,$A49,'Résultats en liste'!$D:$D,U$1)</f>
        <v>0</v>
      </c>
      <c r="V49" s="7">
        <f>COUNTIFS('Résultats en liste'!$C:$C,$A49,'Résultats en liste'!$D:$D,V$1)</f>
        <v>0</v>
      </c>
      <c r="W49" s="7">
        <f>COUNTIFS('Résultats en liste'!$C:$C,$A49,'Résultats en liste'!$D:$D,W$1)</f>
        <v>0</v>
      </c>
      <c r="X49" s="7">
        <f>COUNTIFS('Résultats en liste'!$C:$C,$A49,'Résultats en liste'!$D:$D,X$1)</f>
        <v>0</v>
      </c>
      <c r="Y49" s="7">
        <f t="shared" si="0"/>
        <v>0</v>
      </c>
      <c r="Z49" s="7">
        <f t="shared" si="1"/>
        <v>0</v>
      </c>
      <c r="AA49" s="7">
        <f t="shared" si="2"/>
        <v>0</v>
      </c>
      <c r="AB49" s="7">
        <f>COUNTIFS('Résultats en liste'!C:C,A49,'Résultats en liste'!G:G,1)</f>
        <v>0</v>
      </c>
      <c r="AC49" s="7">
        <f>COUNTIFS('Résultats en liste'!C:C,A49,'Résultats en liste'!H:H,1)</f>
        <v>0</v>
      </c>
      <c r="AD49" s="7">
        <f t="shared" si="3"/>
        <v>0</v>
      </c>
      <c r="AE49" s="11" t="str">
        <f>IF(Y49&lt;&gt;0,SUMIFS('Résultats en liste'!F:F,'Résultats en liste'!C:C,A49)/Y49,"")</f>
        <v/>
      </c>
      <c r="AF49" s="7" t="str">
        <f t="shared" si="4"/>
        <v/>
      </c>
      <c r="AG49" s="10" t="str">
        <f>IFERROR(INDEX('Résultats en liste'!B:B,MATCH(A49&amp;"_"&amp;IFERROR(MATCH(1,B49:V49,0),"Pas de Réf"),'Résultats en liste'!E:E,0)),"")</f>
        <v/>
      </c>
      <c r="AH49" s="14" t="str">
        <f>IFERROR(INDEX('Résultats en liste'!A:A,MATCH(A49&amp;"_"&amp;IFERROR(MATCH(1,B49:V49,0),"Pas de Réf"),'Résultats en liste'!E:E,0)),"")</f>
        <v/>
      </c>
    </row>
    <row r="50" spans="1:34" x14ac:dyDescent="0.25">
      <c r="A50" s="9" t="s">
        <v>17</v>
      </c>
      <c r="B50" s="7">
        <f>COUNTIFS('Résultats en liste'!$C:$C,$A50,'Résultats en liste'!$D:$D,B$1)</f>
        <v>0</v>
      </c>
      <c r="C50" s="7">
        <f>COUNTIFS('Résultats en liste'!$C:$C,$A50,'Résultats en liste'!$D:$D,C$1)</f>
        <v>0</v>
      </c>
      <c r="D50" s="7">
        <f>COUNTIFS('Résultats en liste'!$C:$C,$A50,'Résultats en liste'!$D:$D,D$1)</f>
        <v>1</v>
      </c>
      <c r="E50" s="7">
        <f>COUNTIFS('Résultats en liste'!$C:$C,$A50,'Résultats en liste'!$D:$D,E$1)</f>
        <v>0</v>
      </c>
      <c r="F50" s="7">
        <f>COUNTIFS('Résultats en liste'!$C:$C,$A50,'Résultats en liste'!$D:$D,F$1)</f>
        <v>2</v>
      </c>
      <c r="G50" s="7">
        <f>COUNTIFS('Résultats en liste'!$C:$C,$A50,'Résultats en liste'!$D:$D,G$1)</f>
        <v>0</v>
      </c>
      <c r="H50" s="7">
        <f>COUNTIFS('Résultats en liste'!$C:$C,$A50,'Résultats en liste'!$D:$D,H$1)</f>
        <v>0</v>
      </c>
      <c r="I50" s="7">
        <f>COUNTIFS('Résultats en liste'!$C:$C,$A50,'Résultats en liste'!$D:$D,I$1)</f>
        <v>1</v>
      </c>
      <c r="J50" s="7">
        <f>COUNTIFS('Résultats en liste'!$C:$C,$A50,'Résultats en liste'!$D:$D,J$1)</f>
        <v>0</v>
      </c>
      <c r="K50" s="7">
        <f>COUNTIFS('Résultats en liste'!$C:$C,$A50,'Résultats en liste'!$D:$D,K$1)</f>
        <v>0</v>
      </c>
      <c r="L50" s="7">
        <f>COUNTIFS('Résultats en liste'!$C:$C,$A50,'Résultats en liste'!$D:$D,L$1)</f>
        <v>0</v>
      </c>
      <c r="M50" s="7">
        <f>COUNTIFS('Résultats en liste'!$C:$C,$A50,'Résultats en liste'!$D:$D,M$1)</f>
        <v>0</v>
      </c>
      <c r="N50" s="7">
        <f>COUNTIFS('Résultats en liste'!$C:$C,$A50,'Résultats en liste'!$D:$D,N$1)</f>
        <v>1</v>
      </c>
      <c r="O50" s="7">
        <f>COUNTIFS('Résultats en liste'!$C:$C,$A50,'Résultats en liste'!$D:$D,O$1)</f>
        <v>0</v>
      </c>
      <c r="P50" s="7">
        <f>COUNTIFS('Résultats en liste'!$C:$C,$A50,'Résultats en liste'!$D:$D,P$1)</f>
        <v>0</v>
      </c>
      <c r="Q50" s="7">
        <f>COUNTIFS('Résultats en liste'!$C:$C,$A50,'Résultats en liste'!$D:$D,Q$1)</f>
        <v>0</v>
      </c>
      <c r="R50" s="7">
        <f>COUNTIFS('Résultats en liste'!$C:$C,$A50,'Résultats en liste'!$D:$D,R$1)</f>
        <v>1</v>
      </c>
      <c r="S50" s="7">
        <f>COUNTIFS('Résultats en liste'!$C:$C,$A50,'Résultats en liste'!$D:$D,S$1)</f>
        <v>0</v>
      </c>
      <c r="T50" s="7">
        <f>COUNTIFS('Résultats en liste'!$C:$C,$A50,'Résultats en liste'!$D:$D,T$1)</f>
        <v>0</v>
      </c>
      <c r="U50" s="7">
        <f>COUNTIFS('Résultats en liste'!$C:$C,$A50,'Résultats en liste'!$D:$D,U$1)</f>
        <v>0</v>
      </c>
      <c r="V50" s="7">
        <f>COUNTIFS('Résultats en liste'!$C:$C,$A50,'Résultats en liste'!$D:$D,V$1)</f>
        <v>0</v>
      </c>
      <c r="W50" s="7">
        <f>COUNTIFS('Résultats en liste'!$C:$C,$A50,'Résultats en liste'!$D:$D,W$1)</f>
        <v>0</v>
      </c>
      <c r="X50" s="7">
        <f>COUNTIFS('Résultats en liste'!$C:$C,$A50,'Résultats en liste'!$D:$D,X$1)</f>
        <v>1</v>
      </c>
      <c r="Y50" s="7">
        <f t="shared" si="0"/>
        <v>7</v>
      </c>
      <c r="Z50" s="7">
        <f t="shared" si="1"/>
        <v>0</v>
      </c>
      <c r="AA50" s="7">
        <f t="shared" si="2"/>
        <v>1</v>
      </c>
      <c r="AB50" s="7">
        <f>COUNTIFS('Résultats en liste'!C:C,A50,'Résultats en liste'!G:G,1)</f>
        <v>0</v>
      </c>
      <c r="AC50" s="7">
        <f>COUNTIFS('Résultats en liste'!C:C,A50,'Résultats en liste'!H:H,1)</f>
        <v>0</v>
      </c>
      <c r="AD50" s="7">
        <f t="shared" si="3"/>
        <v>1</v>
      </c>
      <c r="AE50" s="11">
        <f>IF(Y50&lt;&gt;0,SUMIFS('Résultats en liste'!F:F,'Résultats en liste'!C:C,A50)/Y50,"")</f>
        <v>2.1428571428571428</v>
      </c>
      <c r="AF50" s="7">
        <f t="shared" si="4"/>
        <v>3</v>
      </c>
      <c r="AG50" s="10" t="str">
        <f>IFERROR(INDEX('Résultats en liste'!B:B,MATCH(A50&amp;"_"&amp;IFERROR(MATCH(1,B50:V50,0),"Pas de Réf"),'Résultats en liste'!E:E,0)),"")</f>
        <v>Sugo</v>
      </c>
      <c r="AH50" s="14">
        <f>IFERROR(INDEX('Résultats en liste'!A:A,MATCH(A50&amp;"_"&amp;IFERROR(MATCH(1,B50:V50,0),"Pas de Réf"),'Résultats en liste'!E:E,0)),"")</f>
        <v>43247</v>
      </c>
    </row>
    <row r="51" spans="1:34" x14ac:dyDescent="0.25">
      <c r="A51" s="9" t="s">
        <v>10</v>
      </c>
      <c r="B51" s="7">
        <f>COUNTIFS('Résultats en liste'!$C:$C,$A51,'Résultats en liste'!$D:$D,B$1)</f>
        <v>0</v>
      </c>
      <c r="C51" s="7">
        <f>COUNTIFS('Résultats en liste'!$C:$C,$A51,'Résultats en liste'!$D:$D,C$1)</f>
        <v>0</v>
      </c>
      <c r="D51" s="7">
        <f>COUNTIFS('Résultats en liste'!$C:$C,$A51,'Résultats en liste'!$D:$D,D$1)</f>
        <v>1</v>
      </c>
      <c r="E51" s="7">
        <f>COUNTIFS('Résultats en liste'!$C:$C,$A51,'Résultats en liste'!$D:$D,E$1)</f>
        <v>0</v>
      </c>
      <c r="F51" s="7">
        <f>COUNTIFS('Résultats en liste'!$C:$C,$A51,'Résultats en liste'!$D:$D,F$1)</f>
        <v>1</v>
      </c>
      <c r="G51" s="7">
        <f>COUNTIFS('Résultats en liste'!$C:$C,$A51,'Résultats en liste'!$D:$D,G$1)</f>
        <v>0</v>
      </c>
      <c r="H51" s="7">
        <f>COUNTIFS('Résultats en liste'!$C:$C,$A51,'Résultats en liste'!$D:$D,H$1)</f>
        <v>1</v>
      </c>
      <c r="I51" s="7">
        <f>COUNTIFS('Résultats en liste'!$C:$C,$A51,'Résultats en liste'!$D:$D,I$1)</f>
        <v>0</v>
      </c>
      <c r="J51" s="7">
        <f>COUNTIFS('Résultats en liste'!$C:$C,$A51,'Résultats en liste'!$D:$D,J$1)</f>
        <v>0</v>
      </c>
      <c r="K51" s="7">
        <f>COUNTIFS('Résultats en liste'!$C:$C,$A51,'Résultats en liste'!$D:$D,K$1)</f>
        <v>0</v>
      </c>
      <c r="L51" s="7">
        <f>COUNTIFS('Résultats en liste'!$C:$C,$A51,'Résultats en liste'!$D:$D,L$1)</f>
        <v>0</v>
      </c>
      <c r="M51" s="7">
        <f>COUNTIFS('Résultats en liste'!$C:$C,$A51,'Résultats en liste'!$D:$D,M$1)</f>
        <v>1</v>
      </c>
      <c r="N51" s="7">
        <f>COUNTIFS('Résultats en liste'!$C:$C,$A51,'Résultats en liste'!$D:$D,N$1)</f>
        <v>0</v>
      </c>
      <c r="O51" s="7">
        <f>COUNTIFS('Résultats en liste'!$C:$C,$A51,'Résultats en liste'!$D:$D,O$1)</f>
        <v>1</v>
      </c>
      <c r="P51" s="7">
        <f>COUNTIFS('Résultats en liste'!$C:$C,$A51,'Résultats en liste'!$D:$D,P$1)</f>
        <v>2</v>
      </c>
      <c r="Q51" s="7">
        <f>COUNTIFS('Résultats en liste'!$C:$C,$A51,'Résultats en liste'!$D:$D,Q$1)</f>
        <v>1</v>
      </c>
      <c r="R51" s="7">
        <f>COUNTIFS('Résultats en liste'!$C:$C,$A51,'Résultats en liste'!$D:$D,R$1)</f>
        <v>0</v>
      </c>
      <c r="S51" s="7">
        <f>COUNTIFS('Résultats en liste'!$C:$C,$A51,'Résultats en liste'!$D:$D,S$1)</f>
        <v>0</v>
      </c>
      <c r="T51" s="7">
        <f>COUNTIFS('Résultats en liste'!$C:$C,$A51,'Résultats en liste'!$D:$D,T$1)</f>
        <v>0</v>
      </c>
      <c r="U51" s="7">
        <f>COUNTIFS('Résultats en liste'!$C:$C,$A51,'Résultats en liste'!$D:$D,U$1)</f>
        <v>0</v>
      </c>
      <c r="V51" s="7">
        <f>COUNTIFS('Résultats en liste'!$C:$C,$A51,'Résultats en liste'!$D:$D,V$1)</f>
        <v>0</v>
      </c>
      <c r="W51" s="7">
        <f>COUNTIFS('Résultats en liste'!$C:$C,$A51,'Résultats en liste'!$D:$D,W$1)</f>
        <v>0</v>
      </c>
      <c r="X51" s="7">
        <f>COUNTIFS('Résultats en liste'!$C:$C,$A51,'Résultats en liste'!$D:$D,X$1)</f>
        <v>0</v>
      </c>
      <c r="Y51" s="7">
        <f t="shared" si="0"/>
        <v>8</v>
      </c>
      <c r="Z51" s="7">
        <f t="shared" si="1"/>
        <v>0</v>
      </c>
      <c r="AA51" s="7">
        <f t="shared" si="2"/>
        <v>1</v>
      </c>
      <c r="AB51" s="7">
        <f>COUNTIFS('Résultats en liste'!C:C,A51,'Résultats en liste'!G:G,1)</f>
        <v>0</v>
      </c>
      <c r="AC51" s="7">
        <f>COUNTIFS('Résultats en liste'!C:C,A51,'Résultats en liste'!H:H,1)</f>
        <v>0</v>
      </c>
      <c r="AD51" s="7">
        <f t="shared" si="3"/>
        <v>0</v>
      </c>
      <c r="AE51" s="11">
        <f>IF(Y51&lt;&gt;0,SUMIFS('Résultats en liste'!F:F,'Résultats en liste'!C:C,A51)/Y51,"")</f>
        <v>1.5</v>
      </c>
      <c r="AF51" s="7">
        <f t="shared" si="4"/>
        <v>3</v>
      </c>
      <c r="AG51" s="10" t="str">
        <f>IFERROR(INDEX('Résultats en liste'!B:B,MATCH(A51&amp;"_"&amp;IFERROR(MATCH(1,B51:V51,0),"Pas de Réf"),'Résultats en liste'!E:E,0)),"")</f>
        <v>Autopolis</v>
      </c>
      <c r="AH51" s="14">
        <f>IFERROR(INDEX('Résultats en liste'!A:A,MATCH(A51&amp;"_"&amp;IFERROR(MATCH(1,B51:V51,0),"Pas de Réf"),'Résultats en liste'!E:E,0)),"")</f>
        <v>43604</v>
      </c>
    </row>
    <row r="52" spans="1:34" x14ac:dyDescent="0.25">
      <c r="A52" s="9" t="s">
        <v>109</v>
      </c>
      <c r="B52" s="7">
        <f>COUNTIFS('Résultats en liste'!$C:$C,$A52,'Résultats en liste'!$D:$D,B$1)</f>
        <v>0</v>
      </c>
      <c r="C52" s="7">
        <f>COUNTIFS('Résultats en liste'!$C:$C,$A52,'Résultats en liste'!$D:$D,C$1)</f>
        <v>0</v>
      </c>
      <c r="D52" s="7">
        <f>COUNTIFS('Résultats en liste'!$C:$C,$A52,'Résultats en liste'!$D:$D,D$1)</f>
        <v>0</v>
      </c>
      <c r="E52" s="7">
        <f>COUNTIFS('Résultats en liste'!$C:$C,$A52,'Résultats en liste'!$D:$D,E$1)</f>
        <v>0</v>
      </c>
      <c r="F52" s="7">
        <f>COUNTIFS('Résultats en liste'!$C:$C,$A52,'Résultats en liste'!$D:$D,F$1)</f>
        <v>0</v>
      </c>
      <c r="G52" s="7">
        <f>COUNTIFS('Résultats en liste'!$C:$C,$A52,'Résultats en liste'!$D:$D,G$1)</f>
        <v>0</v>
      </c>
      <c r="H52" s="7">
        <f>COUNTIFS('Résultats en liste'!$C:$C,$A52,'Résultats en liste'!$D:$D,H$1)</f>
        <v>0</v>
      </c>
      <c r="I52" s="7">
        <f>COUNTIFS('Résultats en liste'!$C:$C,$A52,'Résultats en liste'!$D:$D,I$1)</f>
        <v>0</v>
      </c>
      <c r="J52" s="7">
        <f>COUNTIFS('Résultats en liste'!$C:$C,$A52,'Résultats en liste'!$D:$D,J$1)</f>
        <v>0</v>
      </c>
      <c r="K52" s="7">
        <f>COUNTIFS('Résultats en liste'!$C:$C,$A52,'Résultats en liste'!$D:$D,K$1)</f>
        <v>0</v>
      </c>
      <c r="L52" s="7">
        <f>COUNTIFS('Résultats en liste'!$C:$C,$A52,'Résultats en liste'!$D:$D,L$1)</f>
        <v>0</v>
      </c>
      <c r="M52" s="7">
        <f>COUNTIFS('Résultats en liste'!$C:$C,$A52,'Résultats en liste'!$D:$D,M$1)</f>
        <v>0</v>
      </c>
      <c r="N52" s="7">
        <f>COUNTIFS('Résultats en liste'!$C:$C,$A52,'Résultats en liste'!$D:$D,N$1)</f>
        <v>0</v>
      </c>
      <c r="O52" s="7">
        <f>COUNTIFS('Résultats en liste'!$C:$C,$A52,'Résultats en liste'!$D:$D,O$1)</f>
        <v>0</v>
      </c>
      <c r="P52" s="7">
        <f>COUNTIFS('Résultats en liste'!$C:$C,$A52,'Résultats en liste'!$D:$D,P$1)</f>
        <v>0</v>
      </c>
      <c r="Q52" s="7">
        <f>COUNTIFS('Résultats en liste'!$C:$C,$A52,'Résultats en liste'!$D:$D,Q$1)</f>
        <v>0</v>
      </c>
      <c r="R52" s="7">
        <f>COUNTIFS('Résultats en liste'!$C:$C,$A52,'Résultats en liste'!$D:$D,R$1)</f>
        <v>0</v>
      </c>
      <c r="S52" s="7">
        <f>COUNTIFS('Résultats en liste'!$C:$C,$A52,'Résultats en liste'!$D:$D,S$1)</f>
        <v>0</v>
      </c>
      <c r="T52" s="7">
        <f>COUNTIFS('Résultats en liste'!$C:$C,$A52,'Résultats en liste'!$D:$D,T$1)</f>
        <v>0</v>
      </c>
      <c r="U52" s="7">
        <f>COUNTIFS('Résultats en liste'!$C:$C,$A52,'Résultats en liste'!$D:$D,U$1)</f>
        <v>0</v>
      </c>
      <c r="V52" s="7">
        <f>COUNTIFS('Résultats en liste'!$C:$C,$A52,'Résultats en liste'!$D:$D,V$1)</f>
        <v>0</v>
      </c>
      <c r="W52" s="7">
        <f>COUNTIFS('Résultats en liste'!$C:$C,$A52,'Résultats en liste'!$D:$D,W$1)</f>
        <v>0</v>
      </c>
      <c r="X52" s="7">
        <f>COUNTIFS('Résultats en liste'!$C:$C,$A52,'Résultats en liste'!$D:$D,X$1)</f>
        <v>0</v>
      </c>
      <c r="Y52" s="7">
        <f t="shared" si="0"/>
        <v>0</v>
      </c>
      <c r="Z52" s="7">
        <f t="shared" si="1"/>
        <v>0</v>
      </c>
      <c r="AA52" s="7">
        <f t="shared" si="2"/>
        <v>0</v>
      </c>
      <c r="AB52" s="7">
        <f>COUNTIFS('Résultats en liste'!C:C,A52,'Résultats en liste'!G:G,1)</f>
        <v>0</v>
      </c>
      <c r="AC52" s="7">
        <f>COUNTIFS('Résultats en liste'!C:C,A52,'Résultats en liste'!H:H,1)</f>
        <v>0</v>
      </c>
      <c r="AD52" s="7">
        <f t="shared" si="3"/>
        <v>0</v>
      </c>
      <c r="AE52" s="11" t="str">
        <f>IF(Y52&lt;&gt;0,SUMIFS('Résultats en liste'!F:F,'Résultats en liste'!C:C,A52)/Y52,"")</f>
        <v/>
      </c>
      <c r="AF52" s="7" t="str">
        <f t="shared" si="4"/>
        <v/>
      </c>
      <c r="AG52" s="10" t="str">
        <f>IFERROR(INDEX('Résultats en liste'!B:B,MATCH(A52&amp;"_"&amp;IFERROR(MATCH(1,B52:V52,0),"Pas de Réf"),'Résultats en liste'!E:E,0)),"")</f>
        <v/>
      </c>
      <c r="AH52" s="14" t="str">
        <f>IFERROR(INDEX('Résultats en liste'!A:A,MATCH(A52&amp;"_"&amp;IFERROR(MATCH(1,B52:V52,0),"Pas de Réf"),'Résultats en liste'!E:E,0)),"")</f>
        <v/>
      </c>
    </row>
    <row r="53" spans="1:34" x14ac:dyDescent="0.25">
      <c r="A53" s="9" t="s">
        <v>123</v>
      </c>
      <c r="B53" s="7">
        <f>COUNTIFS('Résultats en liste'!$C:$C,$A53,'Résultats en liste'!$D:$D,B$1)</f>
        <v>0</v>
      </c>
      <c r="C53" s="7">
        <f>COUNTIFS('Résultats en liste'!$C:$C,$A53,'Résultats en liste'!$D:$D,C$1)</f>
        <v>0</v>
      </c>
      <c r="D53" s="7">
        <f>COUNTIFS('Résultats en liste'!$C:$C,$A53,'Résultats en liste'!$D:$D,D$1)</f>
        <v>0</v>
      </c>
      <c r="E53" s="7">
        <f>COUNTIFS('Résultats en liste'!$C:$C,$A53,'Résultats en liste'!$D:$D,E$1)</f>
        <v>0</v>
      </c>
      <c r="F53" s="7">
        <f>COUNTIFS('Résultats en liste'!$C:$C,$A53,'Résultats en liste'!$D:$D,F$1)</f>
        <v>0</v>
      </c>
      <c r="G53" s="7">
        <f>COUNTIFS('Résultats en liste'!$C:$C,$A53,'Résultats en liste'!$D:$D,G$1)</f>
        <v>0</v>
      </c>
      <c r="H53" s="7">
        <f>COUNTIFS('Résultats en liste'!$C:$C,$A53,'Résultats en liste'!$D:$D,H$1)</f>
        <v>0</v>
      </c>
      <c r="I53" s="7">
        <f>COUNTIFS('Résultats en liste'!$C:$C,$A53,'Résultats en liste'!$D:$D,I$1)</f>
        <v>0</v>
      </c>
      <c r="J53" s="7">
        <f>COUNTIFS('Résultats en liste'!$C:$C,$A53,'Résultats en liste'!$D:$D,J$1)</f>
        <v>0</v>
      </c>
      <c r="K53" s="7">
        <f>COUNTIFS('Résultats en liste'!$C:$C,$A53,'Résultats en liste'!$D:$D,K$1)</f>
        <v>0</v>
      </c>
      <c r="L53" s="7">
        <f>COUNTIFS('Résultats en liste'!$C:$C,$A53,'Résultats en liste'!$D:$D,L$1)</f>
        <v>0</v>
      </c>
      <c r="M53" s="7">
        <f>COUNTIFS('Résultats en liste'!$C:$C,$A53,'Résultats en liste'!$D:$D,M$1)</f>
        <v>0</v>
      </c>
      <c r="N53" s="7">
        <f>COUNTIFS('Résultats en liste'!$C:$C,$A53,'Résultats en liste'!$D:$D,N$1)</f>
        <v>0</v>
      </c>
      <c r="O53" s="7">
        <f>COUNTIFS('Résultats en liste'!$C:$C,$A53,'Résultats en liste'!$D:$D,O$1)</f>
        <v>0</v>
      </c>
      <c r="P53" s="7">
        <f>COUNTIFS('Résultats en liste'!$C:$C,$A53,'Résultats en liste'!$D:$D,P$1)</f>
        <v>0</v>
      </c>
      <c r="Q53" s="7">
        <f>COUNTIFS('Résultats en liste'!$C:$C,$A53,'Résultats en liste'!$D:$D,Q$1)</f>
        <v>0</v>
      </c>
      <c r="R53" s="7">
        <f>COUNTIFS('Résultats en liste'!$C:$C,$A53,'Résultats en liste'!$D:$D,R$1)</f>
        <v>0</v>
      </c>
      <c r="S53" s="7">
        <f>COUNTIFS('Résultats en liste'!$C:$C,$A53,'Résultats en liste'!$D:$D,S$1)</f>
        <v>0</v>
      </c>
      <c r="T53" s="7">
        <f>COUNTIFS('Résultats en liste'!$C:$C,$A53,'Résultats en liste'!$D:$D,T$1)</f>
        <v>0</v>
      </c>
      <c r="U53" s="7">
        <f>COUNTIFS('Résultats en liste'!$C:$C,$A53,'Résultats en liste'!$D:$D,U$1)</f>
        <v>0</v>
      </c>
      <c r="V53" s="7">
        <f>COUNTIFS('Résultats en liste'!$C:$C,$A53,'Résultats en liste'!$D:$D,V$1)</f>
        <v>0</v>
      </c>
      <c r="W53" s="7">
        <f>COUNTIFS('Résultats en liste'!$C:$C,$A53,'Résultats en liste'!$D:$D,W$1)</f>
        <v>0</v>
      </c>
      <c r="X53" s="7">
        <f>COUNTIFS('Résultats en liste'!$C:$C,$A53,'Résultats en liste'!$D:$D,X$1)</f>
        <v>0</v>
      </c>
      <c r="Y53" s="7">
        <f t="shared" si="0"/>
        <v>0</v>
      </c>
      <c r="Z53" s="7">
        <f t="shared" si="1"/>
        <v>0</v>
      </c>
      <c r="AA53" s="7">
        <f t="shared" si="2"/>
        <v>0</v>
      </c>
      <c r="AB53" s="7">
        <f>COUNTIFS('Résultats en liste'!C:C,A53,'Résultats en liste'!G:G,1)</f>
        <v>0</v>
      </c>
      <c r="AC53" s="7">
        <f>COUNTIFS('Résultats en liste'!C:C,A53,'Résultats en liste'!H:H,1)</f>
        <v>0</v>
      </c>
      <c r="AD53" s="7">
        <f t="shared" si="3"/>
        <v>0</v>
      </c>
      <c r="AE53" s="11" t="str">
        <f>IF(Y53&lt;&gt;0,SUMIFS('Résultats en liste'!F:F,'Résultats en liste'!C:C,A53)/Y53,"")</f>
        <v/>
      </c>
      <c r="AF53" s="7" t="str">
        <f t="shared" si="4"/>
        <v/>
      </c>
      <c r="AG53" s="10" t="str">
        <f>IFERROR(INDEX('Résultats en liste'!B:B,MATCH(A53&amp;"_"&amp;IFERROR(MATCH(1,B53:V53,0),"Pas de Réf"),'Résultats en liste'!E:E,0)),"")</f>
        <v/>
      </c>
      <c r="AH53" s="14" t="str">
        <f>IFERROR(INDEX('Résultats en liste'!A:A,MATCH(A53&amp;"_"&amp;IFERROR(MATCH(1,B53:V53,0),"Pas de Réf"),'Résultats en liste'!E:E,0)),"")</f>
        <v/>
      </c>
    </row>
    <row r="54" spans="1:34" x14ac:dyDescent="0.25">
      <c r="A54" s="9" t="s">
        <v>129</v>
      </c>
      <c r="B54" s="7">
        <f>COUNTIFS('Résultats en liste'!$C:$C,$A54,'Résultats en liste'!$D:$D,B$1)</f>
        <v>0</v>
      </c>
      <c r="C54" s="7">
        <f>COUNTIFS('Résultats en liste'!$C:$C,$A54,'Résultats en liste'!$D:$D,C$1)</f>
        <v>0</v>
      </c>
      <c r="D54" s="7">
        <f>COUNTIFS('Résultats en liste'!$C:$C,$A54,'Résultats en liste'!$D:$D,D$1)</f>
        <v>0</v>
      </c>
      <c r="E54" s="7">
        <f>COUNTIFS('Résultats en liste'!$C:$C,$A54,'Résultats en liste'!$D:$D,E$1)</f>
        <v>0</v>
      </c>
      <c r="F54" s="7">
        <f>COUNTIFS('Résultats en liste'!$C:$C,$A54,'Résultats en liste'!$D:$D,F$1)</f>
        <v>0</v>
      </c>
      <c r="G54" s="7">
        <f>COUNTIFS('Résultats en liste'!$C:$C,$A54,'Résultats en liste'!$D:$D,G$1)</f>
        <v>0</v>
      </c>
      <c r="H54" s="7">
        <f>COUNTIFS('Résultats en liste'!$C:$C,$A54,'Résultats en liste'!$D:$D,H$1)</f>
        <v>0</v>
      </c>
      <c r="I54" s="7">
        <f>COUNTIFS('Résultats en liste'!$C:$C,$A54,'Résultats en liste'!$D:$D,I$1)</f>
        <v>0</v>
      </c>
      <c r="J54" s="7">
        <f>COUNTIFS('Résultats en liste'!$C:$C,$A54,'Résultats en liste'!$D:$D,J$1)</f>
        <v>0</v>
      </c>
      <c r="K54" s="7">
        <f>COUNTIFS('Résultats en liste'!$C:$C,$A54,'Résultats en liste'!$D:$D,K$1)</f>
        <v>0</v>
      </c>
      <c r="L54" s="7">
        <f>COUNTIFS('Résultats en liste'!$C:$C,$A54,'Résultats en liste'!$D:$D,L$1)</f>
        <v>0</v>
      </c>
      <c r="M54" s="7">
        <f>COUNTIFS('Résultats en liste'!$C:$C,$A54,'Résultats en liste'!$D:$D,M$1)</f>
        <v>0</v>
      </c>
      <c r="N54" s="7">
        <f>COUNTIFS('Résultats en liste'!$C:$C,$A54,'Résultats en liste'!$D:$D,N$1)</f>
        <v>0</v>
      </c>
      <c r="O54" s="7">
        <f>COUNTIFS('Résultats en liste'!$C:$C,$A54,'Résultats en liste'!$D:$D,O$1)</f>
        <v>0</v>
      </c>
      <c r="P54" s="7">
        <f>COUNTIFS('Résultats en liste'!$C:$C,$A54,'Résultats en liste'!$D:$D,P$1)</f>
        <v>0</v>
      </c>
      <c r="Q54" s="7">
        <f>COUNTIFS('Résultats en liste'!$C:$C,$A54,'Résultats en liste'!$D:$D,Q$1)</f>
        <v>0</v>
      </c>
      <c r="R54" s="7">
        <f>COUNTIFS('Résultats en liste'!$C:$C,$A54,'Résultats en liste'!$D:$D,R$1)</f>
        <v>0</v>
      </c>
      <c r="S54" s="7">
        <f>COUNTIFS('Résultats en liste'!$C:$C,$A54,'Résultats en liste'!$D:$D,S$1)</f>
        <v>0</v>
      </c>
      <c r="T54" s="7">
        <f>COUNTIFS('Résultats en liste'!$C:$C,$A54,'Résultats en liste'!$D:$D,T$1)</f>
        <v>0</v>
      </c>
      <c r="U54" s="7">
        <f>COUNTIFS('Résultats en liste'!$C:$C,$A54,'Résultats en liste'!$D:$D,U$1)</f>
        <v>0</v>
      </c>
      <c r="V54" s="7">
        <f>COUNTIFS('Résultats en liste'!$C:$C,$A54,'Résultats en liste'!$D:$D,V$1)</f>
        <v>0</v>
      </c>
      <c r="W54" s="7">
        <f>COUNTIFS('Résultats en liste'!$C:$C,$A54,'Résultats en liste'!$D:$D,W$1)</f>
        <v>0</v>
      </c>
      <c r="X54" s="7">
        <f>COUNTIFS('Résultats en liste'!$C:$C,$A54,'Résultats en liste'!$D:$D,X$1)</f>
        <v>0</v>
      </c>
      <c r="Y54" s="7">
        <f t="shared" si="0"/>
        <v>0</v>
      </c>
      <c r="Z54" s="7">
        <f t="shared" si="1"/>
        <v>0</v>
      </c>
      <c r="AA54" s="7">
        <f t="shared" si="2"/>
        <v>0</v>
      </c>
      <c r="AB54" s="7">
        <f>COUNTIFS('Résultats en liste'!C:C,A54,'Résultats en liste'!G:G,1)</f>
        <v>0</v>
      </c>
      <c r="AC54" s="7">
        <f>COUNTIFS('Résultats en liste'!C:C,A54,'Résultats en liste'!H:H,1)</f>
        <v>0</v>
      </c>
      <c r="AD54" s="7">
        <f t="shared" si="3"/>
        <v>0</v>
      </c>
      <c r="AE54" s="11" t="str">
        <f>IF(Y54&lt;&gt;0,SUMIFS('Résultats en liste'!F:F,'Résultats en liste'!C:C,A54)/Y54,"")</f>
        <v/>
      </c>
      <c r="AF54" s="7" t="str">
        <f t="shared" si="4"/>
        <v/>
      </c>
      <c r="AG54" s="10" t="str">
        <f>IFERROR(INDEX('Résultats en liste'!B:B,MATCH(A54&amp;"_"&amp;IFERROR(MATCH(1,B54:V54,0),"Pas de Réf"),'Résultats en liste'!E:E,0)),"")</f>
        <v/>
      </c>
      <c r="AH54" s="14" t="str">
        <f>IFERROR(INDEX('Résultats en liste'!A:A,MATCH(A54&amp;"_"&amp;IFERROR(MATCH(1,B54:V54,0),"Pas de Réf"),'Résultats en liste'!E:E,0)),"")</f>
        <v/>
      </c>
    </row>
    <row r="55" spans="1:34" x14ac:dyDescent="0.25">
      <c r="A55" s="9" t="s">
        <v>6</v>
      </c>
      <c r="B55" s="7">
        <f>COUNTIFS('Résultats en liste'!$C:$C,$A55,'Résultats en liste'!$D:$D,B$1)</f>
        <v>0</v>
      </c>
      <c r="C55" s="7">
        <f>COUNTIFS('Résultats en liste'!$C:$C,$A55,'Résultats en liste'!$D:$D,C$1)</f>
        <v>0</v>
      </c>
      <c r="D55" s="7">
        <f>COUNTIFS('Résultats en liste'!$C:$C,$A55,'Résultats en liste'!$D:$D,D$1)</f>
        <v>2</v>
      </c>
      <c r="E55" s="7">
        <f>COUNTIFS('Résultats en liste'!$C:$C,$A55,'Résultats en liste'!$D:$D,E$1)</f>
        <v>0</v>
      </c>
      <c r="F55" s="7">
        <f>COUNTIFS('Résultats en liste'!$C:$C,$A55,'Résultats en liste'!$D:$D,F$1)</f>
        <v>0</v>
      </c>
      <c r="G55" s="7">
        <f>COUNTIFS('Résultats en liste'!$C:$C,$A55,'Résultats en liste'!$D:$D,G$1)</f>
        <v>2</v>
      </c>
      <c r="H55" s="7">
        <f>COUNTIFS('Résultats en liste'!$C:$C,$A55,'Résultats en liste'!$D:$D,H$1)</f>
        <v>1</v>
      </c>
      <c r="I55" s="7">
        <f>COUNTIFS('Résultats en liste'!$C:$C,$A55,'Résultats en liste'!$D:$D,I$1)</f>
        <v>1</v>
      </c>
      <c r="J55" s="7">
        <f>COUNTIFS('Résultats en liste'!$C:$C,$A55,'Résultats en liste'!$D:$D,J$1)</f>
        <v>1</v>
      </c>
      <c r="K55" s="7">
        <f>COUNTIFS('Résultats en liste'!$C:$C,$A55,'Résultats en liste'!$D:$D,K$1)</f>
        <v>0</v>
      </c>
      <c r="L55" s="7">
        <f>COUNTIFS('Résultats en liste'!$C:$C,$A55,'Résultats en liste'!$D:$D,L$1)</f>
        <v>0</v>
      </c>
      <c r="M55" s="7">
        <f>COUNTIFS('Résultats en liste'!$C:$C,$A55,'Résultats en liste'!$D:$D,M$1)</f>
        <v>0</v>
      </c>
      <c r="N55" s="7">
        <f>COUNTIFS('Résultats en liste'!$C:$C,$A55,'Résultats en liste'!$D:$D,N$1)</f>
        <v>0</v>
      </c>
      <c r="O55" s="7">
        <f>COUNTIFS('Résultats en liste'!$C:$C,$A55,'Résultats en liste'!$D:$D,O$1)</f>
        <v>0</v>
      </c>
      <c r="P55" s="7">
        <f>COUNTIFS('Résultats en liste'!$C:$C,$A55,'Résultats en liste'!$D:$D,P$1)</f>
        <v>0</v>
      </c>
      <c r="Q55" s="7">
        <f>COUNTIFS('Résultats en liste'!$C:$C,$A55,'Résultats en liste'!$D:$D,Q$1)</f>
        <v>0</v>
      </c>
      <c r="R55" s="7">
        <f>COUNTIFS('Résultats en liste'!$C:$C,$A55,'Résultats en liste'!$D:$D,R$1)</f>
        <v>0</v>
      </c>
      <c r="S55" s="7">
        <f>COUNTIFS('Résultats en liste'!$C:$C,$A55,'Résultats en liste'!$D:$D,S$1)</f>
        <v>1</v>
      </c>
      <c r="T55" s="7">
        <f>COUNTIFS('Résultats en liste'!$C:$C,$A55,'Résultats en liste'!$D:$D,T$1)</f>
        <v>0</v>
      </c>
      <c r="U55" s="7">
        <f>COUNTIFS('Résultats en liste'!$C:$C,$A55,'Résultats en liste'!$D:$D,U$1)</f>
        <v>0</v>
      </c>
      <c r="V55" s="7">
        <f>COUNTIFS('Résultats en liste'!$C:$C,$A55,'Résultats en liste'!$D:$D,V$1)</f>
        <v>0</v>
      </c>
      <c r="W55" s="7">
        <f>COUNTIFS('Résultats en liste'!$C:$C,$A55,'Résultats en liste'!$D:$D,W$1)</f>
        <v>0</v>
      </c>
      <c r="X55" s="7">
        <f>COUNTIFS('Résultats en liste'!$C:$C,$A55,'Résultats en liste'!$D:$D,X$1)</f>
        <v>0</v>
      </c>
      <c r="Y55" s="7">
        <f t="shared" si="0"/>
        <v>8</v>
      </c>
      <c r="Z55" s="7">
        <f t="shared" si="1"/>
        <v>0</v>
      </c>
      <c r="AA55" s="7">
        <f t="shared" si="2"/>
        <v>2</v>
      </c>
      <c r="AB55" s="7">
        <f>COUNTIFS('Résultats en liste'!C:C,A55,'Résultats en liste'!G:G,1)</f>
        <v>0</v>
      </c>
      <c r="AC55" s="7">
        <f>COUNTIFS('Résultats en liste'!C:C,A55,'Résultats en liste'!H:H,1)</f>
        <v>0</v>
      </c>
      <c r="AD55" s="7">
        <f t="shared" si="3"/>
        <v>0</v>
      </c>
      <c r="AE55" s="11">
        <f>IF(Y55&lt;&gt;0,SUMIFS('Résultats en liste'!F:F,'Résultats en liste'!C:C,A55)/Y55,"")</f>
        <v>2.625</v>
      </c>
      <c r="AF55" s="7">
        <f t="shared" si="4"/>
        <v>7</v>
      </c>
      <c r="AG55" s="10" t="str">
        <f>IFERROR(INDEX('Résultats en liste'!B:B,MATCH(A55&amp;"_"&amp;IFERROR(MATCH(1,B55:V55,0),"Pas de Réf"),'Résultats en liste'!E:E,0)),"")</f>
        <v>Autopolis</v>
      </c>
      <c r="AH55" s="14">
        <f>IFERROR(INDEX('Résultats en liste'!A:A,MATCH(A55&amp;"_"&amp;IFERROR(MATCH(1,B55:V55,0),"Pas de Réf"),'Résultats en liste'!E:E,0)),"")</f>
        <v>43604</v>
      </c>
    </row>
    <row r="56" spans="1:34" x14ac:dyDescent="0.25">
      <c r="A56" s="9" t="s">
        <v>122</v>
      </c>
      <c r="B56" s="7">
        <f>COUNTIFS('Résultats en liste'!$C:$C,$A56,'Résultats en liste'!$D:$D,B$1)</f>
        <v>0</v>
      </c>
      <c r="C56" s="7">
        <f>COUNTIFS('Résultats en liste'!$C:$C,$A56,'Résultats en liste'!$D:$D,C$1)</f>
        <v>0</v>
      </c>
      <c r="D56" s="7">
        <f>COUNTIFS('Résultats en liste'!$C:$C,$A56,'Résultats en liste'!$D:$D,D$1)</f>
        <v>0</v>
      </c>
      <c r="E56" s="7">
        <f>COUNTIFS('Résultats en liste'!$C:$C,$A56,'Résultats en liste'!$D:$D,E$1)</f>
        <v>0</v>
      </c>
      <c r="F56" s="7">
        <f>COUNTIFS('Résultats en liste'!$C:$C,$A56,'Résultats en liste'!$D:$D,F$1)</f>
        <v>0</v>
      </c>
      <c r="G56" s="7">
        <f>COUNTIFS('Résultats en liste'!$C:$C,$A56,'Résultats en liste'!$D:$D,G$1)</f>
        <v>0</v>
      </c>
      <c r="H56" s="7">
        <f>COUNTIFS('Résultats en liste'!$C:$C,$A56,'Résultats en liste'!$D:$D,H$1)</f>
        <v>0</v>
      </c>
      <c r="I56" s="7">
        <f>COUNTIFS('Résultats en liste'!$C:$C,$A56,'Résultats en liste'!$D:$D,I$1)</f>
        <v>0</v>
      </c>
      <c r="J56" s="7">
        <f>COUNTIFS('Résultats en liste'!$C:$C,$A56,'Résultats en liste'!$D:$D,J$1)</f>
        <v>0</v>
      </c>
      <c r="K56" s="7">
        <f>COUNTIFS('Résultats en liste'!$C:$C,$A56,'Résultats en liste'!$D:$D,K$1)</f>
        <v>0</v>
      </c>
      <c r="L56" s="7">
        <f>COUNTIFS('Résultats en liste'!$C:$C,$A56,'Résultats en liste'!$D:$D,L$1)</f>
        <v>0</v>
      </c>
      <c r="M56" s="7">
        <f>COUNTIFS('Résultats en liste'!$C:$C,$A56,'Résultats en liste'!$D:$D,M$1)</f>
        <v>0</v>
      </c>
      <c r="N56" s="7">
        <f>COUNTIFS('Résultats en liste'!$C:$C,$A56,'Résultats en liste'!$D:$D,N$1)</f>
        <v>0</v>
      </c>
      <c r="O56" s="7">
        <f>COUNTIFS('Résultats en liste'!$C:$C,$A56,'Résultats en liste'!$D:$D,O$1)</f>
        <v>0</v>
      </c>
      <c r="P56" s="7">
        <f>COUNTIFS('Résultats en liste'!$C:$C,$A56,'Résultats en liste'!$D:$D,P$1)</f>
        <v>0</v>
      </c>
      <c r="Q56" s="7">
        <f>COUNTIFS('Résultats en liste'!$C:$C,$A56,'Résultats en liste'!$D:$D,Q$1)</f>
        <v>0</v>
      </c>
      <c r="R56" s="7">
        <f>COUNTIFS('Résultats en liste'!$C:$C,$A56,'Résultats en liste'!$D:$D,R$1)</f>
        <v>0</v>
      </c>
      <c r="S56" s="7">
        <f>COUNTIFS('Résultats en liste'!$C:$C,$A56,'Résultats en liste'!$D:$D,S$1)</f>
        <v>0</v>
      </c>
      <c r="T56" s="7">
        <f>COUNTIFS('Résultats en liste'!$C:$C,$A56,'Résultats en liste'!$D:$D,T$1)</f>
        <v>0</v>
      </c>
      <c r="U56" s="7">
        <f>COUNTIFS('Résultats en liste'!$C:$C,$A56,'Résultats en liste'!$D:$D,U$1)</f>
        <v>0</v>
      </c>
      <c r="V56" s="7">
        <f>COUNTIFS('Résultats en liste'!$C:$C,$A56,'Résultats en liste'!$D:$D,V$1)</f>
        <v>0</v>
      </c>
      <c r="W56" s="7">
        <f>COUNTIFS('Résultats en liste'!$C:$C,$A56,'Résultats en liste'!$D:$D,W$1)</f>
        <v>0</v>
      </c>
      <c r="X56" s="7">
        <f>COUNTIFS('Résultats en liste'!$C:$C,$A56,'Résultats en liste'!$D:$D,X$1)</f>
        <v>0</v>
      </c>
      <c r="Y56" s="7">
        <f t="shared" si="0"/>
        <v>0</v>
      </c>
      <c r="Z56" s="7">
        <f t="shared" si="1"/>
        <v>0</v>
      </c>
      <c r="AA56" s="7">
        <f t="shared" si="2"/>
        <v>0</v>
      </c>
      <c r="AB56" s="7">
        <f>COUNTIFS('Résultats en liste'!C:C,A56,'Résultats en liste'!G:G,1)</f>
        <v>0</v>
      </c>
      <c r="AC56" s="7">
        <f>COUNTIFS('Résultats en liste'!C:C,A56,'Résultats en liste'!H:H,1)</f>
        <v>0</v>
      </c>
      <c r="AD56" s="7">
        <f t="shared" si="3"/>
        <v>0</v>
      </c>
      <c r="AE56" s="11" t="str">
        <f>IF(Y56&lt;&gt;0,SUMIFS('Résultats en liste'!F:F,'Résultats en liste'!C:C,A56)/Y56,"")</f>
        <v/>
      </c>
      <c r="AF56" s="7" t="str">
        <f t="shared" si="4"/>
        <v/>
      </c>
      <c r="AG56" s="10" t="str">
        <f>IFERROR(INDEX('Résultats en liste'!B:B,MATCH(A56&amp;"_"&amp;IFERROR(MATCH(1,B56:V56,0),"Pas de Réf"),'Résultats en liste'!E:E,0)),"")</f>
        <v/>
      </c>
      <c r="AH56" s="14" t="str">
        <f>IFERROR(INDEX('Résultats en liste'!A:A,MATCH(A56&amp;"_"&amp;IFERROR(MATCH(1,B56:V56,0),"Pas de Réf"),'Résultats en liste'!E:E,0)),"")</f>
        <v/>
      </c>
    </row>
    <row r="57" spans="1:34" x14ac:dyDescent="0.25">
      <c r="A57" s="9" t="s">
        <v>60</v>
      </c>
      <c r="B57" s="7">
        <f>COUNTIFS('Résultats en liste'!$C:$C,$A57,'Résultats en liste'!$D:$D,B$1)</f>
        <v>0</v>
      </c>
      <c r="C57" s="7">
        <f>COUNTIFS('Résultats en liste'!$C:$C,$A57,'Résultats en liste'!$D:$D,C$1)</f>
        <v>0</v>
      </c>
      <c r="D57" s="7">
        <f>COUNTIFS('Résultats en liste'!$C:$C,$A57,'Résultats en liste'!$D:$D,D$1)</f>
        <v>0</v>
      </c>
      <c r="E57" s="7">
        <f>COUNTIFS('Résultats en liste'!$C:$C,$A57,'Résultats en liste'!$D:$D,E$1)</f>
        <v>0</v>
      </c>
      <c r="F57" s="7">
        <f>COUNTIFS('Résultats en liste'!$C:$C,$A57,'Résultats en liste'!$D:$D,F$1)</f>
        <v>0</v>
      </c>
      <c r="G57" s="7">
        <f>COUNTIFS('Résultats en liste'!$C:$C,$A57,'Résultats en liste'!$D:$D,G$1)</f>
        <v>0</v>
      </c>
      <c r="H57" s="7">
        <f>COUNTIFS('Résultats en liste'!$C:$C,$A57,'Résultats en liste'!$D:$D,H$1)</f>
        <v>0</v>
      </c>
      <c r="I57" s="7">
        <f>COUNTIFS('Résultats en liste'!$C:$C,$A57,'Résultats en liste'!$D:$D,I$1)</f>
        <v>0</v>
      </c>
      <c r="J57" s="7">
        <f>COUNTIFS('Résultats en liste'!$C:$C,$A57,'Résultats en liste'!$D:$D,J$1)</f>
        <v>0</v>
      </c>
      <c r="K57" s="7">
        <f>COUNTIFS('Résultats en liste'!$C:$C,$A57,'Résultats en liste'!$D:$D,K$1)</f>
        <v>0</v>
      </c>
      <c r="L57" s="7">
        <f>COUNTIFS('Résultats en liste'!$C:$C,$A57,'Résultats en liste'!$D:$D,L$1)</f>
        <v>0</v>
      </c>
      <c r="M57" s="7">
        <f>COUNTIFS('Résultats en liste'!$C:$C,$A57,'Résultats en liste'!$D:$D,M$1)</f>
        <v>0</v>
      </c>
      <c r="N57" s="7">
        <f>COUNTIFS('Résultats en liste'!$C:$C,$A57,'Résultats en liste'!$D:$D,N$1)</f>
        <v>0</v>
      </c>
      <c r="O57" s="7">
        <f>COUNTIFS('Résultats en liste'!$C:$C,$A57,'Résultats en liste'!$D:$D,O$1)</f>
        <v>0</v>
      </c>
      <c r="P57" s="7">
        <f>COUNTIFS('Résultats en liste'!$C:$C,$A57,'Résultats en liste'!$D:$D,P$1)</f>
        <v>0</v>
      </c>
      <c r="Q57" s="7">
        <f>COUNTIFS('Résultats en liste'!$C:$C,$A57,'Résultats en liste'!$D:$D,Q$1)</f>
        <v>0</v>
      </c>
      <c r="R57" s="7">
        <f>COUNTIFS('Résultats en liste'!$C:$C,$A57,'Résultats en liste'!$D:$D,R$1)</f>
        <v>0</v>
      </c>
      <c r="S57" s="7">
        <f>COUNTIFS('Résultats en liste'!$C:$C,$A57,'Résultats en liste'!$D:$D,S$1)</f>
        <v>0</v>
      </c>
      <c r="T57" s="7">
        <f>COUNTIFS('Résultats en liste'!$C:$C,$A57,'Résultats en liste'!$D:$D,T$1)</f>
        <v>0</v>
      </c>
      <c r="U57" s="7">
        <f>COUNTIFS('Résultats en liste'!$C:$C,$A57,'Résultats en liste'!$D:$D,U$1)</f>
        <v>0</v>
      </c>
      <c r="V57" s="7">
        <f>COUNTIFS('Résultats en liste'!$C:$C,$A57,'Résultats en liste'!$D:$D,V$1)</f>
        <v>0</v>
      </c>
      <c r="W57" s="7">
        <f>COUNTIFS('Résultats en liste'!$C:$C,$A57,'Résultats en liste'!$D:$D,W$1)</f>
        <v>0</v>
      </c>
      <c r="X57" s="7">
        <f>COUNTIFS('Résultats en liste'!$C:$C,$A57,'Résultats en liste'!$D:$D,X$1)</f>
        <v>0</v>
      </c>
      <c r="Y57" s="7">
        <f t="shared" si="0"/>
        <v>0</v>
      </c>
      <c r="Z57" s="7">
        <f t="shared" si="1"/>
        <v>0</v>
      </c>
      <c r="AA57" s="7">
        <f t="shared" si="2"/>
        <v>0</v>
      </c>
      <c r="AB57" s="7">
        <f>COUNTIFS('Résultats en liste'!C:C,A57,'Résultats en liste'!G:G,1)</f>
        <v>0</v>
      </c>
      <c r="AC57" s="7">
        <f>COUNTIFS('Résultats en liste'!C:C,A57,'Résultats en liste'!H:H,1)</f>
        <v>0</v>
      </c>
      <c r="AD57" s="7">
        <f t="shared" si="3"/>
        <v>0</v>
      </c>
      <c r="AE57" s="11" t="str">
        <f>IF(Y57&lt;&gt;0,SUMIFS('Résultats en liste'!F:F,'Résultats en liste'!C:C,A57)/Y57,"")</f>
        <v/>
      </c>
      <c r="AF57" s="7" t="str">
        <f t="shared" si="4"/>
        <v/>
      </c>
      <c r="AG57" s="10" t="str">
        <f>IFERROR(INDEX('Résultats en liste'!B:B,MATCH(A57&amp;"_"&amp;IFERROR(MATCH(1,B57:V57,0),"Pas de Réf"),'Résultats en liste'!E:E,0)),"")</f>
        <v/>
      </c>
      <c r="AH57" s="14" t="str">
        <f>IFERROR(INDEX('Résultats en liste'!A:A,MATCH(A57&amp;"_"&amp;IFERROR(MATCH(1,B57:V57,0),"Pas de Réf"),'Résultats en liste'!E:E,0)),"")</f>
        <v/>
      </c>
    </row>
    <row r="58" spans="1:34" x14ac:dyDescent="0.25">
      <c r="A58" s="9" t="s">
        <v>61</v>
      </c>
      <c r="B58" s="7">
        <f>COUNTIFS('Résultats en liste'!$C:$C,$A58,'Résultats en liste'!$D:$D,B$1)</f>
        <v>0</v>
      </c>
      <c r="C58" s="7">
        <f>COUNTIFS('Résultats en liste'!$C:$C,$A58,'Résultats en liste'!$D:$D,C$1)</f>
        <v>0</v>
      </c>
      <c r="D58" s="7">
        <f>COUNTIFS('Résultats en liste'!$C:$C,$A58,'Résultats en liste'!$D:$D,D$1)</f>
        <v>0</v>
      </c>
      <c r="E58" s="7">
        <f>COUNTIFS('Résultats en liste'!$C:$C,$A58,'Résultats en liste'!$D:$D,E$1)</f>
        <v>0</v>
      </c>
      <c r="F58" s="7">
        <f>COUNTIFS('Résultats en liste'!$C:$C,$A58,'Résultats en liste'!$D:$D,F$1)</f>
        <v>0</v>
      </c>
      <c r="G58" s="7">
        <f>COUNTIFS('Résultats en liste'!$C:$C,$A58,'Résultats en liste'!$D:$D,G$1)</f>
        <v>0</v>
      </c>
      <c r="H58" s="7">
        <f>COUNTIFS('Résultats en liste'!$C:$C,$A58,'Résultats en liste'!$D:$D,H$1)</f>
        <v>0</v>
      </c>
      <c r="I58" s="7">
        <f>COUNTIFS('Résultats en liste'!$C:$C,$A58,'Résultats en liste'!$D:$D,I$1)</f>
        <v>0</v>
      </c>
      <c r="J58" s="7">
        <f>COUNTIFS('Résultats en liste'!$C:$C,$A58,'Résultats en liste'!$D:$D,J$1)</f>
        <v>0</v>
      </c>
      <c r="K58" s="7">
        <f>COUNTIFS('Résultats en liste'!$C:$C,$A58,'Résultats en liste'!$D:$D,K$1)</f>
        <v>0</v>
      </c>
      <c r="L58" s="7">
        <f>COUNTIFS('Résultats en liste'!$C:$C,$A58,'Résultats en liste'!$D:$D,L$1)</f>
        <v>0</v>
      </c>
      <c r="M58" s="7">
        <f>COUNTIFS('Résultats en liste'!$C:$C,$A58,'Résultats en liste'!$D:$D,M$1)</f>
        <v>0</v>
      </c>
      <c r="N58" s="7">
        <f>COUNTIFS('Résultats en liste'!$C:$C,$A58,'Résultats en liste'!$D:$D,N$1)</f>
        <v>0</v>
      </c>
      <c r="O58" s="7">
        <f>COUNTIFS('Résultats en liste'!$C:$C,$A58,'Résultats en liste'!$D:$D,O$1)</f>
        <v>0</v>
      </c>
      <c r="P58" s="7">
        <f>COUNTIFS('Résultats en liste'!$C:$C,$A58,'Résultats en liste'!$D:$D,P$1)</f>
        <v>0</v>
      </c>
      <c r="Q58" s="7">
        <f>COUNTIFS('Résultats en liste'!$C:$C,$A58,'Résultats en liste'!$D:$D,Q$1)</f>
        <v>0</v>
      </c>
      <c r="R58" s="7">
        <f>COUNTIFS('Résultats en liste'!$C:$C,$A58,'Résultats en liste'!$D:$D,R$1)</f>
        <v>0</v>
      </c>
      <c r="S58" s="7">
        <f>COUNTIFS('Résultats en liste'!$C:$C,$A58,'Résultats en liste'!$D:$D,S$1)</f>
        <v>0</v>
      </c>
      <c r="T58" s="7">
        <f>COUNTIFS('Résultats en liste'!$C:$C,$A58,'Résultats en liste'!$D:$D,T$1)</f>
        <v>0</v>
      </c>
      <c r="U58" s="7">
        <f>COUNTIFS('Résultats en liste'!$C:$C,$A58,'Résultats en liste'!$D:$D,U$1)</f>
        <v>0</v>
      </c>
      <c r="V58" s="7">
        <f>COUNTIFS('Résultats en liste'!$C:$C,$A58,'Résultats en liste'!$D:$D,V$1)</f>
        <v>0</v>
      </c>
      <c r="W58" s="7">
        <f>COUNTIFS('Résultats en liste'!$C:$C,$A58,'Résultats en liste'!$D:$D,W$1)</f>
        <v>0</v>
      </c>
      <c r="X58" s="7">
        <f>COUNTIFS('Résultats en liste'!$C:$C,$A58,'Résultats en liste'!$D:$D,X$1)</f>
        <v>0</v>
      </c>
      <c r="Y58" s="7">
        <f t="shared" si="0"/>
        <v>0</v>
      </c>
      <c r="Z58" s="7">
        <f t="shared" si="1"/>
        <v>0</v>
      </c>
      <c r="AA58" s="7">
        <f t="shared" si="2"/>
        <v>0</v>
      </c>
      <c r="AB58" s="7">
        <f>COUNTIFS('Résultats en liste'!C:C,A58,'Résultats en liste'!G:G,1)</f>
        <v>0</v>
      </c>
      <c r="AC58" s="7">
        <f>COUNTIFS('Résultats en liste'!C:C,A58,'Résultats en liste'!H:H,1)</f>
        <v>0</v>
      </c>
      <c r="AD58" s="7">
        <f t="shared" si="3"/>
        <v>0</v>
      </c>
      <c r="AE58" s="11" t="str">
        <f>IF(Y58&lt;&gt;0,SUMIFS('Résultats en liste'!F:F,'Résultats en liste'!C:C,A58)/Y58,"")</f>
        <v/>
      </c>
      <c r="AF58" s="7" t="str">
        <f t="shared" si="4"/>
        <v/>
      </c>
      <c r="AG58" s="10" t="str">
        <f>IFERROR(INDEX('Résultats en liste'!B:B,MATCH(A58&amp;"_"&amp;IFERROR(MATCH(1,B58:V58,0),"Pas de Réf"),'Résultats en liste'!E:E,0)),"")</f>
        <v/>
      </c>
      <c r="AH58" s="14" t="str">
        <f>IFERROR(INDEX('Résultats en liste'!A:A,MATCH(A58&amp;"_"&amp;IFERROR(MATCH(1,B58:V58,0),"Pas de Réf"),'Résultats en liste'!E:E,0)),"")</f>
        <v/>
      </c>
    </row>
    <row r="59" spans="1:34" x14ac:dyDescent="0.25">
      <c r="A59" s="9" t="s">
        <v>103</v>
      </c>
      <c r="B59" s="7">
        <f>COUNTIFS('Résultats en liste'!$C:$C,$A59,'Résultats en liste'!$D:$D,B$1)</f>
        <v>0</v>
      </c>
      <c r="C59" s="7">
        <f>COUNTIFS('Résultats en liste'!$C:$C,$A59,'Résultats en liste'!$D:$D,C$1)</f>
        <v>0</v>
      </c>
      <c r="D59" s="7">
        <f>COUNTIFS('Résultats en liste'!$C:$C,$A59,'Résultats en liste'!$D:$D,D$1)</f>
        <v>0</v>
      </c>
      <c r="E59" s="7">
        <f>COUNTIFS('Résultats en liste'!$C:$C,$A59,'Résultats en liste'!$D:$D,E$1)</f>
        <v>0</v>
      </c>
      <c r="F59" s="7">
        <f>COUNTIFS('Résultats en liste'!$C:$C,$A59,'Résultats en liste'!$D:$D,F$1)</f>
        <v>0</v>
      </c>
      <c r="G59" s="7">
        <f>COUNTIFS('Résultats en liste'!$C:$C,$A59,'Résultats en liste'!$D:$D,G$1)</f>
        <v>0</v>
      </c>
      <c r="H59" s="7">
        <f>COUNTIFS('Résultats en liste'!$C:$C,$A59,'Résultats en liste'!$D:$D,H$1)</f>
        <v>0</v>
      </c>
      <c r="I59" s="7">
        <f>COUNTIFS('Résultats en liste'!$C:$C,$A59,'Résultats en liste'!$D:$D,I$1)</f>
        <v>0</v>
      </c>
      <c r="J59" s="7">
        <f>COUNTIFS('Résultats en liste'!$C:$C,$A59,'Résultats en liste'!$D:$D,J$1)</f>
        <v>0</v>
      </c>
      <c r="K59" s="7">
        <f>COUNTIFS('Résultats en liste'!$C:$C,$A59,'Résultats en liste'!$D:$D,K$1)</f>
        <v>0</v>
      </c>
      <c r="L59" s="7">
        <f>COUNTIFS('Résultats en liste'!$C:$C,$A59,'Résultats en liste'!$D:$D,L$1)</f>
        <v>0</v>
      </c>
      <c r="M59" s="7">
        <f>COUNTIFS('Résultats en liste'!$C:$C,$A59,'Résultats en liste'!$D:$D,M$1)</f>
        <v>0</v>
      </c>
      <c r="N59" s="7">
        <f>COUNTIFS('Résultats en liste'!$C:$C,$A59,'Résultats en liste'!$D:$D,N$1)</f>
        <v>0</v>
      </c>
      <c r="O59" s="7">
        <f>COUNTIFS('Résultats en liste'!$C:$C,$A59,'Résultats en liste'!$D:$D,O$1)</f>
        <v>0</v>
      </c>
      <c r="P59" s="7">
        <f>COUNTIFS('Résultats en liste'!$C:$C,$A59,'Résultats en liste'!$D:$D,P$1)</f>
        <v>0</v>
      </c>
      <c r="Q59" s="7">
        <f>COUNTIFS('Résultats en liste'!$C:$C,$A59,'Résultats en liste'!$D:$D,Q$1)</f>
        <v>0</v>
      </c>
      <c r="R59" s="7">
        <f>COUNTIFS('Résultats en liste'!$C:$C,$A59,'Résultats en liste'!$D:$D,R$1)</f>
        <v>0</v>
      </c>
      <c r="S59" s="7">
        <f>COUNTIFS('Résultats en liste'!$C:$C,$A59,'Résultats en liste'!$D:$D,S$1)</f>
        <v>0</v>
      </c>
      <c r="T59" s="7">
        <f>COUNTIFS('Résultats en liste'!$C:$C,$A59,'Résultats en liste'!$D:$D,T$1)</f>
        <v>0</v>
      </c>
      <c r="U59" s="7">
        <f>COUNTIFS('Résultats en liste'!$C:$C,$A59,'Résultats en liste'!$D:$D,U$1)</f>
        <v>0</v>
      </c>
      <c r="V59" s="7">
        <f>COUNTIFS('Résultats en liste'!$C:$C,$A59,'Résultats en liste'!$D:$D,V$1)</f>
        <v>0</v>
      </c>
      <c r="W59" s="7">
        <f>COUNTIFS('Résultats en liste'!$C:$C,$A59,'Résultats en liste'!$D:$D,W$1)</f>
        <v>0</v>
      </c>
      <c r="X59" s="7">
        <f>COUNTIFS('Résultats en liste'!$C:$C,$A59,'Résultats en liste'!$D:$D,X$1)</f>
        <v>0</v>
      </c>
      <c r="Y59" s="7">
        <f t="shared" si="0"/>
        <v>0</v>
      </c>
      <c r="Z59" s="7">
        <f t="shared" si="1"/>
        <v>0</v>
      </c>
      <c r="AA59" s="7">
        <f t="shared" si="2"/>
        <v>0</v>
      </c>
      <c r="AB59" s="7">
        <f>COUNTIFS('Résultats en liste'!C:C,A59,'Résultats en liste'!G:G,1)</f>
        <v>0</v>
      </c>
      <c r="AC59" s="7">
        <f>COUNTIFS('Résultats en liste'!C:C,A59,'Résultats en liste'!H:H,1)</f>
        <v>0</v>
      </c>
      <c r="AD59" s="7">
        <f t="shared" si="3"/>
        <v>0</v>
      </c>
      <c r="AE59" s="11" t="str">
        <f>IF(Y59&lt;&gt;0,SUMIFS('Résultats en liste'!F:F,'Résultats en liste'!C:C,A59)/Y59,"")</f>
        <v/>
      </c>
      <c r="AF59" s="7" t="str">
        <f t="shared" si="4"/>
        <v/>
      </c>
      <c r="AG59" s="10" t="str">
        <f>IFERROR(INDEX('Résultats en liste'!B:B,MATCH(A59&amp;"_"&amp;IFERROR(MATCH(1,B59:V59,0),"Pas de Réf"),'Résultats en liste'!E:E,0)),"")</f>
        <v/>
      </c>
      <c r="AH59" s="14" t="str">
        <f>IFERROR(INDEX('Résultats en liste'!A:A,MATCH(A59&amp;"_"&amp;IFERROR(MATCH(1,B59:V59,0),"Pas de Réf"),'Résultats en liste'!E:E,0)),"")</f>
        <v/>
      </c>
    </row>
    <row r="60" spans="1:34" x14ac:dyDescent="0.25">
      <c r="A60" s="9" t="s">
        <v>13</v>
      </c>
      <c r="B60" s="7">
        <f>COUNTIFS('Résultats en liste'!$C:$C,$A60,'Résultats en liste'!$D:$D,B$1)</f>
        <v>0</v>
      </c>
      <c r="C60" s="7">
        <f>COUNTIFS('Résultats en liste'!$C:$C,$A60,'Résultats en liste'!$D:$D,C$1)</f>
        <v>0</v>
      </c>
      <c r="D60" s="7">
        <f>COUNTIFS('Résultats en liste'!$C:$C,$A60,'Résultats en liste'!$D:$D,D$1)</f>
        <v>0</v>
      </c>
      <c r="E60" s="7">
        <f>COUNTIFS('Résultats en liste'!$C:$C,$A60,'Résultats en liste'!$D:$D,E$1)</f>
        <v>0</v>
      </c>
      <c r="F60" s="7">
        <f>COUNTIFS('Résultats en liste'!$C:$C,$A60,'Résultats en liste'!$D:$D,F$1)</f>
        <v>0</v>
      </c>
      <c r="G60" s="7">
        <f>COUNTIFS('Résultats en liste'!$C:$C,$A60,'Résultats en liste'!$D:$D,G$1)</f>
        <v>2</v>
      </c>
      <c r="H60" s="7">
        <f>COUNTIFS('Résultats en liste'!$C:$C,$A60,'Résultats en liste'!$D:$D,H$1)</f>
        <v>0</v>
      </c>
      <c r="I60" s="7">
        <f>COUNTIFS('Résultats en liste'!$C:$C,$A60,'Résultats en liste'!$D:$D,I$1)</f>
        <v>0</v>
      </c>
      <c r="J60" s="7">
        <f>COUNTIFS('Résultats en liste'!$C:$C,$A60,'Résultats en liste'!$D:$D,J$1)</f>
        <v>0</v>
      </c>
      <c r="K60" s="7">
        <f>COUNTIFS('Résultats en liste'!$C:$C,$A60,'Résultats en liste'!$D:$D,K$1)</f>
        <v>1</v>
      </c>
      <c r="L60" s="7">
        <f>COUNTIFS('Résultats en liste'!$C:$C,$A60,'Résultats en liste'!$D:$D,L$1)</f>
        <v>0</v>
      </c>
      <c r="M60" s="7">
        <f>COUNTIFS('Résultats en liste'!$C:$C,$A60,'Résultats en liste'!$D:$D,M$1)</f>
        <v>2</v>
      </c>
      <c r="N60" s="7">
        <f>COUNTIFS('Résultats en liste'!$C:$C,$A60,'Résultats en liste'!$D:$D,N$1)</f>
        <v>1</v>
      </c>
      <c r="O60" s="7">
        <f>COUNTIFS('Résultats en liste'!$C:$C,$A60,'Résultats en liste'!$D:$D,O$1)</f>
        <v>0</v>
      </c>
      <c r="P60" s="7">
        <f>COUNTIFS('Résultats en liste'!$C:$C,$A60,'Résultats en liste'!$D:$D,P$1)</f>
        <v>1</v>
      </c>
      <c r="Q60" s="7">
        <f>COUNTIFS('Résultats en liste'!$C:$C,$A60,'Résultats en liste'!$D:$D,Q$1)</f>
        <v>0</v>
      </c>
      <c r="R60" s="7">
        <f>COUNTIFS('Résultats en liste'!$C:$C,$A60,'Résultats en liste'!$D:$D,R$1)</f>
        <v>0</v>
      </c>
      <c r="S60" s="7">
        <f>COUNTIFS('Résultats en liste'!$C:$C,$A60,'Résultats en liste'!$D:$D,S$1)</f>
        <v>0</v>
      </c>
      <c r="T60" s="7">
        <f>COUNTIFS('Résultats en liste'!$C:$C,$A60,'Résultats en liste'!$D:$D,T$1)</f>
        <v>0</v>
      </c>
      <c r="U60" s="7">
        <f>COUNTIFS('Résultats en liste'!$C:$C,$A60,'Résultats en liste'!$D:$D,U$1)</f>
        <v>0</v>
      </c>
      <c r="V60" s="7">
        <f>COUNTIFS('Résultats en liste'!$C:$C,$A60,'Résultats en liste'!$D:$D,V$1)</f>
        <v>0</v>
      </c>
      <c r="W60" s="7">
        <f>COUNTIFS('Résultats en liste'!$C:$C,$A60,'Résultats en liste'!$D:$D,W$1)</f>
        <v>0</v>
      </c>
      <c r="X60" s="7">
        <f>COUNTIFS('Résultats en liste'!$C:$C,$A60,'Résultats en liste'!$D:$D,X$1)</f>
        <v>0</v>
      </c>
      <c r="Y60" s="7">
        <f t="shared" si="0"/>
        <v>7</v>
      </c>
      <c r="Z60" s="7">
        <f t="shared" si="1"/>
        <v>0</v>
      </c>
      <c r="AA60" s="7">
        <f t="shared" si="2"/>
        <v>0</v>
      </c>
      <c r="AB60" s="7">
        <f>COUNTIFS('Résultats en liste'!C:C,A60,'Résultats en liste'!G:G,1)</f>
        <v>0</v>
      </c>
      <c r="AC60" s="7">
        <f>COUNTIFS('Résultats en liste'!C:C,A60,'Résultats en liste'!H:H,1)</f>
        <v>0</v>
      </c>
      <c r="AD60" s="7">
        <f t="shared" si="3"/>
        <v>0</v>
      </c>
      <c r="AE60" s="11">
        <f>IF(Y60&lt;&gt;0,SUMIFS('Résultats en liste'!F:F,'Résultats en liste'!C:C,A60)/Y60,"")</f>
        <v>0.8571428571428571</v>
      </c>
      <c r="AF60" s="7">
        <f t="shared" si="4"/>
        <v>10</v>
      </c>
      <c r="AG60" s="10" t="str">
        <f>IFERROR(INDEX('Résultats en liste'!B:B,MATCH(A60&amp;"_"&amp;IFERROR(MATCH(1,B60:V60,0),"Pas de Réf"),'Résultats en liste'!E:E,0)),"")</f>
        <v>Motegi</v>
      </c>
      <c r="AH60" s="14">
        <f>IFERROR(INDEX('Résultats en liste'!A:A,MATCH(A60&amp;"_"&amp;IFERROR(MATCH(1,B60:V60,0),"Pas de Réf"),'Résultats en liste'!E:E,0)),"")</f>
        <v>43331</v>
      </c>
    </row>
    <row r="61" spans="1:34" x14ac:dyDescent="0.25">
      <c r="A61" s="9" t="s">
        <v>70</v>
      </c>
      <c r="B61" s="7">
        <f>COUNTIFS('Résultats en liste'!$C:$C,$A61,'Résultats en liste'!$D:$D,B$1)</f>
        <v>0</v>
      </c>
      <c r="C61" s="7">
        <f>COUNTIFS('Résultats en liste'!$C:$C,$A61,'Résultats en liste'!$D:$D,C$1)</f>
        <v>0</v>
      </c>
      <c r="D61" s="7">
        <f>COUNTIFS('Résultats en liste'!$C:$C,$A61,'Résultats en liste'!$D:$D,D$1)</f>
        <v>0</v>
      </c>
      <c r="E61" s="7">
        <f>COUNTIFS('Résultats en liste'!$C:$C,$A61,'Résultats en liste'!$D:$D,E$1)</f>
        <v>0</v>
      </c>
      <c r="F61" s="7">
        <f>COUNTIFS('Résultats en liste'!$C:$C,$A61,'Résultats en liste'!$D:$D,F$1)</f>
        <v>0</v>
      </c>
      <c r="G61" s="7">
        <f>COUNTIFS('Résultats en liste'!$C:$C,$A61,'Résultats en liste'!$D:$D,G$1)</f>
        <v>0</v>
      </c>
      <c r="H61" s="7">
        <f>COUNTIFS('Résultats en liste'!$C:$C,$A61,'Résultats en liste'!$D:$D,H$1)</f>
        <v>0</v>
      </c>
      <c r="I61" s="7">
        <f>COUNTIFS('Résultats en liste'!$C:$C,$A61,'Résultats en liste'!$D:$D,I$1)</f>
        <v>0</v>
      </c>
      <c r="J61" s="7">
        <f>COUNTIFS('Résultats en liste'!$C:$C,$A61,'Résultats en liste'!$D:$D,J$1)</f>
        <v>0</v>
      </c>
      <c r="K61" s="7">
        <f>COUNTIFS('Résultats en liste'!$C:$C,$A61,'Résultats en liste'!$D:$D,K$1)</f>
        <v>0</v>
      </c>
      <c r="L61" s="7">
        <f>COUNTIFS('Résultats en liste'!$C:$C,$A61,'Résultats en liste'!$D:$D,L$1)</f>
        <v>0</v>
      </c>
      <c r="M61" s="7">
        <f>COUNTIFS('Résultats en liste'!$C:$C,$A61,'Résultats en liste'!$D:$D,M$1)</f>
        <v>0</v>
      </c>
      <c r="N61" s="7">
        <f>COUNTIFS('Résultats en liste'!$C:$C,$A61,'Résultats en liste'!$D:$D,N$1)</f>
        <v>0</v>
      </c>
      <c r="O61" s="7">
        <f>COUNTIFS('Résultats en liste'!$C:$C,$A61,'Résultats en liste'!$D:$D,O$1)</f>
        <v>0</v>
      </c>
      <c r="P61" s="7">
        <f>COUNTIFS('Résultats en liste'!$C:$C,$A61,'Résultats en liste'!$D:$D,P$1)</f>
        <v>0</v>
      </c>
      <c r="Q61" s="7">
        <f>COUNTIFS('Résultats en liste'!$C:$C,$A61,'Résultats en liste'!$D:$D,Q$1)</f>
        <v>0</v>
      </c>
      <c r="R61" s="7">
        <f>COUNTIFS('Résultats en liste'!$C:$C,$A61,'Résultats en liste'!$D:$D,R$1)</f>
        <v>0</v>
      </c>
      <c r="S61" s="7">
        <f>COUNTIFS('Résultats en liste'!$C:$C,$A61,'Résultats en liste'!$D:$D,S$1)</f>
        <v>0</v>
      </c>
      <c r="T61" s="7">
        <f>COUNTIFS('Résultats en liste'!$C:$C,$A61,'Résultats en liste'!$D:$D,T$1)</f>
        <v>0</v>
      </c>
      <c r="U61" s="7">
        <f>COUNTIFS('Résultats en liste'!$C:$C,$A61,'Résultats en liste'!$D:$D,U$1)</f>
        <v>0</v>
      </c>
      <c r="V61" s="7">
        <f>COUNTIFS('Résultats en liste'!$C:$C,$A61,'Résultats en liste'!$D:$D,V$1)</f>
        <v>0</v>
      </c>
      <c r="W61" s="7">
        <f>COUNTIFS('Résultats en liste'!$C:$C,$A61,'Résultats en liste'!$D:$D,W$1)</f>
        <v>0</v>
      </c>
      <c r="X61" s="7">
        <f>COUNTIFS('Résultats en liste'!$C:$C,$A61,'Résultats en liste'!$D:$D,X$1)</f>
        <v>0</v>
      </c>
      <c r="Y61" s="7">
        <f t="shared" si="0"/>
        <v>0</v>
      </c>
      <c r="Z61" s="7">
        <f t="shared" si="1"/>
        <v>0</v>
      </c>
      <c r="AA61" s="7">
        <f t="shared" si="2"/>
        <v>0</v>
      </c>
      <c r="AB61" s="7">
        <f>COUNTIFS('Résultats en liste'!C:C,A61,'Résultats en liste'!G:G,1)</f>
        <v>0</v>
      </c>
      <c r="AC61" s="7">
        <f>COUNTIFS('Résultats en liste'!C:C,A61,'Résultats en liste'!H:H,1)</f>
        <v>0</v>
      </c>
      <c r="AD61" s="7">
        <f t="shared" si="3"/>
        <v>0</v>
      </c>
      <c r="AE61" s="11" t="str">
        <f>IF(Y61&lt;&gt;0,SUMIFS('Résultats en liste'!F:F,'Résultats en liste'!C:C,A61)/Y61,"")</f>
        <v/>
      </c>
      <c r="AF61" s="7" t="str">
        <f t="shared" si="4"/>
        <v/>
      </c>
      <c r="AG61" s="10" t="str">
        <f>IFERROR(INDEX('Résultats en liste'!B:B,MATCH(A61&amp;"_"&amp;IFERROR(MATCH(1,B61:V61,0),"Pas de Réf"),'Résultats en liste'!E:E,0)),"")</f>
        <v/>
      </c>
      <c r="AH61" s="14" t="str">
        <f>IFERROR(INDEX('Résultats en liste'!A:A,MATCH(A61&amp;"_"&amp;IFERROR(MATCH(1,B61:V61,0),"Pas de Réf"),'Résultats en liste'!E:E,0)),"")</f>
        <v/>
      </c>
    </row>
    <row r="62" spans="1:34" x14ac:dyDescent="0.25">
      <c r="A62" s="9" t="s">
        <v>134</v>
      </c>
      <c r="B62" s="7">
        <f>COUNTIFS('Résultats en liste'!$C:$C,$A62,'Résultats en liste'!$D:$D,B$1)</f>
        <v>0</v>
      </c>
      <c r="C62" s="7">
        <f>COUNTIFS('Résultats en liste'!$C:$C,$A62,'Résultats en liste'!$D:$D,C$1)</f>
        <v>0</v>
      </c>
      <c r="D62" s="7">
        <f>COUNTIFS('Résultats en liste'!$C:$C,$A62,'Résultats en liste'!$D:$D,D$1)</f>
        <v>0</v>
      </c>
      <c r="E62" s="7">
        <f>COUNTIFS('Résultats en liste'!$C:$C,$A62,'Résultats en liste'!$D:$D,E$1)</f>
        <v>0</v>
      </c>
      <c r="F62" s="7">
        <f>COUNTIFS('Résultats en liste'!$C:$C,$A62,'Résultats en liste'!$D:$D,F$1)</f>
        <v>0</v>
      </c>
      <c r="G62" s="7">
        <f>COUNTIFS('Résultats en liste'!$C:$C,$A62,'Résultats en liste'!$D:$D,G$1)</f>
        <v>0</v>
      </c>
      <c r="H62" s="7">
        <f>COUNTIFS('Résultats en liste'!$C:$C,$A62,'Résultats en liste'!$D:$D,H$1)</f>
        <v>0</v>
      </c>
      <c r="I62" s="7">
        <f>COUNTIFS('Résultats en liste'!$C:$C,$A62,'Résultats en liste'!$D:$D,I$1)</f>
        <v>0</v>
      </c>
      <c r="J62" s="7">
        <f>COUNTIFS('Résultats en liste'!$C:$C,$A62,'Résultats en liste'!$D:$D,J$1)</f>
        <v>0</v>
      </c>
      <c r="K62" s="7">
        <f>COUNTIFS('Résultats en liste'!$C:$C,$A62,'Résultats en liste'!$D:$D,K$1)</f>
        <v>0</v>
      </c>
      <c r="L62" s="7">
        <f>COUNTIFS('Résultats en liste'!$C:$C,$A62,'Résultats en liste'!$D:$D,L$1)</f>
        <v>0</v>
      </c>
      <c r="M62" s="7">
        <f>COUNTIFS('Résultats en liste'!$C:$C,$A62,'Résultats en liste'!$D:$D,M$1)</f>
        <v>0</v>
      </c>
      <c r="N62" s="7">
        <f>COUNTIFS('Résultats en liste'!$C:$C,$A62,'Résultats en liste'!$D:$D,N$1)</f>
        <v>0</v>
      </c>
      <c r="O62" s="7">
        <f>COUNTIFS('Résultats en liste'!$C:$C,$A62,'Résultats en liste'!$D:$D,O$1)</f>
        <v>0</v>
      </c>
      <c r="P62" s="7">
        <f>COUNTIFS('Résultats en liste'!$C:$C,$A62,'Résultats en liste'!$D:$D,P$1)</f>
        <v>0</v>
      </c>
      <c r="Q62" s="7">
        <f>COUNTIFS('Résultats en liste'!$C:$C,$A62,'Résultats en liste'!$D:$D,Q$1)</f>
        <v>0</v>
      </c>
      <c r="R62" s="7">
        <f>COUNTIFS('Résultats en liste'!$C:$C,$A62,'Résultats en liste'!$D:$D,R$1)</f>
        <v>0</v>
      </c>
      <c r="S62" s="7">
        <f>COUNTIFS('Résultats en liste'!$C:$C,$A62,'Résultats en liste'!$D:$D,S$1)</f>
        <v>0</v>
      </c>
      <c r="T62" s="7">
        <f>COUNTIFS('Résultats en liste'!$C:$C,$A62,'Résultats en liste'!$D:$D,T$1)</f>
        <v>0</v>
      </c>
      <c r="U62" s="7">
        <f>COUNTIFS('Résultats en liste'!$C:$C,$A62,'Résultats en liste'!$D:$D,U$1)</f>
        <v>0</v>
      </c>
      <c r="V62" s="7">
        <f>COUNTIFS('Résultats en liste'!$C:$C,$A62,'Résultats en liste'!$D:$D,V$1)</f>
        <v>0</v>
      </c>
      <c r="W62" s="7">
        <f>COUNTIFS('Résultats en liste'!$C:$C,$A62,'Résultats en liste'!$D:$D,W$1)</f>
        <v>0</v>
      </c>
      <c r="X62" s="7">
        <f>COUNTIFS('Résultats en liste'!$C:$C,$A62,'Résultats en liste'!$D:$D,X$1)</f>
        <v>0</v>
      </c>
      <c r="Y62" s="7">
        <f t="shared" si="0"/>
        <v>0</v>
      </c>
      <c r="Z62" s="7">
        <f t="shared" si="1"/>
        <v>0</v>
      </c>
      <c r="AA62" s="7">
        <f t="shared" si="2"/>
        <v>0</v>
      </c>
      <c r="AB62" s="7">
        <f>COUNTIFS('Résultats en liste'!C:C,A62,'Résultats en liste'!G:G,1)</f>
        <v>0</v>
      </c>
      <c r="AC62" s="7">
        <f>COUNTIFS('Résultats en liste'!C:C,A62,'Résultats en liste'!H:H,1)</f>
        <v>0</v>
      </c>
      <c r="AD62" s="7">
        <f t="shared" si="3"/>
        <v>0</v>
      </c>
      <c r="AE62" s="11" t="str">
        <f>IF(Y62&lt;&gt;0,SUMIFS('Résultats en liste'!F:F,'Résultats en liste'!C:C,A62)/Y62,"")</f>
        <v/>
      </c>
      <c r="AF62" s="7" t="str">
        <f t="shared" si="4"/>
        <v/>
      </c>
      <c r="AG62" s="10" t="str">
        <f>IFERROR(INDEX('Résultats en liste'!B:B,MATCH(A62&amp;"_"&amp;IFERROR(MATCH(1,B62:V62,0),"Pas de Réf"),'Résultats en liste'!E:E,0)),"")</f>
        <v/>
      </c>
      <c r="AH62" s="14" t="str">
        <f>IFERROR(INDEX('Résultats en liste'!A:A,MATCH(A62&amp;"_"&amp;IFERROR(MATCH(1,B62:V62,0),"Pas de Réf"),'Résultats en liste'!E:E,0)),"")</f>
        <v/>
      </c>
    </row>
    <row r="63" spans="1:34" x14ac:dyDescent="0.25">
      <c r="A63" s="9" t="s">
        <v>49</v>
      </c>
      <c r="B63" s="7">
        <f>COUNTIFS('Résultats en liste'!$C:$C,$A63,'Résultats en liste'!$D:$D,B$1)</f>
        <v>0</v>
      </c>
      <c r="C63" s="7">
        <f>COUNTIFS('Résultats en liste'!$C:$C,$A63,'Résultats en liste'!$D:$D,C$1)</f>
        <v>0</v>
      </c>
      <c r="D63" s="7">
        <f>COUNTIFS('Résultats en liste'!$C:$C,$A63,'Résultats en liste'!$D:$D,D$1)</f>
        <v>0</v>
      </c>
      <c r="E63" s="7">
        <f>COUNTIFS('Résultats en liste'!$C:$C,$A63,'Résultats en liste'!$D:$D,E$1)</f>
        <v>0</v>
      </c>
      <c r="F63" s="7">
        <f>COUNTIFS('Résultats en liste'!$C:$C,$A63,'Résultats en liste'!$D:$D,F$1)</f>
        <v>0</v>
      </c>
      <c r="G63" s="7">
        <f>COUNTIFS('Résultats en liste'!$C:$C,$A63,'Résultats en liste'!$D:$D,G$1)</f>
        <v>0</v>
      </c>
      <c r="H63" s="7">
        <f>COUNTIFS('Résultats en liste'!$C:$C,$A63,'Résultats en liste'!$D:$D,H$1)</f>
        <v>0</v>
      </c>
      <c r="I63" s="7">
        <f>COUNTIFS('Résultats en liste'!$C:$C,$A63,'Résultats en liste'!$D:$D,I$1)</f>
        <v>0</v>
      </c>
      <c r="J63" s="7">
        <f>COUNTIFS('Résultats en liste'!$C:$C,$A63,'Résultats en liste'!$D:$D,J$1)</f>
        <v>0</v>
      </c>
      <c r="K63" s="7">
        <f>COUNTIFS('Résultats en liste'!$C:$C,$A63,'Résultats en liste'!$D:$D,K$1)</f>
        <v>0</v>
      </c>
      <c r="L63" s="7">
        <f>COUNTIFS('Résultats en liste'!$C:$C,$A63,'Résultats en liste'!$D:$D,L$1)</f>
        <v>0</v>
      </c>
      <c r="M63" s="7">
        <f>COUNTIFS('Résultats en liste'!$C:$C,$A63,'Résultats en liste'!$D:$D,M$1)</f>
        <v>0</v>
      </c>
      <c r="N63" s="7">
        <f>COUNTIFS('Résultats en liste'!$C:$C,$A63,'Résultats en liste'!$D:$D,N$1)</f>
        <v>0</v>
      </c>
      <c r="O63" s="7">
        <f>COUNTIFS('Résultats en liste'!$C:$C,$A63,'Résultats en liste'!$D:$D,O$1)</f>
        <v>0</v>
      </c>
      <c r="P63" s="7">
        <f>COUNTIFS('Résultats en liste'!$C:$C,$A63,'Résultats en liste'!$D:$D,P$1)</f>
        <v>0</v>
      </c>
      <c r="Q63" s="7">
        <f>COUNTIFS('Résultats en liste'!$C:$C,$A63,'Résultats en liste'!$D:$D,Q$1)</f>
        <v>0</v>
      </c>
      <c r="R63" s="7">
        <f>COUNTIFS('Résultats en liste'!$C:$C,$A63,'Résultats en liste'!$D:$D,R$1)</f>
        <v>0</v>
      </c>
      <c r="S63" s="7">
        <f>COUNTIFS('Résultats en liste'!$C:$C,$A63,'Résultats en liste'!$D:$D,S$1)</f>
        <v>0</v>
      </c>
      <c r="T63" s="7">
        <f>COUNTIFS('Résultats en liste'!$C:$C,$A63,'Résultats en liste'!$D:$D,T$1)</f>
        <v>0</v>
      </c>
      <c r="U63" s="7">
        <f>COUNTIFS('Résultats en liste'!$C:$C,$A63,'Résultats en liste'!$D:$D,U$1)</f>
        <v>0</v>
      </c>
      <c r="V63" s="7">
        <f>COUNTIFS('Résultats en liste'!$C:$C,$A63,'Résultats en liste'!$D:$D,V$1)</f>
        <v>0</v>
      </c>
      <c r="W63" s="7">
        <f>COUNTIFS('Résultats en liste'!$C:$C,$A63,'Résultats en liste'!$D:$D,W$1)</f>
        <v>0</v>
      </c>
      <c r="X63" s="7">
        <f>COUNTIFS('Résultats en liste'!$C:$C,$A63,'Résultats en liste'!$D:$D,X$1)</f>
        <v>0</v>
      </c>
      <c r="Y63" s="7">
        <f t="shared" si="0"/>
        <v>0</v>
      </c>
      <c r="Z63" s="7">
        <f t="shared" si="1"/>
        <v>0</v>
      </c>
      <c r="AA63" s="7">
        <f t="shared" si="2"/>
        <v>0</v>
      </c>
      <c r="AB63" s="7">
        <f>COUNTIFS('Résultats en liste'!C:C,A63,'Résultats en liste'!G:G,1)</f>
        <v>0</v>
      </c>
      <c r="AC63" s="7">
        <f>COUNTIFS('Résultats en liste'!C:C,A63,'Résultats en liste'!H:H,1)</f>
        <v>0</v>
      </c>
      <c r="AD63" s="7">
        <f t="shared" si="3"/>
        <v>0</v>
      </c>
      <c r="AE63" s="11" t="str">
        <f>IF(Y63&lt;&gt;0,SUMIFS('Résultats en liste'!F:F,'Résultats en liste'!C:C,A63)/Y63,"")</f>
        <v/>
      </c>
      <c r="AF63" s="7" t="str">
        <f t="shared" si="4"/>
        <v/>
      </c>
      <c r="AG63" s="10" t="str">
        <f>IFERROR(INDEX('Résultats en liste'!B:B,MATCH(A63&amp;"_"&amp;IFERROR(MATCH(1,B63:V63,0),"Pas de Réf"),'Résultats en liste'!E:E,0)),"")</f>
        <v/>
      </c>
      <c r="AH63" s="14" t="str">
        <f>IFERROR(INDEX('Résultats en liste'!A:A,MATCH(A63&amp;"_"&amp;IFERROR(MATCH(1,B63:V63,0),"Pas de Réf"),'Résultats en liste'!E:E,0)),"")</f>
        <v/>
      </c>
    </row>
    <row r="64" spans="1:34" x14ac:dyDescent="0.25">
      <c r="A64" s="9" t="s">
        <v>21</v>
      </c>
      <c r="B64" s="7">
        <f>COUNTIFS('Résultats en liste'!$C:$C,$A64,'Résultats en liste'!$D:$D,B$1)</f>
        <v>0</v>
      </c>
      <c r="C64" s="7">
        <f>COUNTIFS('Résultats en liste'!$C:$C,$A64,'Résultats en liste'!$D:$D,C$1)</f>
        <v>0</v>
      </c>
      <c r="D64" s="7">
        <f>COUNTIFS('Résultats en liste'!$C:$C,$A64,'Résultats en liste'!$D:$D,D$1)</f>
        <v>0</v>
      </c>
      <c r="E64" s="7">
        <f>COUNTIFS('Résultats en liste'!$C:$C,$A64,'Résultats en liste'!$D:$D,E$1)</f>
        <v>0</v>
      </c>
      <c r="F64" s="7">
        <f>COUNTIFS('Résultats en liste'!$C:$C,$A64,'Résultats en liste'!$D:$D,F$1)</f>
        <v>0</v>
      </c>
      <c r="G64" s="7">
        <f>COUNTIFS('Résultats en liste'!$C:$C,$A64,'Résultats en liste'!$D:$D,G$1)</f>
        <v>0</v>
      </c>
      <c r="H64" s="7">
        <f>COUNTIFS('Résultats en liste'!$C:$C,$A64,'Résultats en liste'!$D:$D,H$1)</f>
        <v>1</v>
      </c>
      <c r="I64" s="7">
        <f>COUNTIFS('Résultats en liste'!$C:$C,$A64,'Résultats en liste'!$D:$D,I$1)</f>
        <v>0</v>
      </c>
      <c r="J64" s="7">
        <f>COUNTIFS('Résultats en liste'!$C:$C,$A64,'Résultats en liste'!$D:$D,J$1)</f>
        <v>0</v>
      </c>
      <c r="K64" s="7">
        <f>COUNTIFS('Résultats en liste'!$C:$C,$A64,'Résultats en liste'!$D:$D,K$1)</f>
        <v>0</v>
      </c>
      <c r="L64" s="7">
        <f>COUNTIFS('Résultats en liste'!$C:$C,$A64,'Résultats en liste'!$D:$D,L$1)</f>
        <v>1</v>
      </c>
      <c r="M64" s="7">
        <f>COUNTIFS('Résultats en liste'!$C:$C,$A64,'Résultats en liste'!$D:$D,M$1)</f>
        <v>0</v>
      </c>
      <c r="N64" s="7">
        <f>COUNTIFS('Résultats en liste'!$C:$C,$A64,'Résultats en liste'!$D:$D,N$1)</f>
        <v>0</v>
      </c>
      <c r="O64" s="7">
        <f>COUNTIFS('Résultats en liste'!$C:$C,$A64,'Résultats en liste'!$D:$D,O$1)</f>
        <v>0</v>
      </c>
      <c r="P64" s="7">
        <f>COUNTIFS('Résultats en liste'!$C:$C,$A64,'Résultats en liste'!$D:$D,P$1)</f>
        <v>0</v>
      </c>
      <c r="Q64" s="7">
        <f>COUNTIFS('Résultats en liste'!$C:$C,$A64,'Résultats en liste'!$D:$D,Q$1)</f>
        <v>0</v>
      </c>
      <c r="R64" s="7">
        <f>COUNTIFS('Résultats en liste'!$C:$C,$A64,'Résultats en liste'!$D:$D,R$1)</f>
        <v>0</v>
      </c>
      <c r="S64" s="7">
        <f>COUNTIFS('Résultats en liste'!$C:$C,$A64,'Résultats en liste'!$D:$D,S$1)</f>
        <v>0</v>
      </c>
      <c r="T64" s="7">
        <f>COUNTIFS('Résultats en liste'!$C:$C,$A64,'Résultats en liste'!$D:$D,T$1)</f>
        <v>0</v>
      </c>
      <c r="U64" s="7">
        <f>COUNTIFS('Résultats en liste'!$C:$C,$A64,'Résultats en liste'!$D:$D,U$1)</f>
        <v>0</v>
      </c>
      <c r="V64" s="7">
        <f>COUNTIFS('Résultats en liste'!$C:$C,$A64,'Résultats en liste'!$D:$D,V$1)</f>
        <v>0</v>
      </c>
      <c r="W64" s="7">
        <f>COUNTIFS('Résultats en liste'!$C:$C,$A64,'Résultats en liste'!$D:$D,W$1)</f>
        <v>0</v>
      </c>
      <c r="X64" s="7">
        <f>COUNTIFS('Résultats en liste'!$C:$C,$A64,'Résultats en liste'!$D:$D,X$1)</f>
        <v>0</v>
      </c>
      <c r="Y64" s="7">
        <f t="shared" si="0"/>
        <v>2</v>
      </c>
      <c r="Z64" s="7">
        <f t="shared" si="1"/>
        <v>0</v>
      </c>
      <c r="AA64" s="7">
        <f t="shared" si="2"/>
        <v>0</v>
      </c>
      <c r="AB64" s="7">
        <f>COUNTIFS('Résultats en liste'!C:C,A64,'Résultats en liste'!G:G,1)</f>
        <v>0</v>
      </c>
      <c r="AC64" s="7">
        <f>COUNTIFS('Résultats en liste'!C:C,A64,'Résultats en liste'!H:H,1)</f>
        <v>0</v>
      </c>
      <c r="AD64" s="7">
        <f t="shared" si="3"/>
        <v>0</v>
      </c>
      <c r="AE64" s="11">
        <f>IF(Y64&lt;&gt;0,SUMIFS('Résultats en liste'!F:F,'Résultats en liste'!C:C,A64)/Y64,"")</f>
        <v>1</v>
      </c>
      <c r="AF64" s="7">
        <f t="shared" si="4"/>
        <v>7</v>
      </c>
      <c r="AG64" s="10" t="str">
        <f>IFERROR(INDEX('Résultats en liste'!B:B,MATCH(A64&amp;"_"&amp;IFERROR(MATCH(1,B64:V64,0),"Pas de Réf"),'Résultats en liste'!E:E,0)),"")</f>
        <v>Suzuka</v>
      </c>
      <c r="AH64" s="14">
        <f>IFERROR(INDEX('Résultats en liste'!A:A,MATCH(A64&amp;"_"&amp;IFERROR(MATCH(1,B64:V64,0),"Pas de Réf"),'Résultats en liste'!E:E,0)),"")</f>
        <v>43576</v>
      </c>
    </row>
    <row r="65" spans="1:34" x14ac:dyDescent="0.25">
      <c r="A65" s="9" t="s">
        <v>86</v>
      </c>
      <c r="B65" s="7">
        <f>COUNTIFS('Résultats en liste'!$C:$C,$A65,'Résultats en liste'!$D:$D,B$1)</f>
        <v>0</v>
      </c>
      <c r="C65" s="7">
        <f>COUNTIFS('Résultats en liste'!$C:$C,$A65,'Résultats en liste'!$D:$D,C$1)</f>
        <v>0</v>
      </c>
      <c r="D65" s="7">
        <f>COUNTIFS('Résultats en liste'!$C:$C,$A65,'Résultats en liste'!$D:$D,D$1)</f>
        <v>0</v>
      </c>
      <c r="E65" s="7">
        <f>COUNTIFS('Résultats en liste'!$C:$C,$A65,'Résultats en liste'!$D:$D,E$1)</f>
        <v>0</v>
      </c>
      <c r="F65" s="7">
        <f>COUNTIFS('Résultats en liste'!$C:$C,$A65,'Résultats en liste'!$D:$D,F$1)</f>
        <v>0</v>
      </c>
      <c r="G65" s="7">
        <f>COUNTIFS('Résultats en liste'!$C:$C,$A65,'Résultats en liste'!$D:$D,G$1)</f>
        <v>0</v>
      </c>
      <c r="H65" s="7">
        <f>COUNTIFS('Résultats en liste'!$C:$C,$A65,'Résultats en liste'!$D:$D,H$1)</f>
        <v>0</v>
      </c>
      <c r="I65" s="7">
        <f>COUNTIFS('Résultats en liste'!$C:$C,$A65,'Résultats en liste'!$D:$D,I$1)</f>
        <v>0</v>
      </c>
      <c r="J65" s="7">
        <f>COUNTIFS('Résultats en liste'!$C:$C,$A65,'Résultats en liste'!$D:$D,J$1)</f>
        <v>0</v>
      </c>
      <c r="K65" s="7">
        <f>COUNTIFS('Résultats en liste'!$C:$C,$A65,'Résultats en liste'!$D:$D,K$1)</f>
        <v>0</v>
      </c>
      <c r="L65" s="7">
        <f>COUNTIFS('Résultats en liste'!$C:$C,$A65,'Résultats en liste'!$D:$D,L$1)</f>
        <v>0</v>
      </c>
      <c r="M65" s="7">
        <f>COUNTIFS('Résultats en liste'!$C:$C,$A65,'Résultats en liste'!$D:$D,M$1)</f>
        <v>0</v>
      </c>
      <c r="N65" s="7">
        <f>COUNTIFS('Résultats en liste'!$C:$C,$A65,'Résultats en liste'!$D:$D,N$1)</f>
        <v>0</v>
      </c>
      <c r="O65" s="7">
        <f>COUNTIFS('Résultats en liste'!$C:$C,$A65,'Résultats en liste'!$D:$D,O$1)</f>
        <v>0</v>
      </c>
      <c r="P65" s="7">
        <f>COUNTIFS('Résultats en liste'!$C:$C,$A65,'Résultats en liste'!$D:$D,P$1)</f>
        <v>0</v>
      </c>
      <c r="Q65" s="7">
        <f>COUNTIFS('Résultats en liste'!$C:$C,$A65,'Résultats en liste'!$D:$D,Q$1)</f>
        <v>0</v>
      </c>
      <c r="R65" s="7">
        <f>COUNTIFS('Résultats en liste'!$C:$C,$A65,'Résultats en liste'!$D:$D,R$1)</f>
        <v>0</v>
      </c>
      <c r="S65" s="7">
        <f>COUNTIFS('Résultats en liste'!$C:$C,$A65,'Résultats en liste'!$D:$D,S$1)</f>
        <v>0</v>
      </c>
      <c r="T65" s="7">
        <f>COUNTIFS('Résultats en liste'!$C:$C,$A65,'Résultats en liste'!$D:$D,T$1)</f>
        <v>0</v>
      </c>
      <c r="U65" s="7">
        <f>COUNTIFS('Résultats en liste'!$C:$C,$A65,'Résultats en liste'!$D:$D,U$1)</f>
        <v>0</v>
      </c>
      <c r="V65" s="7">
        <f>COUNTIFS('Résultats en liste'!$C:$C,$A65,'Résultats en liste'!$D:$D,V$1)</f>
        <v>0</v>
      </c>
      <c r="W65" s="7">
        <f>COUNTIFS('Résultats en liste'!$C:$C,$A65,'Résultats en liste'!$D:$D,W$1)</f>
        <v>0</v>
      </c>
      <c r="X65" s="7">
        <f>COUNTIFS('Résultats en liste'!$C:$C,$A65,'Résultats en liste'!$D:$D,X$1)</f>
        <v>0</v>
      </c>
      <c r="Y65" s="7">
        <f t="shared" si="0"/>
        <v>0</v>
      </c>
      <c r="Z65" s="7">
        <f t="shared" si="1"/>
        <v>0</v>
      </c>
      <c r="AA65" s="7">
        <f t="shared" si="2"/>
        <v>0</v>
      </c>
      <c r="AB65" s="7">
        <f>COUNTIFS('Résultats en liste'!C:C,A65,'Résultats en liste'!G:G,1)</f>
        <v>0</v>
      </c>
      <c r="AC65" s="7">
        <f>COUNTIFS('Résultats en liste'!C:C,A65,'Résultats en liste'!H:H,1)</f>
        <v>0</v>
      </c>
      <c r="AD65" s="7">
        <f t="shared" si="3"/>
        <v>0</v>
      </c>
      <c r="AE65" s="11" t="str">
        <f>IF(Y65&lt;&gt;0,SUMIFS('Résultats en liste'!F:F,'Résultats en liste'!C:C,A65)/Y65,"")</f>
        <v/>
      </c>
      <c r="AF65" s="7" t="str">
        <f t="shared" si="4"/>
        <v/>
      </c>
      <c r="AG65" s="10" t="str">
        <f>IFERROR(INDEX('Résultats en liste'!B:B,MATCH(A65&amp;"_"&amp;IFERROR(MATCH(1,B65:V65,0),"Pas de Réf"),'Résultats en liste'!E:E,0)),"")</f>
        <v/>
      </c>
      <c r="AH65" s="14" t="str">
        <f>IFERROR(INDEX('Résultats en liste'!A:A,MATCH(A65&amp;"_"&amp;IFERROR(MATCH(1,B65:V65,0),"Pas de Réf"),'Résultats en liste'!E:E,0)),"")</f>
        <v/>
      </c>
    </row>
    <row r="66" spans="1:34" x14ac:dyDescent="0.25">
      <c r="A66" s="9" t="s">
        <v>90</v>
      </c>
      <c r="B66" s="7">
        <f>COUNTIFS('Résultats en liste'!$C:$C,$A66,'Résultats en liste'!$D:$D,B$1)</f>
        <v>0</v>
      </c>
      <c r="C66" s="7">
        <f>COUNTIFS('Résultats en liste'!$C:$C,$A66,'Résultats en liste'!$D:$D,C$1)</f>
        <v>0</v>
      </c>
      <c r="D66" s="7">
        <f>COUNTIFS('Résultats en liste'!$C:$C,$A66,'Résultats en liste'!$D:$D,D$1)</f>
        <v>0</v>
      </c>
      <c r="E66" s="7">
        <f>COUNTIFS('Résultats en liste'!$C:$C,$A66,'Résultats en liste'!$D:$D,E$1)</f>
        <v>0</v>
      </c>
      <c r="F66" s="7">
        <f>COUNTIFS('Résultats en liste'!$C:$C,$A66,'Résultats en liste'!$D:$D,F$1)</f>
        <v>0</v>
      </c>
      <c r="G66" s="7">
        <f>COUNTIFS('Résultats en liste'!$C:$C,$A66,'Résultats en liste'!$D:$D,G$1)</f>
        <v>0</v>
      </c>
      <c r="H66" s="7">
        <f>COUNTIFS('Résultats en liste'!$C:$C,$A66,'Résultats en liste'!$D:$D,H$1)</f>
        <v>0</v>
      </c>
      <c r="I66" s="7">
        <f>COUNTIFS('Résultats en liste'!$C:$C,$A66,'Résultats en liste'!$D:$D,I$1)</f>
        <v>0</v>
      </c>
      <c r="J66" s="7">
        <f>COUNTIFS('Résultats en liste'!$C:$C,$A66,'Résultats en liste'!$D:$D,J$1)</f>
        <v>0</v>
      </c>
      <c r="K66" s="7">
        <f>COUNTIFS('Résultats en liste'!$C:$C,$A66,'Résultats en liste'!$D:$D,K$1)</f>
        <v>0</v>
      </c>
      <c r="L66" s="7">
        <f>COUNTIFS('Résultats en liste'!$C:$C,$A66,'Résultats en liste'!$D:$D,L$1)</f>
        <v>0</v>
      </c>
      <c r="M66" s="7">
        <f>COUNTIFS('Résultats en liste'!$C:$C,$A66,'Résultats en liste'!$D:$D,M$1)</f>
        <v>0</v>
      </c>
      <c r="N66" s="7">
        <f>COUNTIFS('Résultats en liste'!$C:$C,$A66,'Résultats en liste'!$D:$D,N$1)</f>
        <v>0</v>
      </c>
      <c r="O66" s="7">
        <f>COUNTIFS('Résultats en liste'!$C:$C,$A66,'Résultats en liste'!$D:$D,O$1)</f>
        <v>0</v>
      </c>
      <c r="P66" s="7">
        <f>COUNTIFS('Résultats en liste'!$C:$C,$A66,'Résultats en liste'!$D:$D,P$1)</f>
        <v>0</v>
      </c>
      <c r="Q66" s="7">
        <f>COUNTIFS('Résultats en liste'!$C:$C,$A66,'Résultats en liste'!$D:$D,Q$1)</f>
        <v>0</v>
      </c>
      <c r="R66" s="7">
        <f>COUNTIFS('Résultats en liste'!$C:$C,$A66,'Résultats en liste'!$D:$D,R$1)</f>
        <v>0</v>
      </c>
      <c r="S66" s="7">
        <f>COUNTIFS('Résultats en liste'!$C:$C,$A66,'Résultats en liste'!$D:$D,S$1)</f>
        <v>0</v>
      </c>
      <c r="T66" s="7">
        <f>COUNTIFS('Résultats en liste'!$C:$C,$A66,'Résultats en liste'!$D:$D,T$1)</f>
        <v>0</v>
      </c>
      <c r="U66" s="7">
        <f>COUNTIFS('Résultats en liste'!$C:$C,$A66,'Résultats en liste'!$D:$D,U$1)</f>
        <v>0</v>
      </c>
      <c r="V66" s="7">
        <f>COUNTIFS('Résultats en liste'!$C:$C,$A66,'Résultats en liste'!$D:$D,V$1)</f>
        <v>0</v>
      </c>
      <c r="W66" s="7">
        <f>COUNTIFS('Résultats en liste'!$C:$C,$A66,'Résultats en liste'!$D:$D,W$1)</f>
        <v>0</v>
      </c>
      <c r="X66" s="7">
        <f>COUNTIFS('Résultats en liste'!$C:$C,$A66,'Résultats en liste'!$D:$D,X$1)</f>
        <v>0</v>
      </c>
      <c r="Y66" s="7">
        <f t="shared" si="0"/>
        <v>0</v>
      </c>
      <c r="Z66" s="7">
        <f t="shared" si="1"/>
        <v>0</v>
      </c>
      <c r="AA66" s="7">
        <f t="shared" si="2"/>
        <v>0</v>
      </c>
      <c r="AB66" s="7">
        <f>COUNTIFS('Résultats en liste'!C:C,A66,'Résultats en liste'!G:G,1)</f>
        <v>0</v>
      </c>
      <c r="AC66" s="7">
        <f>COUNTIFS('Résultats en liste'!C:C,A66,'Résultats en liste'!H:H,1)</f>
        <v>0</v>
      </c>
      <c r="AD66" s="7">
        <f t="shared" si="3"/>
        <v>0</v>
      </c>
      <c r="AE66" s="11" t="str">
        <f>IF(Y66&lt;&gt;0,SUMIFS('Résultats en liste'!F:F,'Résultats en liste'!C:C,A66)/Y66,"")</f>
        <v/>
      </c>
      <c r="AF66" s="7" t="str">
        <f t="shared" si="4"/>
        <v/>
      </c>
      <c r="AG66" s="10" t="str">
        <f>IFERROR(INDEX('Résultats en liste'!B:B,MATCH(A66&amp;"_"&amp;IFERROR(MATCH(1,B66:V66,0),"Pas de Réf"),'Résultats en liste'!E:E,0)),"")</f>
        <v/>
      </c>
      <c r="AH66" s="14" t="str">
        <f>IFERROR(INDEX('Résultats en liste'!A:A,MATCH(A66&amp;"_"&amp;IFERROR(MATCH(1,B66:V66,0),"Pas de Réf"),'Résultats en liste'!E:E,0)),"")</f>
        <v/>
      </c>
    </row>
    <row r="67" spans="1:34" x14ac:dyDescent="0.25">
      <c r="A67" s="9" t="s">
        <v>58</v>
      </c>
      <c r="B67" s="7">
        <f>COUNTIFS('Résultats en liste'!$C:$C,$A67,'Résultats en liste'!$D:$D,B$1)</f>
        <v>0</v>
      </c>
      <c r="C67" s="7">
        <f>COUNTIFS('Résultats en liste'!$C:$C,$A67,'Résultats en liste'!$D:$D,C$1)</f>
        <v>0</v>
      </c>
      <c r="D67" s="7">
        <f>COUNTIFS('Résultats en liste'!$C:$C,$A67,'Résultats en liste'!$D:$D,D$1)</f>
        <v>0</v>
      </c>
      <c r="E67" s="7">
        <f>COUNTIFS('Résultats en liste'!$C:$C,$A67,'Résultats en liste'!$D:$D,E$1)</f>
        <v>0</v>
      </c>
      <c r="F67" s="7">
        <f>COUNTIFS('Résultats en liste'!$C:$C,$A67,'Résultats en liste'!$D:$D,F$1)</f>
        <v>0</v>
      </c>
      <c r="G67" s="7">
        <f>COUNTIFS('Résultats en liste'!$C:$C,$A67,'Résultats en liste'!$D:$D,G$1)</f>
        <v>0</v>
      </c>
      <c r="H67" s="7">
        <f>COUNTIFS('Résultats en liste'!$C:$C,$A67,'Résultats en liste'!$D:$D,H$1)</f>
        <v>0</v>
      </c>
      <c r="I67" s="7">
        <f>COUNTIFS('Résultats en liste'!$C:$C,$A67,'Résultats en liste'!$D:$D,I$1)</f>
        <v>0</v>
      </c>
      <c r="J67" s="7">
        <f>COUNTIFS('Résultats en liste'!$C:$C,$A67,'Résultats en liste'!$D:$D,J$1)</f>
        <v>0</v>
      </c>
      <c r="K67" s="7">
        <f>COUNTIFS('Résultats en liste'!$C:$C,$A67,'Résultats en liste'!$D:$D,K$1)</f>
        <v>0</v>
      </c>
      <c r="L67" s="7">
        <f>COUNTIFS('Résultats en liste'!$C:$C,$A67,'Résultats en liste'!$D:$D,L$1)</f>
        <v>0</v>
      </c>
      <c r="M67" s="7">
        <f>COUNTIFS('Résultats en liste'!$C:$C,$A67,'Résultats en liste'!$D:$D,M$1)</f>
        <v>0</v>
      </c>
      <c r="N67" s="7">
        <f>COUNTIFS('Résultats en liste'!$C:$C,$A67,'Résultats en liste'!$D:$D,N$1)</f>
        <v>0</v>
      </c>
      <c r="O67" s="7">
        <f>COUNTIFS('Résultats en liste'!$C:$C,$A67,'Résultats en liste'!$D:$D,O$1)</f>
        <v>0</v>
      </c>
      <c r="P67" s="7">
        <f>COUNTIFS('Résultats en liste'!$C:$C,$A67,'Résultats en liste'!$D:$D,P$1)</f>
        <v>0</v>
      </c>
      <c r="Q67" s="7">
        <f>COUNTIFS('Résultats en liste'!$C:$C,$A67,'Résultats en liste'!$D:$D,Q$1)</f>
        <v>0</v>
      </c>
      <c r="R67" s="7">
        <f>COUNTIFS('Résultats en liste'!$C:$C,$A67,'Résultats en liste'!$D:$D,R$1)</f>
        <v>0</v>
      </c>
      <c r="S67" s="7">
        <f>COUNTIFS('Résultats en liste'!$C:$C,$A67,'Résultats en liste'!$D:$D,S$1)</f>
        <v>0</v>
      </c>
      <c r="T67" s="7">
        <f>COUNTIFS('Résultats en liste'!$C:$C,$A67,'Résultats en liste'!$D:$D,T$1)</f>
        <v>0</v>
      </c>
      <c r="U67" s="7">
        <f>COUNTIFS('Résultats en liste'!$C:$C,$A67,'Résultats en liste'!$D:$D,U$1)</f>
        <v>0</v>
      </c>
      <c r="V67" s="7">
        <f>COUNTIFS('Résultats en liste'!$C:$C,$A67,'Résultats en liste'!$D:$D,V$1)</f>
        <v>0</v>
      </c>
      <c r="W67" s="7">
        <f>COUNTIFS('Résultats en liste'!$C:$C,$A67,'Résultats en liste'!$D:$D,W$1)</f>
        <v>0</v>
      </c>
      <c r="X67" s="7">
        <f>COUNTIFS('Résultats en liste'!$C:$C,$A67,'Résultats en liste'!$D:$D,X$1)</f>
        <v>0</v>
      </c>
      <c r="Y67" s="7">
        <f t="shared" ref="Y67:Y130" si="5">SUM(B67:X67)</f>
        <v>0</v>
      </c>
      <c r="Z67" s="7">
        <f t="shared" ref="Z67:Z130" si="6">B67</f>
        <v>0</v>
      </c>
      <c r="AA67" s="7">
        <f t="shared" ref="AA67:AA130" si="7">SUM(B67:D67)</f>
        <v>0</v>
      </c>
      <c r="AB67" s="7">
        <f>COUNTIFS('Résultats en liste'!C:C,A67,'Résultats en liste'!G:G,1)</f>
        <v>0</v>
      </c>
      <c r="AC67" s="7">
        <f>COUNTIFS('Résultats en liste'!C:C,A67,'Résultats en liste'!H:H,1)</f>
        <v>0</v>
      </c>
      <c r="AD67" s="7">
        <f t="shared" ref="AD67:AD130" si="8">X67</f>
        <v>0</v>
      </c>
      <c r="AE67" s="11" t="str">
        <f>IF(Y67&lt;&gt;0,SUMIFS('Résultats en liste'!F:F,'Résultats en liste'!C:C,A67)/Y67,"")</f>
        <v/>
      </c>
      <c r="AF67" s="7" t="str">
        <f t="shared" ref="AF67:AF130" si="9">IFERROR(MATCH(1,B67:V67,0),"")</f>
        <v/>
      </c>
      <c r="AG67" s="10" t="str">
        <f>IFERROR(INDEX('Résultats en liste'!B:B,MATCH(A67&amp;"_"&amp;IFERROR(MATCH(1,B67:V67,0),"Pas de Réf"),'Résultats en liste'!E:E,0)),"")</f>
        <v/>
      </c>
      <c r="AH67" s="14" t="str">
        <f>IFERROR(INDEX('Résultats en liste'!A:A,MATCH(A67&amp;"_"&amp;IFERROR(MATCH(1,B67:V67,0),"Pas de Réf"),'Résultats en liste'!E:E,0)),"")</f>
        <v/>
      </c>
    </row>
    <row r="68" spans="1:34" x14ac:dyDescent="0.25">
      <c r="A68" s="9" t="s">
        <v>63</v>
      </c>
      <c r="B68" s="7">
        <f>COUNTIFS('Résultats en liste'!$C:$C,$A68,'Résultats en liste'!$D:$D,B$1)</f>
        <v>0</v>
      </c>
      <c r="C68" s="7">
        <f>COUNTIFS('Résultats en liste'!$C:$C,$A68,'Résultats en liste'!$D:$D,C$1)</f>
        <v>0</v>
      </c>
      <c r="D68" s="7">
        <f>COUNTIFS('Résultats en liste'!$C:$C,$A68,'Résultats en liste'!$D:$D,D$1)</f>
        <v>0</v>
      </c>
      <c r="E68" s="7">
        <f>COUNTIFS('Résultats en liste'!$C:$C,$A68,'Résultats en liste'!$D:$D,E$1)</f>
        <v>0</v>
      </c>
      <c r="F68" s="7">
        <f>COUNTIFS('Résultats en liste'!$C:$C,$A68,'Résultats en liste'!$D:$D,F$1)</f>
        <v>0</v>
      </c>
      <c r="G68" s="7">
        <f>COUNTIFS('Résultats en liste'!$C:$C,$A68,'Résultats en liste'!$D:$D,G$1)</f>
        <v>0</v>
      </c>
      <c r="H68" s="7">
        <f>COUNTIFS('Résultats en liste'!$C:$C,$A68,'Résultats en liste'!$D:$D,H$1)</f>
        <v>0</v>
      </c>
      <c r="I68" s="7">
        <f>COUNTIFS('Résultats en liste'!$C:$C,$A68,'Résultats en liste'!$D:$D,I$1)</f>
        <v>0</v>
      </c>
      <c r="J68" s="7">
        <f>COUNTIFS('Résultats en liste'!$C:$C,$A68,'Résultats en liste'!$D:$D,J$1)</f>
        <v>0</v>
      </c>
      <c r="K68" s="7">
        <f>COUNTIFS('Résultats en liste'!$C:$C,$A68,'Résultats en liste'!$D:$D,K$1)</f>
        <v>0</v>
      </c>
      <c r="L68" s="7">
        <f>COUNTIFS('Résultats en liste'!$C:$C,$A68,'Résultats en liste'!$D:$D,L$1)</f>
        <v>0</v>
      </c>
      <c r="M68" s="7">
        <f>COUNTIFS('Résultats en liste'!$C:$C,$A68,'Résultats en liste'!$D:$D,M$1)</f>
        <v>0</v>
      </c>
      <c r="N68" s="7">
        <f>COUNTIFS('Résultats en liste'!$C:$C,$A68,'Résultats en liste'!$D:$D,N$1)</f>
        <v>0</v>
      </c>
      <c r="O68" s="7">
        <f>COUNTIFS('Résultats en liste'!$C:$C,$A68,'Résultats en liste'!$D:$D,O$1)</f>
        <v>0</v>
      </c>
      <c r="P68" s="7">
        <f>COUNTIFS('Résultats en liste'!$C:$C,$A68,'Résultats en liste'!$D:$D,P$1)</f>
        <v>0</v>
      </c>
      <c r="Q68" s="7">
        <f>COUNTIFS('Résultats en liste'!$C:$C,$A68,'Résultats en liste'!$D:$D,Q$1)</f>
        <v>0</v>
      </c>
      <c r="R68" s="7">
        <f>COUNTIFS('Résultats en liste'!$C:$C,$A68,'Résultats en liste'!$D:$D,R$1)</f>
        <v>0</v>
      </c>
      <c r="S68" s="7">
        <f>COUNTIFS('Résultats en liste'!$C:$C,$A68,'Résultats en liste'!$D:$D,S$1)</f>
        <v>0</v>
      </c>
      <c r="T68" s="7">
        <f>COUNTIFS('Résultats en liste'!$C:$C,$A68,'Résultats en liste'!$D:$D,T$1)</f>
        <v>0</v>
      </c>
      <c r="U68" s="7">
        <f>COUNTIFS('Résultats en liste'!$C:$C,$A68,'Résultats en liste'!$D:$D,U$1)</f>
        <v>0</v>
      </c>
      <c r="V68" s="7">
        <f>COUNTIFS('Résultats en liste'!$C:$C,$A68,'Résultats en liste'!$D:$D,V$1)</f>
        <v>0</v>
      </c>
      <c r="W68" s="7">
        <f>COUNTIFS('Résultats en liste'!$C:$C,$A68,'Résultats en liste'!$D:$D,W$1)</f>
        <v>0</v>
      </c>
      <c r="X68" s="7">
        <f>COUNTIFS('Résultats en liste'!$C:$C,$A68,'Résultats en liste'!$D:$D,X$1)</f>
        <v>0</v>
      </c>
      <c r="Y68" s="7">
        <f t="shared" si="5"/>
        <v>0</v>
      </c>
      <c r="Z68" s="7">
        <f t="shared" si="6"/>
        <v>0</v>
      </c>
      <c r="AA68" s="7">
        <f t="shared" si="7"/>
        <v>0</v>
      </c>
      <c r="AB68" s="7">
        <f>COUNTIFS('Résultats en liste'!C:C,A68,'Résultats en liste'!G:G,1)</f>
        <v>0</v>
      </c>
      <c r="AC68" s="7">
        <f>COUNTIFS('Résultats en liste'!C:C,A68,'Résultats en liste'!H:H,1)</f>
        <v>0</v>
      </c>
      <c r="AD68" s="7">
        <f t="shared" si="8"/>
        <v>0</v>
      </c>
      <c r="AE68" s="11" t="str">
        <f>IF(Y68&lt;&gt;0,SUMIFS('Résultats en liste'!F:F,'Résultats en liste'!C:C,A68)/Y68,"")</f>
        <v/>
      </c>
      <c r="AF68" s="7" t="str">
        <f t="shared" si="9"/>
        <v/>
      </c>
      <c r="AG68" s="10" t="str">
        <f>IFERROR(INDEX('Résultats en liste'!B:B,MATCH(A68&amp;"_"&amp;IFERROR(MATCH(1,B68:V68,0),"Pas de Réf"),'Résultats en liste'!E:E,0)),"")</f>
        <v/>
      </c>
      <c r="AH68" s="14" t="str">
        <f>IFERROR(INDEX('Résultats en liste'!A:A,MATCH(A68&amp;"_"&amp;IFERROR(MATCH(1,B68:V68,0),"Pas de Réf"),'Résultats en liste'!E:E,0)),"")</f>
        <v/>
      </c>
    </row>
    <row r="69" spans="1:34" x14ac:dyDescent="0.25">
      <c r="A69" s="9" t="s">
        <v>55</v>
      </c>
      <c r="B69" s="7">
        <f>COUNTIFS('Résultats en liste'!$C:$C,$A69,'Résultats en liste'!$D:$D,B$1)</f>
        <v>0</v>
      </c>
      <c r="C69" s="7">
        <f>COUNTIFS('Résultats en liste'!$C:$C,$A69,'Résultats en liste'!$D:$D,C$1)</f>
        <v>0</v>
      </c>
      <c r="D69" s="7">
        <f>COUNTIFS('Résultats en liste'!$C:$C,$A69,'Résultats en liste'!$D:$D,D$1)</f>
        <v>0</v>
      </c>
      <c r="E69" s="7">
        <f>COUNTIFS('Résultats en liste'!$C:$C,$A69,'Résultats en liste'!$D:$D,E$1)</f>
        <v>0</v>
      </c>
      <c r="F69" s="7">
        <f>COUNTIFS('Résultats en liste'!$C:$C,$A69,'Résultats en liste'!$D:$D,F$1)</f>
        <v>0</v>
      </c>
      <c r="G69" s="7">
        <f>COUNTIFS('Résultats en liste'!$C:$C,$A69,'Résultats en liste'!$D:$D,G$1)</f>
        <v>0</v>
      </c>
      <c r="H69" s="7">
        <f>COUNTIFS('Résultats en liste'!$C:$C,$A69,'Résultats en liste'!$D:$D,H$1)</f>
        <v>0</v>
      </c>
      <c r="I69" s="7">
        <f>COUNTIFS('Résultats en liste'!$C:$C,$A69,'Résultats en liste'!$D:$D,I$1)</f>
        <v>0</v>
      </c>
      <c r="J69" s="7">
        <f>COUNTIFS('Résultats en liste'!$C:$C,$A69,'Résultats en liste'!$D:$D,J$1)</f>
        <v>0</v>
      </c>
      <c r="K69" s="7">
        <f>COUNTIFS('Résultats en liste'!$C:$C,$A69,'Résultats en liste'!$D:$D,K$1)</f>
        <v>0</v>
      </c>
      <c r="L69" s="7">
        <f>COUNTIFS('Résultats en liste'!$C:$C,$A69,'Résultats en liste'!$D:$D,L$1)</f>
        <v>0</v>
      </c>
      <c r="M69" s="7">
        <f>COUNTIFS('Résultats en liste'!$C:$C,$A69,'Résultats en liste'!$D:$D,M$1)</f>
        <v>0</v>
      </c>
      <c r="N69" s="7">
        <f>COUNTIFS('Résultats en liste'!$C:$C,$A69,'Résultats en liste'!$D:$D,N$1)</f>
        <v>0</v>
      </c>
      <c r="O69" s="7">
        <f>COUNTIFS('Résultats en liste'!$C:$C,$A69,'Résultats en liste'!$D:$D,O$1)</f>
        <v>0</v>
      </c>
      <c r="P69" s="7">
        <f>COUNTIFS('Résultats en liste'!$C:$C,$A69,'Résultats en liste'!$D:$D,P$1)</f>
        <v>0</v>
      </c>
      <c r="Q69" s="7">
        <f>COUNTIFS('Résultats en liste'!$C:$C,$A69,'Résultats en liste'!$D:$D,Q$1)</f>
        <v>0</v>
      </c>
      <c r="R69" s="7">
        <f>COUNTIFS('Résultats en liste'!$C:$C,$A69,'Résultats en liste'!$D:$D,R$1)</f>
        <v>0</v>
      </c>
      <c r="S69" s="7">
        <f>COUNTIFS('Résultats en liste'!$C:$C,$A69,'Résultats en liste'!$D:$D,S$1)</f>
        <v>0</v>
      </c>
      <c r="T69" s="7">
        <f>COUNTIFS('Résultats en liste'!$C:$C,$A69,'Résultats en liste'!$D:$D,T$1)</f>
        <v>0</v>
      </c>
      <c r="U69" s="7">
        <f>COUNTIFS('Résultats en liste'!$C:$C,$A69,'Résultats en liste'!$D:$D,U$1)</f>
        <v>0</v>
      </c>
      <c r="V69" s="7">
        <f>COUNTIFS('Résultats en liste'!$C:$C,$A69,'Résultats en liste'!$D:$D,V$1)</f>
        <v>0</v>
      </c>
      <c r="W69" s="7">
        <f>COUNTIFS('Résultats en liste'!$C:$C,$A69,'Résultats en liste'!$D:$D,W$1)</f>
        <v>0</v>
      </c>
      <c r="X69" s="7">
        <f>COUNTIFS('Résultats en liste'!$C:$C,$A69,'Résultats en liste'!$D:$D,X$1)</f>
        <v>0</v>
      </c>
      <c r="Y69" s="7">
        <f t="shared" si="5"/>
        <v>0</v>
      </c>
      <c r="Z69" s="7">
        <f t="shared" si="6"/>
        <v>0</v>
      </c>
      <c r="AA69" s="7">
        <f t="shared" si="7"/>
        <v>0</v>
      </c>
      <c r="AB69" s="7">
        <f>COUNTIFS('Résultats en liste'!C:C,A69,'Résultats en liste'!G:G,1)</f>
        <v>0</v>
      </c>
      <c r="AC69" s="7">
        <f>COUNTIFS('Résultats en liste'!C:C,A69,'Résultats en liste'!H:H,1)</f>
        <v>0</v>
      </c>
      <c r="AD69" s="7">
        <f t="shared" si="8"/>
        <v>0</v>
      </c>
      <c r="AE69" s="11" t="str">
        <f>IF(Y69&lt;&gt;0,SUMIFS('Résultats en liste'!F:F,'Résultats en liste'!C:C,A69)/Y69,"")</f>
        <v/>
      </c>
      <c r="AF69" s="7" t="str">
        <f t="shared" si="9"/>
        <v/>
      </c>
      <c r="AG69" s="10" t="str">
        <f>IFERROR(INDEX('Résultats en liste'!B:B,MATCH(A69&amp;"_"&amp;IFERROR(MATCH(1,B69:V69,0),"Pas de Réf"),'Résultats en liste'!E:E,0)),"")</f>
        <v/>
      </c>
      <c r="AH69" s="14" t="str">
        <f>IFERROR(INDEX('Résultats en liste'!A:A,MATCH(A69&amp;"_"&amp;IFERROR(MATCH(1,B69:V69,0),"Pas de Réf"),'Résultats en liste'!E:E,0)),"")</f>
        <v/>
      </c>
    </row>
    <row r="70" spans="1:34" x14ac:dyDescent="0.25">
      <c r="A70" s="9" t="s">
        <v>147</v>
      </c>
      <c r="B70" s="7">
        <f>COUNTIFS('Résultats en liste'!$C:$C,$A70,'Résultats en liste'!$D:$D,B$1)</f>
        <v>0</v>
      </c>
      <c r="C70" s="7">
        <f>COUNTIFS('Résultats en liste'!$C:$C,$A70,'Résultats en liste'!$D:$D,C$1)</f>
        <v>0</v>
      </c>
      <c r="D70" s="7">
        <f>COUNTIFS('Résultats en liste'!$C:$C,$A70,'Résultats en liste'!$D:$D,D$1)</f>
        <v>0</v>
      </c>
      <c r="E70" s="7">
        <f>COUNTIFS('Résultats en liste'!$C:$C,$A70,'Résultats en liste'!$D:$D,E$1)</f>
        <v>0</v>
      </c>
      <c r="F70" s="7">
        <f>COUNTIFS('Résultats en liste'!$C:$C,$A70,'Résultats en liste'!$D:$D,F$1)</f>
        <v>0</v>
      </c>
      <c r="G70" s="7">
        <f>COUNTIFS('Résultats en liste'!$C:$C,$A70,'Résultats en liste'!$D:$D,G$1)</f>
        <v>0</v>
      </c>
      <c r="H70" s="7">
        <f>COUNTIFS('Résultats en liste'!$C:$C,$A70,'Résultats en liste'!$D:$D,H$1)</f>
        <v>0</v>
      </c>
      <c r="I70" s="7">
        <f>COUNTIFS('Résultats en liste'!$C:$C,$A70,'Résultats en liste'!$D:$D,I$1)</f>
        <v>0</v>
      </c>
      <c r="J70" s="7">
        <f>COUNTIFS('Résultats en liste'!$C:$C,$A70,'Résultats en liste'!$D:$D,J$1)</f>
        <v>0</v>
      </c>
      <c r="K70" s="7">
        <f>COUNTIFS('Résultats en liste'!$C:$C,$A70,'Résultats en liste'!$D:$D,K$1)</f>
        <v>0</v>
      </c>
      <c r="L70" s="7">
        <f>COUNTIFS('Résultats en liste'!$C:$C,$A70,'Résultats en liste'!$D:$D,L$1)</f>
        <v>0</v>
      </c>
      <c r="M70" s="7">
        <f>COUNTIFS('Résultats en liste'!$C:$C,$A70,'Résultats en liste'!$D:$D,M$1)</f>
        <v>0</v>
      </c>
      <c r="N70" s="7">
        <f>COUNTIFS('Résultats en liste'!$C:$C,$A70,'Résultats en liste'!$D:$D,N$1)</f>
        <v>0</v>
      </c>
      <c r="O70" s="7">
        <f>COUNTIFS('Résultats en liste'!$C:$C,$A70,'Résultats en liste'!$D:$D,O$1)</f>
        <v>0</v>
      </c>
      <c r="P70" s="7">
        <f>COUNTIFS('Résultats en liste'!$C:$C,$A70,'Résultats en liste'!$D:$D,P$1)</f>
        <v>0</v>
      </c>
      <c r="Q70" s="7">
        <f>COUNTIFS('Résultats en liste'!$C:$C,$A70,'Résultats en liste'!$D:$D,Q$1)</f>
        <v>0</v>
      </c>
      <c r="R70" s="7">
        <f>COUNTIFS('Résultats en liste'!$C:$C,$A70,'Résultats en liste'!$D:$D,R$1)</f>
        <v>0</v>
      </c>
      <c r="S70" s="7">
        <f>COUNTIFS('Résultats en liste'!$C:$C,$A70,'Résultats en liste'!$D:$D,S$1)</f>
        <v>0</v>
      </c>
      <c r="T70" s="7">
        <f>COUNTIFS('Résultats en liste'!$C:$C,$A70,'Résultats en liste'!$D:$D,T$1)</f>
        <v>0</v>
      </c>
      <c r="U70" s="7">
        <f>COUNTIFS('Résultats en liste'!$C:$C,$A70,'Résultats en liste'!$D:$D,U$1)</f>
        <v>0</v>
      </c>
      <c r="V70" s="7">
        <f>COUNTIFS('Résultats en liste'!$C:$C,$A70,'Résultats en liste'!$D:$D,V$1)</f>
        <v>0</v>
      </c>
      <c r="W70" s="7">
        <f>COUNTIFS('Résultats en liste'!$C:$C,$A70,'Résultats en liste'!$D:$D,W$1)</f>
        <v>0</v>
      </c>
      <c r="X70" s="7">
        <f>COUNTIFS('Résultats en liste'!$C:$C,$A70,'Résultats en liste'!$D:$D,X$1)</f>
        <v>0</v>
      </c>
      <c r="Y70" s="7">
        <f t="shared" si="5"/>
        <v>0</v>
      </c>
      <c r="Z70" s="7">
        <f t="shared" si="6"/>
        <v>0</v>
      </c>
      <c r="AA70" s="7">
        <f t="shared" si="7"/>
        <v>0</v>
      </c>
      <c r="AB70" s="7">
        <f>COUNTIFS('Résultats en liste'!C:C,A70,'Résultats en liste'!G:G,1)</f>
        <v>0</v>
      </c>
      <c r="AC70" s="7">
        <f>COUNTIFS('Résultats en liste'!C:C,A70,'Résultats en liste'!H:H,1)</f>
        <v>0</v>
      </c>
      <c r="AD70" s="7">
        <f t="shared" si="8"/>
        <v>0</v>
      </c>
      <c r="AE70" s="11" t="str">
        <f>IF(Y70&lt;&gt;0,SUMIFS('Résultats en liste'!F:F,'Résultats en liste'!C:C,A70)/Y70,"")</f>
        <v/>
      </c>
      <c r="AF70" s="7" t="str">
        <f t="shared" si="9"/>
        <v/>
      </c>
      <c r="AG70" s="10" t="str">
        <f>IFERROR(INDEX('Résultats en liste'!B:B,MATCH(A70&amp;"_"&amp;IFERROR(MATCH(1,B70:V70,0),"Pas de Réf"),'Résultats en liste'!E:E,0)),"")</f>
        <v/>
      </c>
      <c r="AH70" s="14" t="str">
        <f>IFERROR(INDEX('Résultats en liste'!A:A,MATCH(A70&amp;"_"&amp;IFERROR(MATCH(1,B70:V70,0),"Pas de Réf"),'Résultats en liste'!E:E,0)),"")</f>
        <v/>
      </c>
    </row>
    <row r="71" spans="1:34" x14ac:dyDescent="0.25">
      <c r="A71" s="9" t="s">
        <v>105</v>
      </c>
      <c r="B71" s="7">
        <f>COUNTIFS('Résultats en liste'!$C:$C,$A71,'Résultats en liste'!$D:$D,B$1)</f>
        <v>0</v>
      </c>
      <c r="C71" s="7">
        <f>COUNTIFS('Résultats en liste'!$C:$C,$A71,'Résultats en liste'!$D:$D,C$1)</f>
        <v>0</v>
      </c>
      <c r="D71" s="7">
        <f>COUNTIFS('Résultats en liste'!$C:$C,$A71,'Résultats en liste'!$D:$D,D$1)</f>
        <v>0</v>
      </c>
      <c r="E71" s="7">
        <f>COUNTIFS('Résultats en liste'!$C:$C,$A71,'Résultats en liste'!$D:$D,E$1)</f>
        <v>0</v>
      </c>
      <c r="F71" s="7">
        <f>COUNTIFS('Résultats en liste'!$C:$C,$A71,'Résultats en liste'!$D:$D,F$1)</f>
        <v>0</v>
      </c>
      <c r="G71" s="7">
        <f>COUNTIFS('Résultats en liste'!$C:$C,$A71,'Résultats en liste'!$D:$D,G$1)</f>
        <v>0</v>
      </c>
      <c r="H71" s="7">
        <f>COUNTIFS('Résultats en liste'!$C:$C,$A71,'Résultats en liste'!$D:$D,H$1)</f>
        <v>0</v>
      </c>
      <c r="I71" s="7">
        <f>COUNTIFS('Résultats en liste'!$C:$C,$A71,'Résultats en liste'!$D:$D,I$1)</f>
        <v>0</v>
      </c>
      <c r="J71" s="7">
        <f>COUNTIFS('Résultats en liste'!$C:$C,$A71,'Résultats en liste'!$D:$D,J$1)</f>
        <v>0</v>
      </c>
      <c r="K71" s="7">
        <f>COUNTIFS('Résultats en liste'!$C:$C,$A71,'Résultats en liste'!$D:$D,K$1)</f>
        <v>0</v>
      </c>
      <c r="L71" s="7">
        <f>COUNTIFS('Résultats en liste'!$C:$C,$A71,'Résultats en liste'!$D:$D,L$1)</f>
        <v>0</v>
      </c>
      <c r="M71" s="7">
        <f>COUNTIFS('Résultats en liste'!$C:$C,$A71,'Résultats en liste'!$D:$D,M$1)</f>
        <v>0</v>
      </c>
      <c r="N71" s="7">
        <f>COUNTIFS('Résultats en liste'!$C:$C,$A71,'Résultats en liste'!$D:$D,N$1)</f>
        <v>0</v>
      </c>
      <c r="O71" s="7">
        <f>COUNTIFS('Résultats en liste'!$C:$C,$A71,'Résultats en liste'!$D:$D,O$1)</f>
        <v>0</v>
      </c>
      <c r="P71" s="7">
        <f>COUNTIFS('Résultats en liste'!$C:$C,$A71,'Résultats en liste'!$D:$D,P$1)</f>
        <v>0</v>
      </c>
      <c r="Q71" s="7">
        <f>COUNTIFS('Résultats en liste'!$C:$C,$A71,'Résultats en liste'!$D:$D,Q$1)</f>
        <v>0</v>
      </c>
      <c r="R71" s="7">
        <f>COUNTIFS('Résultats en liste'!$C:$C,$A71,'Résultats en liste'!$D:$D,R$1)</f>
        <v>0</v>
      </c>
      <c r="S71" s="7">
        <f>COUNTIFS('Résultats en liste'!$C:$C,$A71,'Résultats en liste'!$D:$D,S$1)</f>
        <v>0</v>
      </c>
      <c r="T71" s="7">
        <f>COUNTIFS('Résultats en liste'!$C:$C,$A71,'Résultats en liste'!$D:$D,T$1)</f>
        <v>0</v>
      </c>
      <c r="U71" s="7">
        <f>COUNTIFS('Résultats en liste'!$C:$C,$A71,'Résultats en liste'!$D:$D,U$1)</f>
        <v>0</v>
      </c>
      <c r="V71" s="7">
        <f>COUNTIFS('Résultats en liste'!$C:$C,$A71,'Résultats en liste'!$D:$D,V$1)</f>
        <v>0</v>
      </c>
      <c r="W71" s="7">
        <f>COUNTIFS('Résultats en liste'!$C:$C,$A71,'Résultats en liste'!$D:$D,W$1)</f>
        <v>0</v>
      </c>
      <c r="X71" s="7">
        <f>COUNTIFS('Résultats en liste'!$C:$C,$A71,'Résultats en liste'!$D:$D,X$1)</f>
        <v>0</v>
      </c>
      <c r="Y71" s="7">
        <f t="shared" si="5"/>
        <v>0</v>
      </c>
      <c r="Z71" s="7">
        <f t="shared" si="6"/>
        <v>0</v>
      </c>
      <c r="AA71" s="7">
        <f t="shared" si="7"/>
        <v>0</v>
      </c>
      <c r="AB71" s="7">
        <f>COUNTIFS('Résultats en liste'!C:C,A71,'Résultats en liste'!G:G,1)</f>
        <v>0</v>
      </c>
      <c r="AC71" s="7">
        <f>COUNTIFS('Résultats en liste'!C:C,A71,'Résultats en liste'!H:H,1)</f>
        <v>0</v>
      </c>
      <c r="AD71" s="7">
        <f t="shared" si="8"/>
        <v>0</v>
      </c>
      <c r="AE71" s="11" t="str">
        <f>IF(Y71&lt;&gt;0,SUMIFS('Résultats en liste'!F:F,'Résultats en liste'!C:C,A71)/Y71,"")</f>
        <v/>
      </c>
      <c r="AF71" s="7" t="str">
        <f t="shared" si="9"/>
        <v/>
      </c>
      <c r="AG71" s="10" t="str">
        <f>IFERROR(INDEX('Résultats en liste'!B:B,MATCH(A71&amp;"_"&amp;IFERROR(MATCH(1,B71:V71,0),"Pas de Réf"),'Résultats en liste'!E:E,0)),"")</f>
        <v/>
      </c>
      <c r="AH71" s="14" t="str">
        <f>IFERROR(INDEX('Résultats en liste'!A:A,MATCH(A71&amp;"_"&amp;IFERROR(MATCH(1,B71:V71,0),"Pas de Réf"),'Résultats en liste'!E:E,0)),"")</f>
        <v/>
      </c>
    </row>
    <row r="72" spans="1:34" x14ac:dyDescent="0.25">
      <c r="A72" s="9" t="s">
        <v>89</v>
      </c>
      <c r="B72" s="7">
        <f>COUNTIFS('Résultats en liste'!$C:$C,$A72,'Résultats en liste'!$D:$D,B$1)</f>
        <v>0</v>
      </c>
      <c r="C72" s="7">
        <f>COUNTIFS('Résultats en liste'!$C:$C,$A72,'Résultats en liste'!$D:$D,C$1)</f>
        <v>0</v>
      </c>
      <c r="D72" s="7">
        <f>COUNTIFS('Résultats en liste'!$C:$C,$A72,'Résultats en liste'!$D:$D,D$1)</f>
        <v>0</v>
      </c>
      <c r="E72" s="7">
        <f>COUNTIFS('Résultats en liste'!$C:$C,$A72,'Résultats en liste'!$D:$D,E$1)</f>
        <v>0</v>
      </c>
      <c r="F72" s="7">
        <f>COUNTIFS('Résultats en liste'!$C:$C,$A72,'Résultats en liste'!$D:$D,F$1)</f>
        <v>0</v>
      </c>
      <c r="G72" s="7">
        <f>COUNTIFS('Résultats en liste'!$C:$C,$A72,'Résultats en liste'!$D:$D,G$1)</f>
        <v>0</v>
      </c>
      <c r="H72" s="7">
        <f>COUNTIFS('Résultats en liste'!$C:$C,$A72,'Résultats en liste'!$D:$D,H$1)</f>
        <v>0</v>
      </c>
      <c r="I72" s="7">
        <f>COUNTIFS('Résultats en liste'!$C:$C,$A72,'Résultats en liste'!$D:$D,I$1)</f>
        <v>0</v>
      </c>
      <c r="J72" s="7">
        <f>COUNTIFS('Résultats en liste'!$C:$C,$A72,'Résultats en liste'!$D:$D,J$1)</f>
        <v>0</v>
      </c>
      <c r="K72" s="7">
        <f>COUNTIFS('Résultats en liste'!$C:$C,$A72,'Résultats en liste'!$D:$D,K$1)</f>
        <v>0</v>
      </c>
      <c r="L72" s="7">
        <f>COUNTIFS('Résultats en liste'!$C:$C,$A72,'Résultats en liste'!$D:$D,L$1)</f>
        <v>0</v>
      </c>
      <c r="M72" s="7">
        <f>COUNTIFS('Résultats en liste'!$C:$C,$A72,'Résultats en liste'!$D:$D,M$1)</f>
        <v>0</v>
      </c>
      <c r="N72" s="7">
        <f>COUNTIFS('Résultats en liste'!$C:$C,$A72,'Résultats en liste'!$D:$D,N$1)</f>
        <v>0</v>
      </c>
      <c r="O72" s="7">
        <f>COUNTIFS('Résultats en liste'!$C:$C,$A72,'Résultats en liste'!$D:$D,O$1)</f>
        <v>0</v>
      </c>
      <c r="P72" s="7">
        <f>COUNTIFS('Résultats en liste'!$C:$C,$A72,'Résultats en liste'!$D:$D,P$1)</f>
        <v>0</v>
      </c>
      <c r="Q72" s="7">
        <f>COUNTIFS('Résultats en liste'!$C:$C,$A72,'Résultats en liste'!$D:$D,Q$1)</f>
        <v>0</v>
      </c>
      <c r="R72" s="7">
        <f>COUNTIFS('Résultats en liste'!$C:$C,$A72,'Résultats en liste'!$D:$D,R$1)</f>
        <v>0</v>
      </c>
      <c r="S72" s="7">
        <f>COUNTIFS('Résultats en liste'!$C:$C,$A72,'Résultats en liste'!$D:$D,S$1)</f>
        <v>0</v>
      </c>
      <c r="T72" s="7">
        <f>COUNTIFS('Résultats en liste'!$C:$C,$A72,'Résultats en liste'!$D:$D,T$1)</f>
        <v>0</v>
      </c>
      <c r="U72" s="7">
        <f>COUNTIFS('Résultats en liste'!$C:$C,$A72,'Résultats en liste'!$D:$D,U$1)</f>
        <v>0</v>
      </c>
      <c r="V72" s="7">
        <f>COUNTIFS('Résultats en liste'!$C:$C,$A72,'Résultats en liste'!$D:$D,V$1)</f>
        <v>0</v>
      </c>
      <c r="W72" s="7">
        <f>COUNTIFS('Résultats en liste'!$C:$C,$A72,'Résultats en liste'!$D:$D,W$1)</f>
        <v>0</v>
      </c>
      <c r="X72" s="7">
        <f>COUNTIFS('Résultats en liste'!$C:$C,$A72,'Résultats en liste'!$D:$D,X$1)</f>
        <v>0</v>
      </c>
      <c r="Y72" s="7">
        <f t="shared" si="5"/>
        <v>0</v>
      </c>
      <c r="Z72" s="7">
        <f t="shared" si="6"/>
        <v>0</v>
      </c>
      <c r="AA72" s="7">
        <f t="shared" si="7"/>
        <v>0</v>
      </c>
      <c r="AB72" s="7">
        <f>COUNTIFS('Résultats en liste'!C:C,A72,'Résultats en liste'!G:G,1)</f>
        <v>0</v>
      </c>
      <c r="AC72" s="7">
        <f>COUNTIFS('Résultats en liste'!C:C,A72,'Résultats en liste'!H:H,1)</f>
        <v>0</v>
      </c>
      <c r="AD72" s="7">
        <f t="shared" si="8"/>
        <v>0</v>
      </c>
      <c r="AE72" s="11" t="str">
        <f>IF(Y72&lt;&gt;0,SUMIFS('Résultats en liste'!F:F,'Résultats en liste'!C:C,A72)/Y72,"")</f>
        <v/>
      </c>
      <c r="AF72" s="7" t="str">
        <f t="shared" si="9"/>
        <v/>
      </c>
      <c r="AG72" s="10" t="str">
        <f>IFERROR(INDEX('Résultats en liste'!B:B,MATCH(A72&amp;"_"&amp;IFERROR(MATCH(1,B72:V72,0),"Pas de Réf"),'Résultats en liste'!E:E,0)),"")</f>
        <v/>
      </c>
      <c r="AH72" s="14" t="str">
        <f>IFERROR(INDEX('Résultats en liste'!A:A,MATCH(A72&amp;"_"&amp;IFERROR(MATCH(1,B72:V72,0),"Pas de Réf"),'Résultats en liste'!E:E,0)),"")</f>
        <v/>
      </c>
    </row>
    <row r="73" spans="1:34" x14ac:dyDescent="0.25">
      <c r="A73" s="9" t="s">
        <v>149</v>
      </c>
      <c r="B73" s="7">
        <f>COUNTIFS('Résultats en liste'!$C:$C,$A73,'Résultats en liste'!$D:$D,B$1)</f>
        <v>0</v>
      </c>
      <c r="C73" s="7">
        <f>COUNTIFS('Résultats en liste'!$C:$C,$A73,'Résultats en liste'!$D:$D,C$1)</f>
        <v>0</v>
      </c>
      <c r="D73" s="7">
        <f>COUNTIFS('Résultats en liste'!$C:$C,$A73,'Résultats en liste'!$D:$D,D$1)</f>
        <v>0</v>
      </c>
      <c r="E73" s="7">
        <f>COUNTIFS('Résultats en liste'!$C:$C,$A73,'Résultats en liste'!$D:$D,E$1)</f>
        <v>0</v>
      </c>
      <c r="F73" s="7">
        <f>COUNTIFS('Résultats en liste'!$C:$C,$A73,'Résultats en liste'!$D:$D,F$1)</f>
        <v>0</v>
      </c>
      <c r="G73" s="7">
        <f>COUNTIFS('Résultats en liste'!$C:$C,$A73,'Résultats en liste'!$D:$D,G$1)</f>
        <v>0</v>
      </c>
      <c r="H73" s="7">
        <f>COUNTIFS('Résultats en liste'!$C:$C,$A73,'Résultats en liste'!$D:$D,H$1)</f>
        <v>0</v>
      </c>
      <c r="I73" s="7">
        <f>COUNTIFS('Résultats en liste'!$C:$C,$A73,'Résultats en liste'!$D:$D,I$1)</f>
        <v>0</v>
      </c>
      <c r="J73" s="7">
        <f>COUNTIFS('Résultats en liste'!$C:$C,$A73,'Résultats en liste'!$D:$D,J$1)</f>
        <v>0</v>
      </c>
      <c r="K73" s="7">
        <f>COUNTIFS('Résultats en liste'!$C:$C,$A73,'Résultats en liste'!$D:$D,K$1)</f>
        <v>0</v>
      </c>
      <c r="L73" s="7">
        <f>COUNTIFS('Résultats en liste'!$C:$C,$A73,'Résultats en liste'!$D:$D,L$1)</f>
        <v>0</v>
      </c>
      <c r="M73" s="7">
        <f>COUNTIFS('Résultats en liste'!$C:$C,$A73,'Résultats en liste'!$D:$D,M$1)</f>
        <v>0</v>
      </c>
      <c r="N73" s="7">
        <f>COUNTIFS('Résultats en liste'!$C:$C,$A73,'Résultats en liste'!$D:$D,N$1)</f>
        <v>0</v>
      </c>
      <c r="O73" s="7">
        <f>COUNTIFS('Résultats en liste'!$C:$C,$A73,'Résultats en liste'!$D:$D,O$1)</f>
        <v>0</v>
      </c>
      <c r="P73" s="7">
        <f>COUNTIFS('Résultats en liste'!$C:$C,$A73,'Résultats en liste'!$D:$D,P$1)</f>
        <v>0</v>
      </c>
      <c r="Q73" s="7">
        <f>COUNTIFS('Résultats en liste'!$C:$C,$A73,'Résultats en liste'!$D:$D,Q$1)</f>
        <v>0</v>
      </c>
      <c r="R73" s="7">
        <f>COUNTIFS('Résultats en liste'!$C:$C,$A73,'Résultats en liste'!$D:$D,R$1)</f>
        <v>0</v>
      </c>
      <c r="S73" s="7">
        <f>COUNTIFS('Résultats en liste'!$C:$C,$A73,'Résultats en liste'!$D:$D,S$1)</f>
        <v>0</v>
      </c>
      <c r="T73" s="7">
        <f>COUNTIFS('Résultats en liste'!$C:$C,$A73,'Résultats en liste'!$D:$D,T$1)</f>
        <v>0</v>
      </c>
      <c r="U73" s="7">
        <f>COUNTIFS('Résultats en liste'!$C:$C,$A73,'Résultats en liste'!$D:$D,U$1)</f>
        <v>0</v>
      </c>
      <c r="V73" s="7">
        <f>COUNTIFS('Résultats en liste'!$C:$C,$A73,'Résultats en liste'!$D:$D,V$1)</f>
        <v>0</v>
      </c>
      <c r="W73" s="7">
        <f>COUNTIFS('Résultats en liste'!$C:$C,$A73,'Résultats en liste'!$D:$D,W$1)</f>
        <v>0</v>
      </c>
      <c r="X73" s="7">
        <f>COUNTIFS('Résultats en liste'!$C:$C,$A73,'Résultats en liste'!$D:$D,X$1)</f>
        <v>0</v>
      </c>
      <c r="Y73" s="7">
        <f t="shared" si="5"/>
        <v>0</v>
      </c>
      <c r="Z73" s="7">
        <f t="shared" si="6"/>
        <v>0</v>
      </c>
      <c r="AA73" s="7">
        <f t="shared" si="7"/>
        <v>0</v>
      </c>
      <c r="AB73" s="7">
        <f>COUNTIFS('Résultats en liste'!C:C,A73,'Résultats en liste'!G:G,1)</f>
        <v>0</v>
      </c>
      <c r="AC73" s="7">
        <f>COUNTIFS('Résultats en liste'!C:C,A73,'Résultats en liste'!H:H,1)</f>
        <v>0</v>
      </c>
      <c r="AD73" s="7">
        <f t="shared" si="8"/>
        <v>0</v>
      </c>
      <c r="AE73" s="11" t="str">
        <f>IF(Y73&lt;&gt;0,SUMIFS('Résultats en liste'!F:F,'Résultats en liste'!C:C,A73)/Y73,"")</f>
        <v/>
      </c>
      <c r="AF73" s="7" t="str">
        <f t="shared" si="9"/>
        <v/>
      </c>
      <c r="AG73" s="10" t="str">
        <f>IFERROR(INDEX('Résultats en liste'!B:B,MATCH(A73&amp;"_"&amp;IFERROR(MATCH(1,B73:V73,0),"Pas de Réf"),'Résultats en liste'!E:E,0)),"")</f>
        <v/>
      </c>
      <c r="AH73" s="14" t="str">
        <f>IFERROR(INDEX('Résultats en liste'!A:A,MATCH(A73&amp;"_"&amp;IFERROR(MATCH(1,B73:V73,0),"Pas de Réf"),'Résultats en liste'!E:E,0)),"")</f>
        <v/>
      </c>
    </row>
    <row r="74" spans="1:34" x14ac:dyDescent="0.25">
      <c r="A74" s="9" t="s">
        <v>57</v>
      </c>
      <c r="B74" s="7">
        <f>COUNTIFS('Résultats en liste'!$C:$C,$A74,'Résultats en liste'!$D:$D,B$1)</f>
        <v>0</v>
      </c>
      <c r="C74" s="7">
        <f>COUNTIFS('Résultats en liste'!$C:$C,$A74,'Résultats en liste'!$D:$D,C$1)</f>
        <v>0</v>
      </c>
      <c r="D74" s="7">
        <f>COUNTIFS('Résultats en liste'!$C:$C,$A74,'Résultats en liste'!$D:$D,D$1)</f>
        <v>0</v>
      </c>
      <c r="E74" s="7">
        <f>COUNTIFS('Résultats en liste'!$C:$C,$A74,'Résultats en liste'!$D:$D,E$1)</f>
        <v>0</v>
      </c>
      <c r="F74" s="7">
        <f>COUNTIFS('Résultats en liste'!$C:$C,$A74,'Résultats en liste'!$D:$D,F$1)</f>
        <v>0</v>
      </c>
      <c r="G74" s="7">
        <f>COUNTIFS('Résultats en liste'!$C:$C,$A74,'Résultats en liste'!$D:$D,G$1)</f>
        <v>0</v>
      </c>
      <c r="H74" s="7">
        <f>COUNTIFS('Résultats en liste'!$C:$C,$A74,'Résultats en liste'!$D:$D,H$1)</f>
        <v>0</v>
      </c>
      <c r="I74" s="7">
        <f>COUNTIFS('Résultats en liste'!$C:$C,$A74,'Résultats en liste'!$D:$D,I$1)</f>
        <v>0</v>
      </c>
      <c r="J74" s="7">
        <f>COUNTIFS('Résultats en liste'!$C:$C,$A74,'Résultats en liste'!$D:$D,J$1)</f>
        <v>0</v>
      </c>
      <c r="K74" s="7">
        <f>COUNTIFS('Résultats en liste'!$C:$C,$A74,'Résultats en liste'!$D:$D,K$1)</f>
        <v>0</v>
      </c>
      <c r="L74" s="7">
        <f>COUNTIFS('Résultats en liste'!$C:$C,$A74,'Résultats en liste'!$D:$D,L$1)</f>
        <v>0</v>
      </c>
      <c r="M74" s="7">
        <f>COUNTIFS('Résultats en liste'!$C:$C,$A74,'Résultats en liste'!$D:$D,M$1)</f>
        <v>0</v>
      </c>
      <c r="N74" s="7">
        <f>COUNTIFS('Résultats en liste'!$C:$C,$A74,'Résultats en liste'!$D:$D,N$1)</f>
        <v>0</v>
      </c>
      <c r="O74" s="7">
        <f>COUNTIFS('Résultats en liste'!$C:$C,$A74,'Résultats en liste'!$D:$D,O$1)</f>
        <v>0</v>
      </c>
      <c r="P74" s="7">
        <f>COUNTIFS('Résultats en liste'!$C:$C,$A74,'Résultats en liste'!$D:$D,P$1)</f>
        <v>0</v>
      </c>
      <c r="Q74" s="7">
        <f>COUNTIFS('Résultats en liste'!$C:$C,$A74,'Résultats en liste'!$D:$D,Q$1)</f>
        <v>0</v>
      </c>
      <c r="R74" s="7">
        <f>COUNTIFS('Résultats en liste'!$C:$C,$A74,'Résultats en liste'!$D:$D,R$1)</f>
        <v>0</v>
      </c>
      <c r="S74" s="7">
        <f>COUNTIFS('Résultats en liste'!$C:$C,$A74,'Résultats en liste'!$D:$D,S$1)</f>
        <v>0</v>
      </c>
      <c r="T74" s="7">
        <f>COUNTIFS('Résultats en liste'!$C:$C,$A74,'Résultats en liste'!$D:$D,T$1)</f>
        <v>0</v>
      </c>
      <c r="U74" s="7">
        <f>COUNTIFS('Résultats en liste'!$C:$C,$A74,'Résultats en liste'!$D:$D,U$1)</f>
        <v>0</v>
      </c>
      <c r="V74" s="7">
        <f>COUNTIFS('Résultats en liste'!$C:$C,$A74,'Résultats en liste'!$D:$D,V$1)</f>
        <v>0</v>
      </c>
      <c r="W74" s="7">
        <f>COUNTIFS('Résultats en liste'!$C:$C,$A74,'Résultats en liste'!$D:$D,W$1)</f>
        <v>0</v>
      </c>
      <c r="X74" s="7">
        <f>COUNTIFS('Résultats en liste'!$C:$C,$A74,'Résultats en liste'!$D:$D,X$1)</f>
        <v>0</v>
      </c>
      <c r="Y74" s="7">
        <f t="shared" si="5"/>
        <v>0</v>
      </c>
      <c r="Z74" s="7">
        <f t="shared" si="6"/>
        <v>0</v>
      </c>
      <c r="AA74" s="7">
        <f t="shared" si="7"/>
        <v>0</v>
      </c>
      <c r="AB74" s="7">
        <f>COUNTIFS('Résultats en liste'!C:C,A74,'Résultats en liste'!G:G,1)</f>
        <v>0</v>
      </c>
      <c r="AC74" s="7">
        <f>COUNTIFS('Résultats en liste'!C:C,A74,'Résultats en liste'!H:H,1)</f>
        <v>0</v>
      </c>
      <c r="AD74" s="7">
        <f t="shared" si="8"/>
        <v>0</v>
      </c>
      <c r="AE74" s="11" t="str">
        <f>IF(Y74&lt;&gt;0,SUMIFS('Résultats en liste'!F:F,'Résultats en liste'!C:C,A74)/Y74,"")</f>
        <v/>
      </c>
      <c r="AF74" s="7" t="str">
        <f t="shared" si="9"/>
        <v/>
      </c>
      <c r="AG74" s="10" t="str">
        <f>IFERROR(INDEX('Résultats en liste'!B:B,MATCH(A74&amp;"_"&amp;IFERROR(MATCH(1,B74:V74,0),"Pas de Réf"),'Résultats en liste'!E:E,0)),"")</f>
        <v/>
      </c>
      <c r="AH74" s="14" t="str">
        <f>IFERROR(INDEX('Résultats en liste'!A:A,MATCH(A74&amp;"_"&amp;IFERROR(MATCH(1,B74:V74,0),"Pas de Réf"),'Résultats en liste'!E:E,0)),"")</f>
        <v/>
      </c>
    </row>
    <row r="75" spans="1:34" x14ac:dyDescent="0.25">
      <c r="A75" s="9" t="s">
        <v>44</v>
      </c>
      <c r="B75" s="7">
        <f>COUNTIFS('Résultats en liste'!$C:$C,$A75,'Résultats en liste'!$D:$D,B$1)</f>
        <v>0</v>
      </c>
      <c r="C75" s="7">
        <f>COUNTIFS('Résultats en liste'!$C:$C,$A75,'Résultats en liste'!$D:$D,C$1)</f>
        <v>0</v>
      </c>
      <c r="D75" s="7">
        <f>COUNTIFS('Résultats en liste'!$C:$C,$A75,'Résultats en liste'!$D:$D,D$1)</f>
        <v>0</v>
      </c>
      <c r="E75" s="7">
        <f>COUNTIFS('Résultats en liste'!$C:$C,$A75,'Résultats en liste'!$D:$D,E$1)</f>
        <v>0</v>
      </c>
      <c r="F75" s="7">
        <f>COUNTIFS('Résultats en liste'!$C:$C,$A75,'Résultats en liste'!$D:$D,F$1)</f>
        <v>0</v>
      </c>
      <c r="G75" s="7">
        <f>COUNTIFS('Résultats en liste'!$C:$C,$A75,'Résultats en liste'!$D:$D,G$1)</f>
        <v>0</v>
      </c>
      <c r="H75" s="7">
        <f>COUNTIFS('Résultats en liste'!$C:$C,$A75,'Résultats en liste'!$D:$D,H$1)</f>
        <v>0</v>
      </c>
      <c r="I75" s="7">
        <f>COUNTIFS('Résultats en liste'!$C:$C,$A75,'Résultats en liste'!$D:$D,I$1)</f>
        <v>0</v>
      </c>
      <c r="J75" s="7">
        <f>COUNTIFS('Résultats en liste'!$C:$C,$A75,'Résultats en liste'!$D:$D,J$1)</f>
        <v>0</v>
      </c>
      <c r="K75" s="7">
        <f>COUNTIFS('Résultats en liste'!$C:$C,$A75,'Résultats en liste'!$D:$D,K$1)</f>
        <v>0</v>
      </c>
      <c r="L75" s="7">
        <f>COUNTIFS('Résultats en liste'!$C:$C,$A75,'Résultats en liste'!$D:$D,L$1)</f>
        <v>0</v>
      </c>
      <c r="M75" s="7">
        <f>COUNTIFS('Résultats en liste'!$C:$C,$A75,'Résultats en liste'!$D:$D,M$1)</f>
        <v>0</v>
      </c>
      <c r="N75" s="7">
        <f>COUNTIFS('Résultats en liste'!$C:$C,$A75,'Résultats en liste'!$D:$D,N$1)</f>
        <v>0</v>
      </c>
      <c r="O75" s="7">
        <f>COUNTIFS('Résultats en liste'!$C:$C,$A75,'Résultats en liste'!$D:$D,O$1)</f>
        <v>0</v>
      </c>
      <c r="P75" s="7">
        <f>COUNTIFS('Résultats en liste'!$C:$C,$A75,'Résultats en liste'!$D:$D,P$1)</f>
        <v>0</v>
      </c>
      <c r="Q75" s="7">
        <f>COUNTIFS('Résultats en liste'!$C:$C,$A75,'Résultats en liste'!$D:$D,Q$1)</f>
        <v>0</v>
      </c>
      <c r="R75" s="7">
        <f>COUNTIFS('Résultats en liste'!$C:$C,$A75,'Résultats en liste'!$D:$D,R$1)</f>
        <v>0</v>
      </c>
      <c r="S75" s="7">
        <f>COUNTIFS('Résultats en liste'!$C:$C,$A75,'Résultats en liste'!$D:$D,S$1)</f>
        <v>0</v>
      </c>
      <c r="T75" s="7">
        <f>COUNTIFS('Résultats en liste'!$C:$C,$A75,'Résultats en liste'!$D:$D,T$1)</f>
        <v>0</v>
      </c>
      <c r="U75" s="7">
        <f>COUNTIFS('Résultats en liste'!$C:$C,$A75,'Résultats en liste'!$D:$D,U$1)</f>
        <v>0</v>
      </c>
      <c r="V75" s="7">
        <f>COUNTIFS('Résultats en liste'!$C:$C,$A75,'Résultats en liste'!$D:$D,V$1)</f>
        <v>0</v>
      </c>
      <c r="W75" s="7">
        <f>COUNTIFS('Résultats en liste'!$C:$C,$A75,'Résultats en liste'!$D:$D,W$1)</f>
        <v>0</v>
      </c>
      <c r="X75" s="7">
        <f>COUNTIFS('Résultats en liste'!$C:$C,$A75,'Résultats en liste'!$D:$D,X$1)</f>
        <v>0</v>
      </c>
      <c r="Y75" s="7">
        <f t="shared" si="5"/>
        <v>0</v>
      </c>
      <c r="Z75" s="7">
        <f t="shared" si="6"/>
        <v>0</v>
      </c>
      <c r="AA75" s="7">
        <f t="shared" si="7"/>
        <v>0</v>
      </c>
      <c r="AB75" s="7">
        <f>COUNTIFS('Résultats en liste'!C:C,A75,'Résultats en liste'!G:G,1)</f>
        <v>0</v>
      </c>
      <c r="AC75" s="7">
        <f>COUNTIFS('Résultats en liste'!C:C,A75,'Résultats en liste'!H:H,1)</f>
        <v>0</v>
      </c>
      <c r="AD75" s="7">
        <f t="shared" si="8"/>
        <v>0</v>
      </c>
      <c r="AE75" s="11" t="str">
        <f>IF(Y75&lt;&gt;0,SUMIFS('Résultats en liste'!F:F,'Résultats en liste'!C:C,A75)/Y75,"")</f>
        <v/>
      </c>
      <c r="AF75" s="7" t="str">
        <f t="shared" si="9"/>
        <v/>
      </c>
      <c r="AG75" s="10" t="str">
        <f>IFERROR(INDEX('Résultats en liste'!B:B,MATCH(A75&amp;"_"&amp;IFERROR(MATCH(1,B75:V75,0),"Pas de Réf"),'Résultats en liste'!E:E,0)),"")</f>
        <v/>
      </c>
      <c r="AH75" s="14" t="str">
        <f>IFERROR(INDEX('Résultats en liste'!A:A,MATCH(A75&amp;"_"&amp;IFERROR(MATCH(1,B75:V75,0),"Pas de Réf"),'Résultats en liste'!E:E,0)),"")</f>
        <v/>
      </c>
    </row>
    <row r="76" spans="1:34" x14ac:dyDescent="0.25">
      <c r="A76" s="9" t="s">
        <v>5</v>
      </c>
      <c r="B76" s="7">
        <f>COUNTIFS('Résultats en liste'!$C:$C,$A76,'Résultats en liste'!$D:$D,B$1)</f>
        <v>3</v>
      </c>
      <c r="C76" s="7">
        <f>COUNTIFS('Résultats en liste'!$C:$C,$A76,'Résultats en liste'!$D:$D,C$1)</f>
        <v>2</v>
      </c>
      <c r="D76" s="7">
        <f>COUNTIFS('Résultats en liste'!$C:$C,$A76,'Résultats en liste'!$D:$D,D$1)</f>
        <v>0</v>
      </c>
      <c r="E76" s="7">
        <f>COUNTIFS('Résultats en liste'!$C:$C,$A76,'Résultats en liste'!$D:$D,E$1)</f>
        <v>0</v>
      </c>
      <c r="F76" s="7">
        <f>COUNTIFS('Résultats en liste'!$C:$C,$A76,'Résultats en liste'!$D:$D,F$1)</f>
        <v>0</v>
      </c>
      <c r="G76" s="7">
        <f>COUNTIFS('Résultats en liste'!$C:$C,$A76,'Résultats en liste'!$D:$D,G$1)</f>
        <v>0</v>
      </c>
      <c r="H76" s="7">
        <f>COUNTIFS('Résultats en liste'!$C:$C,$A76,'Résultats en liste'!$D:$D,H$1)</f>
        <v>1</v>
      </c>
      <c r="I76" s="7">
        <f>COUNTIFS('Résultats en liste'!$C:$C,$A76,'Résultats en liste'!$D:$D,I$1)</f>
        <v>1</v>
      </c>
      <c r="J76" s="7">
        <f>COUNTIFS('Résultats en liste'!$C:$C,$A76,'Résultats en liste'!$D:$D,J$1)</f>
        <v>0</v>
      </c>
      <c r="K76" s="7">
        <f>COUNTIFS('Résultats en liste'!$C:$C,$A76,'Résultats en liste'!$D:$D,K$1)</f>
        <v>1</v>
      </c>
      <c r="L76" s="7">
        <f>COUNTIFS('Résultats en liste'!$C:$C,$A76,'Résultats en liste'!$D:$D,L$1)</f>
        <v>0</v>
      </c>
      <c r="M76" s="7">
        <f>COUNTIFS('Résultats en liste'!$C:$C,$A76,'Résultats en liste'!$D:$D,M$1)</f>
        <v>0</v>
      </c>
      <c r="N76" s="7">
        <f>COUNTIFS('Résultats en liste'!$C:$C,$A76,'Résultats en liste'!$D:$D,N$1)</f>
        <v>0</v>
      </c>
      <c r="O76" s="7">
        <f>COUNTIFS('Résultats en liste'!$C:$C,$A76,'Résultats en liste'!$D:$D,O$1)</f>
        <v>0</v>
      </c>
      <c r="P76" s="7">
        <f>COUNTIFS('Résultats en liste'!$C:$C,$A76,'Résultats en liste'!$D:$D,P$1)</f>
        <v>0</v>
      </c>
      <c r="Q76" s="7">
        <f>COUNTIFS('Résultats en liste'!$C:$C,$A76,'Résultats en liste'!$D:$D,Q$1)</f>
        <v>0</v>
      </c>
      <c r="R76" s="7">
        <f>COUNTIFS('Résultats en liste'!$C:$C,$A76,'Résultats en liste'!$D:$D,R$1)</f>
        <v>0</v>
      </c>
      <c r="S76" s="7">
        <f>COUNTIFS('Résultats en liste'!$C:$C,$A76,'Résultats en liste'!$D:$D,S$1)</f>
        <v>0</v>
      </c>
      <c r="T76" s="7">
        <f>COUNTIFS('Résultats en liste'!$C:$C,$A76,'Résultats en liste'!$D:$D,T$1)</f>
        <v>0</v>
      </c>
      <c r="U76" s="7">
        <f>COUNTIFS('Résultats en liste'!$C:$C,$A76,'Résultats en liste'!$D:$D,U$1)</f>
        <v>0</v>
      </c>
      <c r="V76" s="7">
        <f>COUNTIFS('Résultats en liste'!$C:$C,$A76,'Résultats en liste'!$D:$D,V$1)</f>
        <v>0</v>
      </c>
      <c r="W76" s="7">
        <f>COUNTIFS('Résultats en liste'!$C:$C,$A76,'Résultats en liste'!$D:$D,W$1)</f>
        <v>0</v>
      </c>
      <c r="X76" s="7">
        <f>COUNTIFS('Résultats en liste'!$C:$C,$A76,'Résultats en liste'!$D:$D,X$1)</f>
        <v>0</v>
      </c>
      <c r="Y76" s="7">
        <f t="shared" si="5"/>
        <v>8</v>
      </c>
      <c r="Z76" s="7">
        <f t="shared" si="6"/>
        <v>3</v>
      </c>
      <c r="AA76" s="7">
        <f t="shared" si="7"/>
        <v>5</v>
      </c>
      <c r="AB76" s="7">
        <f>COUNTIFS('Résultats en liste'!C:C,A76,'Résultats en liste'!G:G,1)</f>
        <v>2</v>
      </c>
      <c r="AC76" s="7">
        <f>COUNTIFS('Résultats en liste'!C:C,A76,'Résultats en liste'!H:H,1)</f>
        <v>0</v>
      </c>
      <c r="AD76" s="7">
        <f t="shared" si="8"/>
        <v>0</v>
      </c>
      <c r="AE76" s="11">
        <f>IF(Y76&lt;&gt;0,SUMIFS('Résultats en liste'!F:F,'Résultats en liste'!C:C,A76)/Y76,"")</f>
        <v>6.375</v>
      </c>
      <c r="AF76" s="7">
        <f t="shared" si="9"/>
        <v>7</v>
      </c>
      <c r="AG76" s="10" t="str">
        <f>IFERROR(INDEX('Résultats en liste'!B:B,MATCH(A76&amp;"_"&amp;IFERROR(MATCH(1,B76:V76,0),"Pas de Réf"),'Résultats en liste'!E:E,0)),"")</f>
        <v>Motegi</v>
      </c>
      <c r="AH76" s="14">
        <f>IFERROR(INDEX('Résultats en liste'!A:A,MATCH(A76&amp;"_"&amp;IFERROR(MATCH(1,B76:V76,0),"Pas de Réf"),'Résultats en liste'!E:E,0)),"")</f>
        <v>43331</v>
      </c>
    </row>
    <row r="77" spans="1:34" x14ac:dyDescent="0.25">
      <c r="A77" s="9" t="s">
        <v>72</v>
      </c>
      <c r="B77" s="7">
        <f>COUNTIFS('Résultats en liste'!$C:$C,$A77,'Résultats en liste'!$D:$D,B$1)</f>
        <v>0</v>
      </c>
      <c r="C77" s="7">
        <f>COUNTIFS('Résultats en liste'!$C:$C,$A77,'Résultats en liste'!$D:$D,C$1)</f>
        <v>0</v>
      </c>
      <c r="D77" s="7">
        <f>COUNTIFS('Résultats en liste'!$C:$C,$A77,'Résultats en liste'!$D:$D,D$1)</f>
        <v>0</v>
      </c>
      <c r="E77" s="7">
        <f>COUNTIFS('Résultats en liste'!$C:$C,$A77,'Résultats en liste'!$D:$D,E$1)</f>
        <v>0</v>
      </c>
      <c r="F77" s="7">
        <f>COUNTIFS('Résultats en liste'!$C:$C,$A77,'Résultats en liste'!$D:$D,F$1)</f>
        <v>0</v>
      </c>
      <c r="G77" s="7">
        <f>COUNTIFS('Résultats en liste'!$C:$C,$A77,'Résultats en liste'!$D:$D,G$1)</f>
        <v>0</v>
      </c>
      <c r="H77" s="7">
        <f>COUNTIFS('Résultats en liste'!$C:$C,$A77,'Résultats en liste'!$D:$D,H$1)</f>
        <v>0</v>
      </c>
      <c r="I77" s="7">
        <f>COUNTIFS('Résultats en liste'!$C:$C,$A77,'Résultats en liste'!$D:$D,I$1)</f>
        <v>0</v>
      </c>
      <c r="J77" s="7">
        <f>COUNTIFS('Résultats en liste'!$C:$C,$A77,'Résultats en liste'!$D:$D,J$1)</f>
        <v>0</v>
      </c>
      <c r="K77" s="7">
        <f>COUNTIFS('Résultats en liste'!$C:$C,$A77,'Résultats en liste'!$D:$D,K$1)</f>
        <v>0</v>
      </c>
      <c r="L77" s="7">
        <f>COUNTIFS('Résultats en liste'!$C:$C,$A77,'Résultats en liste'!$D:$D,L$1)</f>
        <v>0</v>
      </c>
      <c r="M77" s="7">
        <f>COUNTIFS('Résultats en liste'!$C:$C,$A77,'Résultats en liste'!$D:$D,M$1)</f>
        <v>0</v>
      </c>
      <c r="N77" s="7">
        <f>COUNTIFS('Résultats en liste'!$C:$C,$A77,'Résultats en liste'!$D:$D,N$1)</f>
        <v>0</v>
      </c>
      <c r="O77" s="7">
        <f>COUNTIFS('Résultats en liste'!$C:$C,$A77,'Résultats en liste'!$D:$D,O$1)</f>
        <v>0</v>
      </c>
      <c r="P77" s="7">
        <f>COUNTIFS('Résultats en liste'!$C:$C,$A77,'Résultats en liste'!$D:$D,P$1)</f>
        <v>0</v>
      </c>
      <c r="Q77" s="7">
        <f>COUNTIFS('Résultats en liste'!$C:$C,$A77,'Résultats en liste'!$D:$D,Q$1)</f>
        <v>0</v>
      </c>
      <c r="R77" s="7">
        <f>COUNTIFS('Résultats en liste'!$C:$C,$A77,'Résultats en liste'!$D:$D,R$1)</f>
        <v>0</v>
      </c>
      <c r="S77" s="7">
        <f>COUNTIFS('Résultats en liste'!$C:$C,$A77,'Résultats en liste'!$D:$D,S$1)</f>
        <v>0</v>
      </c>
      <c r="T77" s="7">
        <f>COUNTIFS('Résultats en liste'!$C:$C,$A77,'Résultats en liste'!$D:$D,T$1)</f>
        <v>0</v>
      </c>
      <c r="U77" s="7">
        <f>COUNTIFS('Résultats en liste'!$C:$C,$A77,'Résultats en liste'!$D:$D,U$1)</f>
        <v>0</v>
      </c>
      <c r="V77" s="7">
        <f>COUNTIFS('Résultats en liste'!$C:$C,$A77,'Résultats en liste'!$D:$D,V$1)</f>
        <v>0</v>
      </c>
      <c r="W77" s="7">
        <f>COUNTIFS('Résultats en liste'!$C:$C,$A77,'Résultats en liste'!$D:$D,W$1)</f>
        <v>0</v>
      </c>
      <c r="X77" s="7">
        <f>COUNTIFS('Résultats en liste'!$C:$C,$A77,'Résultats en liste'!$D:$D,X$1)</f>
        <v>0</v>
      </c>
      <c r="Y77" s="7">
        <f t="shared" si="5"/>
        <v>0</v>
      </c>
      <c r="Z77" s="7">
        <f t="shared" si="6"/>
        <v>0</v>
      </c>
      <c r="AA77" s="7">
        <f t="shared" si="7"/>
        <v>0</v>
      </c>
      <c r="AB77" s="7">
        <f>COUNTIFS('Résultats en liste'!C:C,A77,'Résultats en liste'!G:G,1)</f>
        <v>0</v>
      </c>
      <c r="AC77" s="7">
        <f>COUNTIFS('Résultats en liste'!C:C,A77,'Résultats en liste'!H:H,1)</f>
        <v>0</v>
      </c>
      <c r="AD77" s="7">
        <f t="shared" si="8"/>
        <v>0</v>
      </c>
      <c r="AE77" s="11" t="str">
        <f>IF(Y77&lt;&gt;0,SUMIFS('Résultats en liste'!F:F,'Résultats en liste'!C:C,A77)/Y77,"")</f>
        <v/>
      </c>
      <c r="AF77" s="7" t="str">
        <f t="shared" si="9"/>
        <v/>
      </c>
      <c r="AG77" s="10" t="str">
        <f>IFERROR(INDEX('Résultats en liste'!B:B,MATCH(A77&amp;"_"&amp;IFERROR(MATCH(1,B77:V77,0),"Pas de Réf"),'Résultats en liste'!E:E,0)),"")</f>
        <v/>
      </c>
      <c r="AH77" s="14" t="str">
        <f>IFERROR(INDEX('Résultats en liste'!A:A,MATCH(A77&amp;"_"&amp;IFERROR(MATCH(1,B77:V77,0),"Pas de Réf"),'Résultats en liste'!E:E,0)),"")</f>
        <v/>
      </c>
    </row>
    <row r="78" spans="1:34" x14ac:dyDescent="0.25">
      <c r="A78" s="9" t="s">
        <v>34</v>
      </c>
      <c r="B78" s="7">
        <f>COUNTIFS('Résultats en liste'!$C:$C,$A78,'Résultats en liste'!$D:$D,B$1)</f>
        <v>0</v>
      </c>
      <c r="C78" s="7">
        <f>COUNTIFS('Résultats en liste'!$C:$C,$A78,'Résultats en liste'!$D:$D,C$1)</f>
        <v>0</v>
      </c>
      <c r="D78" s="7">
        <f>COUNTIFS('Résultats en liste'!$C:$C,$A78,'Résultats en liste'!$D:$D,D$1)</f>
        <v>0</v>
      </c>
      <c r="E78" s="7">
        <f>COUNTIFS('Résultats en liste'!$C:$C,$A78,'Résultats en liste'!$D:$D,E$1)</f>
        <v>0</v>
      </c>
      <c r="F78" s="7">
        <f>COUNTIFS('Résultats en liste'!$C:$C,$A78,'Résultats en liste'!$D:$D,F$1)</f>
        <v>1</v>
      </c>
      <c r="G78" s="7">
        <f>COUNTIFS('Résultats en liste'!$C:$C,$A78,'Résultats en liste'!$D:$D,G$1)</f>
        <v>0</v>
      </c>
      <c r="H78" s="7">
        <f>COUNTIFS('Résultats en liste'!$C:$C,$A78,'Résultats en liste'!$D:$D,H$1)</f>
        <v>0</v>
      </c>
      <c r="I78" s="7">
        <f>COUNTIFS('Résultats en liste'!$C:$C,$A78,'Résultats en liste'!$D:$D,I$1)</f>
        <v>0</v>
      </c>
      <c r="J78" s="7">
        <f>COUNTIFS('Résultats en liste'!$C:$C,$A78,'Résultats en liste'!$D:$D,J$1)</f>
        <v>0</v>
      </c>
      <c r="K78" s="7">
        <f>COUNTIFS('Résultats en liste'!$C:$C,$A78,'Résultats en liste'!$D:$D,K$1)</f>
        <v>0</v>
      </c>
      <c r="L78" s="7">
        <f>COUNTIFS('Résultats en liste'!$C:$C,$A78,'Résultats en liste'!$D:$D,L$1)</f>
        <v>1</v>
      </c>
      <c r="M78" s="7">
        <f>COUNTIFS('Résultats en liste'!$C:$C,$A78,'Résultats en liste'!$D:$D,M$1)</f>
        <v>0</v>
      </c>
      <c r="N78" s="7">
        <f>COUNTIFS('Résultats en liste'!$C:$C,$A78,'Résultats en liste'!$D:$D,N$1)</f>
        <v>1</v>
      </c>
      <c r="O78" s="7">
        <f>COUNTIFS('Résultats en liste'!$C:$C,$A78,'Résultats en liste'!$D:$D,O$1)</f>
        <v>0</v>
      </c>
      <c r="P78" s="7">
        <f>COUNTIFS('Résultats en liste'!$C:$C,$A78,'Résultats en liste'!$D:$D,P$1)</f>
        <v>0</v>
      </c>
      <c r="Q78" s="7">
        <f>COUNTIFS('Résultats en liste'!$C:$C,$A78,'Résultats en liste'!$D:$D,Q$1)</f>
        <v>1</v>
      </c>
      <c r="R78" s="7">
        <f>COUNTIFS('Résultats en liste'!$C:$C,$A78,'Résultats en liste'!$D:$D,R$1)</f>
        <v>2</v>
      </c>
      <c r="S78" s="7">
        <f>COUNTIFS('Résultats en liste'!$C:$C,$A78,'Résultats en liste'!$D:$D,S$1)</f>
        <v>0</v>
      </c>
      <c r="T78" s="7">
        <f>COUNTIFS('Résultats en liste'!$C:$C,$A78,'Résultats en liste'!$D:$D,T$1)</f>
        <v>0</v>
      </c>
      <c r="U78" s="7">
        <f>COUNTIFS('Résultats en liste'!$C:$C,$A78,'Résultats en liste'!$D:$D,U$1)</f>
        <v>0</v>
      </c>
      <c r="V78" s="7">
        <f>COUNTIFS('Résultats en liste'!$C:$C,$A78,'Résultats en liste'!$D:$D,V$1)</f>
        <v>0</v>
      </c>
      <c r="W78" s="7">
        <f>COUNTIFS('Résultats en liste'!$C:$C,$A78,'Résultats en liste'!$D:$D,W$1)</f>
        <v>0</v>
      </c>
      <c r="X78" s="7">
        <f>COUNTIFS('Résultats en liste'!$C:$C,$A78,'Résultats en liste'!$D:$D,X$1)</f>
        <v>0</v>
      </c>
      <c r="Y78" s="7">
        <f t="shared" si="5"/>
        <v>6</v>
      </c>
      <c r="Z78" s="7">
        <f t="shared" si="6"/>
        <v>0</v>
      </c>
      <c r="AA78" s="7">
        <f t="shared" si="7"/>
        <v>0</v>
      </c>
      <c r="AB78" s="7">
        <f>COUNTIFS('Résultats en liste'!C:C,A78,'Résultats en liste'!G:G,1)</f>
        <v>0</v>
      </c>
      <c r="AC78" s="7">
        <f>COUNTIFS('Résultats en liste'!C:C,A78,'Résultats en liste'!H:H,1)</f>
        <v>0</v>
      </c>
      <c r="AD78" s="7">
        <f t="shared" si="8"/>
        <v>0</v>
      </c>
      <c r="AE78" s="11">
        <f>IF(Y78&lt;&gt;0,SUMIFS('Résultats en liste'!F:F,'Résultats en liste'!C:C,A78)/Y78,"")</f>
        <v>0.66666666666666663</v>
      </c>
      <c r="AF78" s="7">
        <f t="shared" si="9"/>
        <v>5</v>
      </c>
      <c r="AG78" s="10" t="str">
        <f>IFERROR(INDEX('Résultats en liste'!B:B,MATCH(A78&amp;"_"&amp;IFERROR(MATCH(1,B78:V78,0),"Pas de Réf"),'Résultats en liste'!E:E,0)),"")</f>
        <v>Sugo</v>
      </c>
      <c r="AH78" s="14">
        <f>IFERROR(INDEX('Résultats en liste'!A:A,MATCH(A78&amp;"_"&amp;IFERROR(MATCH(1,B78:V78,0),"Pas de Réf"),'Résultats en liste'!E:E,0)),"")</f>
        <v>43247</v>
      </c>
    </row>
    <row r="79" spans="1:34" x14ac:dyDescent="0.25">
      <c r="A79" s="9" t="s">
        <v>18</v>
      </c>
      <c r="B79" s="7">
        <f>COUNTIFS('Résultats en liste'!$C:$C,$A79,'Résultats en liste'!$D:$D,B$1)</f>
        <v>2</v>
      </c>
      <c r="C79" s="7">
        <f>COUNTIFS('Résultats en liste'!$C:$C,$A79,'Résultats en liste'!$D:$D,C$1)</f>
        <v>2</v>
      </c>
      <c r="D79" s="7">
        <f>COUNTIFS('Résultats en liste'!$C:$C,$A79,'Résultats en liste'!$D:$D,D$1)</f>
        <v>1</v>
      </c>
      <c r="E79" s="7">
        <f>COUNTIFS('Résultats en liste'!$C:$C,$A79,'Résultats en liste'!$D:$D,E$1)</f>
        <v>0</v>
      </c>
      <c r="F79" s="7">
        <f>COUNTIFS('Résultats en liste'!$C:$C,$A79,'Résultats en liste'!$D:$D,F$1)</f>
        <v>1</v>
      </c>
      <c r="G79" s="7">
        <f>COUNTIFS('Résultats en liste'!$C:$C,$A79,'Résultats en liste'!$D:$D,G$1)</f>
        <v>0</v>
      </c>
      <c r="H79" s="7">
        <f>COUNTIFS('Résultats en liste'!$C:$C,$A79,'Résultats en liste'!$D:$D,H$1)</f>
        <v>1</v>
      </c>
      <c r="I79" s="7">
        <f>COUNTIFS('Résultats en liste'!$C:$C,$A79,'Résultats en liste'!$D:$D,I$1)</f>
        <v>1</v>
      </c>
      <c r="J79" s="7">
        <f>COUNTIFS('Résultats en liste'!$C:$C,$A79,'Résultats en liste'!$D:$D,J$1)</f>
        <v>0</v>
      </c>
      <c r="K79" s="7">
        <f>COUNTIFS('Résultats en liste'!$C:$C,$A79,'Résultats en liste'!$D:$D,K$1)</f>
        <v>0</v>
      </c>
      <c r="L79" s="7">
        <f>COUNTIFS('Résultats en liste'!$C:$C,$A79,'Résultats en liste'!$D:$D,L$1)</f>
        <v>0</v>
      </c>
      <c r="M79" s="7">
        <f>COUNTIFS('Résultats en liste'!$C:$C,$A79,'Résultats en liste'!$D:$D,M$1)</f>
        <v>0</v>
      </c>
      <c r="N79" s="7">
        <f>COUNTIFS('Résultats en liste'!$C:$C,$A79,'Résultats en liste'!$D:$D,N$1)</f>
        <v>0</v>
      </c>
      <c r="O79" s="7">
        <f>COUNTIFS('Résultats en liste'!$C:$C,$A79,'Résultats en liste'!$D:$D,O$1)</f>
        <v>0</v>
      </c>
      <c r="P79" s="7">
        <f>COUNTIFS('Résultats en liste'!$C:$C,$A79,'Résultats en liste'!$D:$D,P$1)</f>
        <v>0</v>
      </c>
      <c r="Q79" s="7">
        <f>COUNTIFS('Résultats en liste'!$C:$C,$A79,'Résultats en liste'!$D:$D,Q$1)</f>
        <v>0</v>
      </c>
      <c r="R79" s="7">
        <f>COUNTIFS('Résultats en liste'!$C:$C,$A79,'Résultats en liste'!$D:$D,R$1)</f>
        <v>0</v>
      </c>
      <c r="S79" s="7">
        <f>COUNTIFS('Résultats en liste'!$C:$C,$A79,'Résultats en liste'!$D:$D,S$1)</f>
        <v>0</v>
      </c>
      <c r="T79" s="7">
        <f>COUNTIFS('Résultats en liste'!$C:$C,$A79,'Résultats en liste'!$D:$D,T$1)</f>
        <v>0</v>
      </c>
      <c r="U79" s="7">
        <f>COUNTIFS('Résultats en liste'!$C:$C,$A79,'Résultats en liste'!$D:$D,U$1)</f>
        <v>0</v>
      </c>
      <c r="V79" s="7">
        <f>COUNTIFS('Résultats en liste'!$C:$C,$A79,'Résultats en liste'!$D:$D,V$1)</f>
        <v>0</v>
      </c>
      <c r="W79" s="7">
        <f>COUNTIFS('Résultats en liste'!$C:$C,$A79,'Résultats en liste'!$D:$D,W$1)</f>
        <v>0</v>
      </c>
      <c r="X79" s="7">
        <f>COUNTIFS('Résultats en liste'!$C:$C,$A79,'Résultats en liste'!$D:$D,X$1)</f>
        <v>0</v>
      </c>
      <c r="Y79" s="7">
        <f t="shared" si="5"/>
        <v>8</v>
      </c>
      <c r="Z79" s="7">
        <f t="shared" si="6"/>
        <v>2</v>
      </c>
      <c r="AA79" s="7">
        <f t="shared" si="7"/>
        <v>5</v>
      </c>
      <c r="AB79" s="7">
        <f>COUNTIFS('Résultats en liste'!C:C,A79,'Résultats en liste'!G:G,1)</f>
        <v>1</v>
      </c>
      <c r="AC79" s="7">
        <f>COUNTIFS('Résultats en liste'!C:C,A79,'Résultats en liste'!H:H,1)</f>
        <v>1</v>
      </c>
      <c r="AD79" s="7">
        <f t="shared" si="8"/>
        <v>0</v>
      </c>
      <c r="AE79" s="11">
        <f>IF(Y79&lt;&gt;0,SUMIFS('Résultats en liste'!F:F,'Résultats en liste'!C:C,A79)/Y79,"")</f>
        <v>6.25</v>
      </c>
      <c r="AF79" s="7">
        <f t="shared" si="9"/>
        <v>3</v>
      </c>
      <c r="AG79" s="10" t="str">
        <f>IFERROR(INDEX('Résultats en liste'!B:B,MATCH(A79&amp;"_"&amp;IFERROR(MATCH(1,B79:V79,0),"Pas de Réf"),'Résultats en liste'!E:E,0)),"")</f>
        <v>Motegi</v>
      </c>
      <c r="AH79" s="14">
        <f>IFERROR(INDEX('Résultats en liste'!A:A,MATCH(A79&amp;"_"&amp;IFERROR(MATCH(1,B79:V79,0),"Pas de Réf"),'Résultats en liste'!E:E,0)),"")</f>
        <v>43331</v>
      </c>
    </row>
    <row r="80" spans="1:34" x14ac:dyDescent="0.25">
      <c r="A80" s="9" t="s">
        <v>8</v>
      </c>
      <c r="B80" s="7">
        <f>COUNTIFS('Résultats en liste'!$C:$C,$A80,'Résultats en liste'!$D:$D,B$1)</f>
        <v>0</v>
      </c>
      <c r="C80" s="7">
        <f>COUNTIFS('Résultats en liste'!$C:$C,$A80,'Résultats en liste'!$D:$D,C$1)</f>
        <v>0</v>
      </c>
      <c r="D80" s="7">
        <f>COUNTIFS('Résultats en liste'!$C:$C,$A80,'Résultats en liste'!$D:$D,D$1)</f>
        <v>0</v>
      </c>
      <c r="E80" s="7">
        <f>COUNTIFS('Résultats en liste'!$C:$C,$A80,'Résultats en liste'!$D:$D,E$1)</f>
        <v>0</v>
      </c>
      <c r="F80" s="7">
        <f>COUNTIFS('Résultats en liste'!$C:$C,$A80,'Résultats en liste'!$D:$D,F$1)</f>
        <v>1</v>
      </c>
      <c r="G80" s="7">
        <f>COUNTIFS('Résultats en liste'!$C:$C,$A80,'Résultats en liste'!$D:$D,G$1)</f>
        <v>0</v>
      </c>
      <c r="H80" s="7">
        <f>COUNTIFS('Résultats en liste'!$C:$C,$A80,'Résultats en liste'!$D:$D,H$1)</f>
        <v>0</v>
      </c>
      <c r="I80" s="7">
        <f>COUNTIFS('Résultats en liste'!$C:$C,$A80,'Résultats en liste'!$D:$D,I$1)</f>
        <v>0</v>
      </c>
      <c r="J80" s="7">
        <f>COUNTIFS('Résultats en liste'!$C:$C,$A80,'Résultats en liste'!$D:$D,J$1)</f>
        <v>0</v>
      </c>
      <c r="K80" s="7">
        <f>COUNTIFS('Résultats en liste'!$C:$C,$A80,'Résultats en liste'!$D:$D,K$1)</f>
        <v>0</v>
      </c>
      <c r="L80" s="7">
        <f>COUNTIFS('Résultats en liste'!$C:$C,$A80,'Résultats en liste'!$D:$D,L$1)</f>
        <v>1</v>
      </c>
      <c r="M80" s="7">
        <f>COUNTIFS('Résultats en liste'!$C:$C,$A80,'Résultats en liste'!$D:$D,M$1)</f>
        <v>1</v>
      </c>
      <c r="N80" s="7">
        <f>COUNTIFS('Résultats en liste'!$C:$C,$A80,'Résultats en liste'!$D:$D,N$1)</f>
        <v>0</v>
      </c>
      <c r="O80" s="7">
        <f>COUNTIFS('Résultats en liste'!$C:$C,$A80,'Résultats en liste'!$D:$D,O$1)</f>
        <v>0</v>
      </c>
      <c r="P80" s="7">
        <f>COUNTIFS('Résultats en liste'!$C:$C,$A80,'Résultats en liste'!$D:$D,P$1)</f>
        <v>0</v>
      </c>
      <c r="Q80" s="7">
        <f>COUNTIFS('Résultats en liste'!$C:$C,$A80,'Résultats en liste'!$D:$D,Q$1)</f>
        <v>0</v>
      </c>
      <c r="R80" s="7">
        <f>COUNTIFS('Résultats en liste'!$C:$C,$A80,'Résultats en liste'!$D:$D,R$1)</f>
        <v>1</v>
      </c>
      <c r="S80" s="7">
        <f>COUNTIFS('Résultats en liste'!$C:$C,$A80,'Résultats en liste'!$D:$D,S$1)</f>
        <v>1</v>
      </c>
      <c r="T80" s="7">
        <f>COUNTIFS('Résultats en liste'!$C:$C,$A80,'Résultats en liste'!$D:$D,T$1)</f>
        <v>0</v>
      </c>
      <c r="U80" s="7">
        <f>COUNTIFS('Résultats en liste'!$C:$C,$A80,'Résultats en liste'!$D:$D,U$1)</f>
        <v>0</v>
      </c>
      <c r="V80" s="7">
        <f>COUNTIFS('Résultats en liste'!$C:$C,$A80,'Résultats en liste'!$D:$D,V$1)</f>
        <v>0</v>
      </c>
      <c r="W80" s="7">
        <f>COUNTIFS('Résultats en liste'!$C:$C,$A80,'Résultats en liste'!$D:$D,W$1)</f>
        <v>0</v>
      </c>
      <c r="X80" s="7">
        <f>COUNTIFS('Résultats en liste'!$C:$C,$A80,'Résultats en liste'!$D:$D,X$1)</f>
        <v>1</v>
      </c>
      <c r="Y80" s="7">
        <f t="shared" si="5"/>
        <v>6</v>
      </c>
      <c r="Z80" s="7">
        <f t="shared" si="6"/>
        <v>0</v>
      </c>
      <c r="AA80" s="7">
        <f t="shared" si="7"/>
        <v>0</v>
      </c>
      <c r="AB80" s="7">
        <f>COUNTIFS('Résultats en liste'!C:C,A80,'Résultats en liste'!G:G,1)</f>
        <v>0</v>
      </c>
      <c r="AC80" s="7">
        <f>COUNTIFS('Résultats en liste'!C:C,A80,'Résultats en liste'!H:H,1)</f>
        <v>1</v>
      </c>
      <c r="AD80" s="7">
        <f t="shared" si="8"/>
        <v>1</v>
      </c>
      <c r="AE80" s="11">
        <f>IF(Y80&lt;&gt;0,SUMIFS('Résultats en liste'!F:F,'Résultats en liste'!C:C,A80)/Y80,"")</f>
        <v>0.66666666666666663</v>
      </c>
      <c r="AF80" s="7">
        <f t="shared" si="9"/>
        <v>5</v>
      </c>
      <c r="AG80" s="10" t="str">
        <f>IFERROR(INDEX('Résultats en liste'!B:B,MATCH(A80&amp;"_"&amp;IFERROR(MATCH(1,B80:V80,0),"Pas de Réf"),'Résultats en liste'!E:E,0)),"")</f>
        <v>Autopolis</v>
      </c>
      <c r="AH80" s="14">
        <f>IFERROR(INDEX('Résultats en liste'!A:A,MATCH(A80&amp;"_"&amp;IFERROR(MATCH(1,B80:V80,0),"Pas de Réf"),'Résultats en liste'!E:E,0)),"")</f>
        <v>43604</v>
      </c>
    </row>
    <row r="81" spans="1:34" x14ac:dyDescent="0.25">
      <c r="A81" s="9" t="s">
        <v>26</v>
      </c>
      <c r="B81" s="7">
        <f>COUNTIFS('Résultats en liste'!$C:$C,$A81,'Résultats en liste'!$D:$D,B$1)</f>
        <v>0</v>
      </c>
      <c r="C81" s="7">
        <f>COUNTIFS('Résultats en liste'!$C:$C,$A81,'Résultats en liste'!$D:$D,C$1)</f>
        <v>0</v>
      </c>
      <c r="D81" s="7">
        <f>COUNTIFS('Résultats en liste'!$C:$C,$A81,'Résultats en liste'!$D:$D,D$1)</f>
        <v>0</v>
      </c>
      <c r="E81" s="7">
        <f>COUNTIFS('Résultats en liste'!$C:$C,$A81,'Résultats en liste'!$D:$D,E$1)</f>
        <v>1</v>
      </c>
      <c r="F81" s="7">
        <f>COUNTIFS('Résultats en liste'!$C:$C,$A81,'Résultats en liste'!$D:$D,F$1)</f>
        <v>0</v>
      </c>
      <c r="G81" s="7">
        <f>COUNTIFS('Résultats en liste'!$C:$C,$A81,'Résultats en liste'!$D:$D,G$1)</f>
        <v>0</v>
      </c>
      <c r="H81" s="7">
        <f>COUNTIFS('Résultats en liste'!$C:$C,$A81,'Résultats en liste'!$D:$D,H$1)</f>
        <v>1</v>
      </c>
      <c r="I81" s="7">
        <f>COUNTIFS('Résultats en liste'!$C:$C,$A81,'Résultats en liste'!$D:$D,I$1)</f>
        <v>0</v>
      </c>
      <c r="J81" s="7">
        <f>COUNTIFS('Résultats en liste'!$C:$C,$A81,'Résultats en liste'!$D:$D,J$1)</f>
        <v>2</v>
      </c>
      <c r="K81" s="7">
        <f>COUNTIFS('Résultats en liste'!$C:$C,$A81,'Résultats en liste'!$D:$D,K$1)</f>
        <v>1</v>
      </c>
      <c r="L81" s="7">
        <f>COUNTIFS('Résultats en liste'!$C:$C,$A81,'Résultats en liste'!$D:$D,L$1)</f>
        <v>0</v>
      </c>
      <c r="M81" s="7">
        <f>COUNTIFS('Résultats en liste'!$C:$C,$A81,'Résultats en liste'!$D:$D,M$1)</f>
        <v>1</v>
      </c>
      <c r="N81" s="7">
        <f>COUNTIFS('Résultats en liste'!$C:$C,$A81,'Résultats en liste'!$D:$D,N$1)</f>
        <v>0</v>
      </c>
      <c r="O81" s="7">
        <f>COUNTIFS('Résultats en liste'!$C:$C,$A81,'Résultats en liste'!$D:$D,O$1)</f>
        <v>0</v>
      </c>
      <c r="P81" s="7">
        <f>COUNTIFS('Résultats en liste'!$C:$C,$A81,'Résultats en liste'!$D:$D,P$1)</f>
        <v>0</v>
      </c>
      <c r="Q81" s="7">
        <f>COUNTIFS('Résultats en liste'!$C:$C,$A81,'Résultats en liste'!$D:$D,Q$1)</f>
        <v>0</v>
      </c>
      <c r="R81" s="7">
        <f>COUNTIFS('Résultats en liste'!$C:$C,$A81,'Résultats en liste'!$D:$D,R$1)</f>
        <v>0</v>
      </c>
      <c r="S81" s="7">
        <f>COUNTIFS('Résultats en liste'!$C:$C,$A81,'Résultats en liste'!$D:$D,S$1)</f>
        <v>0</v>
      </c>
      <c r="T81" s="7">
        <f>COUNTIFS('Résultats en liste'!$C:$C,$A81,'Résultats en liste'!$D:$D,T$1)</f>
        <v>0</v>
      </c>
      <c r="U81" s="7">
        <f>COUNTIFS('Résultats en liste'!$C:$C,$A81,'Résultats en liste'!$D:$D,U$1)</f>
        <v>0</v>
      </c>
      <c r="V81" s="7">
        <f>COUNTIFS('Résultats en liste'!$C:$C,$A81,'Résultats en liste'!$D:$D,V$1)</f>
        <v>0</v>
      </c>
      <c r="W81" s="7">
        <f>COUNTIFS('Résultats en liste'!$C:$C,$A81,'Résultats en liste'!$D:$D,W$1)</f>
        <v>0</v>
      </c>
      <c r="X81" s="7">
        <f>COUNTIFS('Résultats en liste'!$C:$C,$A81,'Résultats en liste'!$D:$D,X$1)</f>
        <v>0</v>
      </c>
      <c r="Y81" s="7">
        <f t="shared" si="5"/>
        <v>6</v>
      </c>
      <c r="Z81" s="7">
        <f t="shared" si="6"/>
        <v>0</v>
      </c>
      <c r="AA81" s="7">
        <f t="shared" si="7"/>
        <v>0</v>
      </c>
      <c r="AB81" s="7">
        <f>COUNTIFS('Résultats en liste'!C:C,A81,'Résultats en liste'!G:G,1)</f>
        <v>0</v>
      </c>
      <c r="AC81" s="7">
        <f>COUNTIFS('Résultats en liste'!C:C,A81,'Résultats en liste'!H:H,1)</f>
        <v>0</v>
      </c>
      <c r="AD81" s="7">
        <f t="shared" si="8"/>
        <v>0</v>
      </c>
      <c r="AE81" s="11">
        <f>IF(Y81&lt;&gt;0,SUMIFS('Résultats en liste'!F:F,'Résultats en liste'!C:C,A81)/Y81,"")</f>
        <v>1.1666666666666667</v>
      </c>
      <c r="AF81" s="7">
        <f t="shared" si="9"/>
        <v>4</v>
      </c>
      <c r="AG81" s="10" t="str">
        <f>IFERROR(INDEX('Résultats en liste'!B:B,MATCH(A81&amp;"_"&amp;IFERROR(MATCH(1,B81:V81,0),"Pas de Réf"),'Résultats en liste'!E:E,0)),"")</f>
        <v>Motegi</v>
      </c>
      <c r="AH81" s="14">
        <f>IFERROR(INDEX('Résultats en liste'!A:A,MATCH(A81&amp;"_"&amp;IFERROR(MATCH(1,B81:V81,0),"Pas de Réf"),'Résultats en liste'!E:E,0)),"")</f>
        <v>43331</v>
      </c>
    </row>
    <row r="82" spans="1:34" x14ac:dyDescent="0.25">
      <c r="A82" s="9" t="s">
        <v>71</v>
      </c>
      <c r="B82" s="7">
        <f>COUNTIFS('Résultats en liste'!$C:$C,$A82,'Résultats en liste'!$D:$D,B$1)</f>
        <v>0</v>
      </c>
      <c r="C82" s="7">
        <f>COUNTIFS('Résultats en liste'!$C:$C,$A82,'Résultats en liste'!$D:$D,C$1)</f>
        <v>0</v>
      </c>
      <c r="D82" s="7">
        <f>COUNTIFS('Résultats en liste'!$C:$C,$A82,'Résultats en liste'!$D:$D,D$1)</f>
        <v>0</v>
      </c>
      <c r="E82" s="7">
        <f>COUNTIFS('Résultats en liste'!$C:$C,$A82,'Résultats en liste'!$D:$D,E$1)</f>
        <v>0</v>
      </c>
      <c r="F82" s="7">
        <f>COUNTIFS('Résultats en liste'!$C:$C,$A82,'Résultats en liste'!$D:$D,F$1)</f>
        <v>0</v>
      </c>
      <c r="G82" s="7">
        <f>COUNTIFS('Résultats en liste'!$C:$C,$A82,'Résultats en liste'!$D:$D,G$1)</f>
        <v>0</v>
      </c>
      <c r="H82" s="7">
        <f>COUNTIFS('Résultats en liste'!$C:$C,$A82,'Résultats en liste'!$D:$D,H$1)</f>
        <v>0</v>
      </c>
      <c r="I82" s="7">
        <f>COUNTIFS('Résultats en liste'!$C:$C,$A82,'Résultats en liste'!$D:$D,I$1)</f>
        <v>0</v>
      </c>
      <c r="J82" s="7">
        <f>COUNTIFS('Résultats en liste'!$C:$C,$A82,'Résultats en liste'!$D:$D,J$1)</f>
        <v>0</v>
      </c>
      <c r="K82" s="7">
        <f>COUNTIFS('Résultats en liste'!$C:$C,$A82,'Résultats en liste'!$D:$D,K$1)</f>
        <v>0</v>
      </c>
      <c r="L82" s="7">
        <f>COUNTIFS('Résultats en liste'!$C:$C,$A82,'Résultats en liste'!$D:$D,L$1)</f>
        <v>0</v>
      </c>
      <c r="M82" s="7">
        <f>COUNTIFS('Résultats en liste'!$C:$C,$A82,'Résultats en liste'!$D:$D,M$1)</f>
        <v>0</v>
      </c>
      <c r="N82" s="7">
        <f>COUNTIFS('Résultats en liste'!$C:$C,$A82,'Résultats en liste'!$D:$D,N$1)</f>
        <v>0</v>
      </c>
      <c r="O82" s="7">
        <f>COUNTIFS('Résultats en liste'!$C:$C,$A82,'Résultats en liste'!$D:$D,O$1)</f>
        <v>0</v>
      </c>
      <c r="P82" s="7">
        <f>COUNTIFS('Résultats en liste'!$C:$C,$A82,'Résultats en liste'!$D:$D,P$1)</f>
        <v>0</v>
      </c>
      <c r="Q82" s="7">
        <f>COUNTIFS('Résultats en liste'!$C:$C,$A82,'Résultats en liste'!$D:$D,Q$1)</f>
        <v>0</v>
      </c>
      <c r="R82" s="7">
        <f>COUNTIFS('Résultats en liste'!$C:$C,$A82,'Résultats en liste'!$D:$D,R$1)</f>
        <v>0</v>
      </c>
      <c r="S82" s="7">
        <f>COUNTIFS('Résultats en liste'!$C:$C,$A82,'Résultats en liste'!$D:$D,S$1)</f>
        <v>0</v>
      </c>
      <c r="T82" s="7">
        <f>COUNTIFS('Résultats en liste'!$C:$C,$A82,'Résultats en liste'!$D:$D,T$1)</f>
        <v>0</v>
      </c>
      <c r="U82" s="7">
        <f>COUNTIFS('Résultats en liste'!$C:$C,$A82,'Résultats en liste'!$D:$D,U$1)</f>
        <v>0</v>
      </c>
      <c r="V82" s="7">
        <f>COUNTIFS('Résultats en liste'!$C:$C,$A82,'Résultats en liste'!$D:$D,V$1)</f>
        <v>0</v>
      </c>
      <c r="W82" s="7">
        <f>COUNTIFS('Résultats en liste'!$C:$C,$A82,'Résultats en liste'!$D:$D,W$1)</f>
        <v>0</v>
      </c>
      <c r="X82" s="7">
        <f>COUNTIFS('Résultats en liste'!$C:$C,$A82,'Résultats en liste'!$D:$D,X$1)</f>
        <v>0</v>
      </c>
      <c r="Y82" s="7">
        <f t="shared" si="5"/>
        <v>0</v>
      </c>
      <c r="Z82" s="7">
        <f t="shared" si="6"/>
        <v>0</v>
      </c>
      <c r="AA82" s="7">
        <f t="shared" si="7"/>
        <v>0</v>
      </c>
      <c r="AB82" s="7">
        <f>COUNTIFS('Résultats en liste'!C:C,A82,'Résultats en liste'!G:G,1)</f>
        <v>0</v>
      </c>
      <c r="AC82" s="7">
        <f>COUNTIFS('Résultats en liste'!C:C,A82,'Résultats en liste'!H:H,1)</f>
        <v>0</v>
      </c>
      <c r="AD82" s="7">
        <f t="shared" si="8"/>
        <v>0</v>
      </c>
      <c r="AE82" s="11" t="str">
        <f>IF(Y82&lt;&gt;0,SUMIFS('Résultats en liste'!F:F,'Résultats en liste'!C:C,A82)/Y82,"")</f>
        <v/>
      </c>
      <c r="AF82" s="7" t="str">
        <f t="shared" si="9"/>
        <v/>
      </c>
      <c r="AG82" s="10" t="str">
        <f>IFERROR(INDEX('Résultats en liste'!B:B,MATCH(A82&amp;"_"&amp;IFERROR(MATCH(1,B82:V82,0),"Pas de Réf"),'Résultats en liste'!E:E,0)),"")</f>
        <v/>
      </c>
      <c r="AH82" s="14" t="str">
        <f>IFERROR(INDEX('Résultats en liste'!A:A,MATCH(A82&amp;"_"&amp;IFERROR(MATCH(1,B82:V82,0),"Pas de Réf"),'Résultats en liste'!E:E,0)),"")</f>
        <v/>
      </c>
    </row>
    <row r="83" spans="1:34" x14ac:dyDescent="0.25">
      <c r="A83" s="9" t="s">
        <v>78</v>
      </c>
      <c r="B83" s="7">
        <f>COUNTIFS('Résultats en liste'!$C:$C,$A83,'Résultats en liste'!$D:$D,B$1)</f>
        <v>0</v>
      </c>
      <c r="C83" s="7">
        <f>COUNTIFS('Résultats en liste'!$C:$C,$A83,'Résultats en liste'!$D:$D,C$1)</f>
        <v>0</v>
      </c>
      <c r="D83" s="7">
        <f>COUNTIFS('Résultats en liste'!$C:$C,$A83,'Résultats en liste'!$D:$D,D$1)</f>
        <v>0</v>
      </c>
      <c r="E83" s="7">
        <f>COUNTIFS('Résultats en liste'!$C:$C,$A83,'Résultats en liste'!$D:$D,E$1)</f>
        <v>0</v>
      </c>
      <c r="F83" s="7">
        <f>COUNTIFS('Résultats en liste'!$C:$C,$A83,'Résultats en liste'!$D:$D,F$1)</f>
        <v>0</v>
      </c>
      <c r="G83" s="7">
        <f>COUNTIFS('Résultats en liste'!$C:$C,$A83,'Résultats en liste'!$D:$D,G$1)</f>
        <v>0</v>
      </c>
      <c r="H83" s="7">
        <f>COUNTIFS('Résultats en liste'!$C:$C,$A83,'Résultats en liste'!$D:$D,H$1)</f>
        <v>0</v>
      </c>
      <c r="I83" s="7">
        <f>COUNTIFS('Résultats en liste'!$C:$C,$A83,'Résultats en liste'!$D:$D,I$1)</f>
        <v>0</v>
      </c>
      <c r="J83" s="7">
        <f>COUNTIFS('Résultats en liste'!$C:$C,$A83,'Résultats en liste'!$D:$D,J$1)</f>
        <v>0</v>
      </c>
      <c r="K83" s="7">
        <f>COUNTIFS('Résultats en liste'!$C:$C,$A83,'Résultats en liste'!$D:$D,K$1)</f>
        <v>0</v>
      </c>
      <c r="L83" s="7">
        <f>COUNTIFS('Résultats en liste'!$C:$C,$A83,'Résultats en liste'!$D:$D,L$1)</f>
        <v>0</v>
      </c>
      <c r="M83" s="7">
        <f>COUNTIFS('Résultats en liste'!$C:$C,$A83,'Résultats en liste'!$D:$D,M$1)</f>
        <v>0</v>
      </c>
      <c r="N83" s="7">
        <f>COUNTIFS('Résultats en liste'!$C:$C,$A83,'Résultats en liste'!$D:$D,N$1)</f>
        <v>0</v>
      </c>
      <c r="O83" s="7">
        <f>COUNTIFS('Résultats en liste'!$C:$C,$A83,'Résultats en liste'!$D:$D,O$1)</f>
        <v>0</v>
      </c>
      <c r="P83" s="7">
        <f>COUNTIFS('Résultats en liste'!$C:$C,$A83,'Résultats en liste'!$D:$D,P$1)</f>
        <v>0</v>
      </c>
      <c r="Q83" s="7">
        <f>COUNTIFS('Résultats en liste'!$C:$C,$A83,'Résultats en liste'!$D:$D,Q$1)</f>
        <v>0</v>
      </c>
      <c r="R83" s="7">
        <f>COUNTIFS('Résultats en liste'!$C:$C,$A83,'Résultats en liste'!$D:$D,R$1)</f>
        <v>0</v>
      </c>
      <c r="S83" s="7">
        <f>COUNTIFS('Résultats en liste'!$C:$C,$A83,'Résultats en liste'!$D:$D,S$1)</f>
        <v>0</v>
      </c>
      <c r="T83" s="7">
        <f>COUNTIFS('Résultats en liste'!$C:$C,$A83,'Résultats en liste'!$D:$D,T$1)</f>
        <v>0</v>
      </c>
      <c r="U83" s="7">
        <f>COUNTIFS('Résultats en liste'!$C:$C,$A83,'Résultats en liste'!$D:$D,U$1)</f>
        <v>0</v>
      </c>
      <c r="V83" s="7">
        <f>COUNTIFS('Résultats en liste'!$C:$C,$A83,'Résultats en liste'!$D:$D,V$1)</f>
        <v>0</v>
      </c>
      <c r="W83" s="7">
        <f>COUNTIFS('Résultats en liste'!$C:$C,$A83,'Résultats en liste'!$D:$D,W$1)</f>
        <v>0</v>
      </c>
      <c r="X83" s="7">
        <f>COUNTIFS('Résultats en liste'!$C:$C,$A83,'Résultats en liste'!$D:$D,X$1)</f>
        <v>0</v>
      </c>
      <c r="Y83" s="7">
        <f t="shared" si="5"/>
        <v>0</v>
      </c>
      <c r="Z83" s="7">
        <f t="shared" si="6"/>
        <v>0</v>
      </c>
      <c r="AA83" s="7">
        <f t="shared" si="7"/>
        <v>0</v>
      </c>
      <c r="AB83" s="7">
        <f>COUNTIFS('Résultats en liste'!C:C,A83,'Résultats en liste'!G:G,1)</f>
        <v>0</v>
      </c>
      <c r="AC83" s="7">
        <f>COUNTIFS('Résultats en liste'!C:C,A83,'Résultats en liste'!H:H,1)</f>
        <v>0</v>
      </c>
      <c r="AD83" s="7">
        <f t="shared" si="8"/>
        <v>0</v>
      </c>
      <c r="AE83" s="11" t="str">
        <f>IF(Y83&lt;&gt;0,SUMIFS('Résultats en liste'!F:F,'Résultats en liste'!C:C,A83)/Y83,"")</f>
        <v/>
      </c>
      <c r="AF83" s="7" t="str">
        <f t="shared" si="9"/>
        <v/>
      </c>
      <c r="AG83" s="10" t="str">
        <f>IFERROR(INDEX('Résultats en liste'!B:B,MATCH(A83&amp;"_"&amp;IFERROR(MATCH(1,B83:V83,0),"Pas de Réf"),'Résultats en liste'!E:E,0)),"")</f>
        <v/>
      </c>
      <c r="AH83" s="14" t="str">
        <f>IFERROR(INDEX('Résultats en liste'!A:A,MATCH(A83&amp;"_"&amp;IFERROR(MATCH(1,B83:V83,0),"Pas de Réf"),'Résultats en liste'!E:E,0)),"")</f>
        <v/>
      </c>
    </row>
    <row r="84" spans="1:34" x14ac:dyDescent="0.25">
      <c r="A84" s="9" t="s">
        <v>81</v>
      </c>
      <c r="B84" s="7">
        <f>COUNTIFS('Résultats en liste'!$C:$C,$A84,'Résultats en liste'!$D:$D,B$1)</f>
        <v>0</v>
      </c>
      <c r="C84" s="7">
        <f>COUNTIFS('Résultats en liste'!$C:$C,$A84,'Résultats en liste'!$D:$D,C$1)</f>
        <v>0</v>
      </c>
      <c r="D84" s="7">
        <f>COUNTIFS('Résultats en liste'!$C:$C,$A84,'Résultats en liste'!$D:$D,D$1)</f>
        <v>0</v>
      </c>
      <c r="E84" s="7">
        <f>COUNTIFS('Résultats en liste'!$C:$C,$A84,'Résultats en liste'!$D:$D,E$1)</f>
        <v>0</v>
      </c>
      <c r="F84" s="7">
        <f>COUNTIFS('Résultats en liste'!$C:$C,$A84,'Résultats en liste'!$D:$D,F$1)</f>
        <v>0</v>
      </c>
      <c r="G84" s="7">
        <f>COUNTIFS('Résultats en liste'!$C:$C,$A84,'Résultats en liste'!$D:$D,G$1)</f>
        <v>0</v>
      </c>
      <c r="H84" s="7">
        <f>COUNTIFS('Résultats en liste'!$C:$C,$A84,'Résultats en liste'!$D:$D,H$1)</f>
        <v>0</v>
      </c>
      <c r="I84" s="7">
        <f>COUNTIFS('Résultats en liste'!$C:$C,$A84,'Résultats en liste'!$D:$D,I$1)</f>
        <v>0</v>
      </c>
      <c r="J84" s="7">
        <f>COUNTIFS('Résultats en liste'!$C:$C,$A84,'Résultats en liste'!$D:$D,J$1)</f>
        <v>0</v>
      </c>
      <c r="K84" s="7">
        <f>COUNTIFS('Résultats en liste'!$C:$C,$A84,'Résultats en liste'!$D:$D,K$1)</f>
        <v>0</v>
      </c>
      <c r="L84" s="7">
        <f>COUNTIFS('Résultats en liste'!$C:$C,$A84,'Résultats en liste'!$D:$D,L$1)</f>
        <v>0</v>
      </c>
      <c r="M84" s="7">
        <f>COUNTIFS('Résultats en liste'!$C:$C,$A84,'Résultats en liste'!$D:$D,M$1)</f>
        <v>0</v>
      </c>
      <c r="N84" s="7">
        <f>COUNTIFS('Résultats en liste'!$C:$C,$A84,'Résultats en liste'!$D:$D,N$1)</f>
        <v>0</v>
      </c>
      <c r="O84" s="7">
        <f>COUNTIFS('Résultats en liste'!$C:$C,$A84,'Résultats en liste'!$D:$D,O$1)</f>
        <v>0</v>
      </c>
      <c r="P84" s="7">
        <f>COUNTIFS('Résultats en liste'!$C:$C,$A84,'Résultats en liste'!$D:$D,P$1)</f>
        <v>0</v>
      </c>
      <c r="Q84" s="7">
        <f>COUNTIFS('Résultats en liste'!$C:$C,$A84,'Résultats en liste'!$D:$D,Q$1)</f>
        <v>0</v>
      </c>
      <c r="R84" s="7">
        <f>COUNTIFS('Résultats en liste'!$C:$C,$A84,'Résultats en liste'!$D:$D,R$1)</f>
        <v>0</v>
      </c>
      <c r="S84" s="7">
        <f>COUNTIFS('Résultats en liste'!$C:$C,$A84,'Résultats en liste'!$D:$D,S$1)</f>
        <v>0</v>
      </c>
      <c r="T84" s="7">
        <f>COUNTIFS('Résultats en liste'!$C:$C,$A84,'Résultats en liste'!$D:$D,T$1)</f>
        <v>0</v>
      </c>
      <c r="U84" s="7">
        <f>COUNTIFS('Résultats en liste'!$C:$C,$A84,'Résultats en liste'!$D:$D,U$1)</f>
        <v>0</v>
      </c>
      <c r="V84" s="7">
        <f>COUNTIFS('Résultats en liste'!$C:$C,$A84,'Résultats en liste'!$D:$D,V$1)</f>
        <v>0</v>
      </c>
      <c r="W84" s="7">
        <f>COUNTIFS('Résultats en liste'!$C:$C,$A84,'Résultats en liste'!$D:$D,W$1)</f>
        <v>0</v>
      </c>
      <c r="X84" s="7">
        <f>COUNTIFS('Résultats en liste'!$C:$C,$A84,'Résultats en liste'!$D:$D,X$1)</f>
        <v>0</v>
      </c>
      <c r="Y84" s="7">
        <f t="shared" si="5"/>
        <v>0</v>
      </c>
      <c r="Z84" s="7">
        <f t="shared" si="6"/>
        <v>0</v>
      </c>
      <c r="AA84" s="7">
        <f t="shared" si="7"/>
        <v>0</v>
      </c>
      <c r="AB84" s="7">
        <f>COUNTIFS('Résultats en liste'!C:C,A84,'Résultats en liste'!G:G,1)</f>
        <v>0</v>
      </c>
      <c r="AC84" s="7">
        <f>COUNTIFS('Résultats en liste'!C:C,A84,'Résultats en liste'!H:H,1)</f>
        <v>0</v>
      </c>
      <c r="AD84" s="7">
        <f t="shared" si="8"/>
        <v>0</v>
      </c>
      <c r="AE84" s="11" t="str">
        <f>IF(Y84&lt;&gt;0,SUMIFS('Résultats en liste'!F:F,'Résultats en liste'!C:C,A84)/Y84,"")</f>
        <v/>
      </c>
      <c r="AF84" s="7" t="str">
        <f t="shared" si="9"/>
        <v/>
      </c>
      <c r="AG84" s="10" t="str">
        <f>IFERROR(INDEX('Résultats en liste'!B:B,MATCH(A84&amp;"_"&amp;IFERROR(MATCH(1,B84:V84,0),"Pas de Réf"),'Résultats en liste'!E:E,0)),"")</f>
        <v/>
      </c>
      <c r="AH84" s="14" t="str">
        <f>IFERROR(INDEX('Résultats en liste'!A:A,MATCH(A84&amp;"_"&amp;IFERROR(MATCH(1,B84:V84,0),"Pas de Réf"),'Résultats en liste'!E:E,0)),"")</f>
        <v/>
      </c>
    </row>
    <row r="85" spans="1:34" x14ac:dyDescent="0.25">
      <c r="A85" s="9" t="s">
        <v>107</v>
      </c>
      <c r="B85" s="7">
        <f>COUNTIFS('Résultats en liste'!$C:$C,$A85,'Résultats en liste'!$D:$D,B$1)</f>
        <v>0</v>
      </c>
      <c r="C85" s="7">
        <f>COUNTIFS('Résultats en liste'!$C:$C,$A85,'Résultats en liste'!$D:$D,C$1)</f>
        <v>0</v>
      </c>
      <c r="D85" s="7">
        <f>COUNTIFS('Résultats en liste'!$C:$C,$A85,'Résultats en liste'!$D:$D,D$1)</f>
        <v>0</v>
      </c>
      <c r="E85" s="7">
        <f>COUNTIFS('Résultats en liste'!$C:$C,$A85,'Résultats en liste'!$D:$D,E$1)</f>
        <v>0</v>
      </c>
      <c r="F85" s="7">
        <f>COUNTIFS('Résultats en liste'!$C:$C,$A85,'Résultats en liste'!$D:$D,F$1)</f>
        <v>0</v>
      </c>
      <c r="G85" s="7">
        <f>COUNTIFS('Résultats en liste'!$C:$C,$A85,'Résultats en liste'!$D:$D,G$1)</f>
        <v>0</v>
      </c>
      <c r="H85" s="7">
        <f>COUNTIFS('Résultats en liste'!$C:$C,$A85,'Résultats en liste'!$D:$D,H$1)</f>
        <v>0</v>
      </c>
      <c r="I85" s="7">
        <f>COUNTIFS('Résultats en liste'!$C:$C,$A85,'Résultats en liste'!$D:$D,I$1)</f>
        <v>0</v>
      </c>
      <c r="J85" s="7">
        <f>COUNTIFS('Résultats en liste'!$C:$C,$A85,'Résultats en liste'!$D:$D,J$1)</f>
        <v>0</v>
      </c>
      <c r="K85" s="7">
        <f>COUNTIFS('Résultats en liste'!$C:$C,$A85,'Résultats en liste'!$D:$D,K$1)</f>
        <v>0</v>
      </c>
      <c r="L85" s="7">
        <f>COUNTIFS('Résultats en liste'!$C:$C,$A85,'Résultats en liste'!$D:$D,L$1)</f>
        <v>0</v>
      </c>
      <c r="M85" s="7">
        <f>COUNTIFS('Résultats en liste'!$C:$C,$A85,'Résultats en liste'!$D:$D,M$1)</f>
        <v>0</v>
      </c>
      <c r="N85" s="7">
        <f>COUNTIFS('Résultats en liste'!$C:$C,$A85,'Résultats en liste'!$D:$D,N$1)</f>
        <v>0</v>
      </c>
      <c r="O85" s="7">
        <f>COUNTIFS('Résultats en liste'!$C:$C,$A85,'Résultats en liste'!$D:$D,O$1)</f>
        <v>0</v>
      </c>
      <c r="P85" s="7">
        <f>COUNTIFS('Résultats en liste'!$C:$C,$A85,'Résultats en liste'!$D:$D,P$1)</f>
        <v>0</v>
      </c>
      <c r="Q85" s="7">
        <f>COUNTIFS('Résultats en liste'!$C:$C,$A85,'Résultats en liste'!$D:$D,Q$1)</f>
        <v>0</v>
      </c>
      <c r="R85" s="7">
        <f>COUNTIFS('Résultats en liste'!$C:$C,$A85,'Résultats en liste'!$D:$D,R$1)</f>
        <v>0</v>
      </c>
      <c r="S85" s="7">
        <f>COUNTIFS('Résultats en liste'!$C:$C,$A85,'Résultats en liste'!$D:$D,S$1)</f>
        <v>0</v>
      </c>
      <c r="T85" s="7">
        <f>COUNTIFS('Résultats en liste'!$C:$C,$A85,'Résultats en liste'!$D:$D,T$1)</f>
        <v>0</v>
      </c>
      <c r="U85" s="7">
        <f>COUNTIFS('Résultats en liste'!$C:$C,$A85,'Résultats en liste'!$D:$D,U$1)</f>
        <v>0</v>
      </c>
      <c r="V85" s="7">
        <f>COUNTIFS('Résultats en liste'!$C:$C,$A85,'Résultats en liste'!$D:$D,V$1)</f>
        <v>0</v>
      </c>
      <c r="W85" s="7">
        <f>COUNTIFS('Résultats en liste'!$C:$C,$A85,'Résultats en liste'!$D:$D,W$1)</f>
        <v>0</v>
      </c>
      <c r="X85" s="7">
        <f>COUNTIFS('Résultats en liste'!$C:$C,$A85,'Résultats en liste'!$D:$D,X$1)</f>
        <v>0</v>
      </c>
      <c r="Y85" s="7">
        <f t="shared" si="5"/>
        <v>0</v>
      </c>
      <c r="Z85" s="7">
        <f t="shared" si="6"/>
        <v>0</v>
      </c>
      <c r="AA85" s="7">
        <f t="shared" si="7"/>
        <v>0</v>
      </c>
      <c r="AB85" s="7">
        <f>COUNTIFS('Résultats en liste'!C:C,A85,'Résultats en liste'!G:G,1)</f>
        <v>0</v>
      </c>
      <c r="AC85" s="7">
        <f>COUNTIFS('Résultats en liste'!C:C,A85,'Résultats en liste'!H:H,1)</f>
        <v>0</v>
      </c>
      <c r="AD85" s="7">
        <f t="shared" si="8"/>
        <v>0</v>
      </c>
      <c r="AE85" s="11" t="str">
        <f>IF(Y85&lt;&gt;0,SUMIFS('Résultats en liste'!F:F,'Résultats en liste'!C:C,A85)/Y85,"")</f>
        <v/>
      </c>
      <c r="AF85" s="7" t="str">
        <f t="shared" si="9"/>
        <v/>
      </c>
      <c r="AG85" s="10" t="str">
        <f>IFERROR(INDEX('Résultats en liste'!B:B,MATCH(A85&amp;"_"&amp;IFERROR(MATCH(1,B85:V85,0),"Pas de Réf"),'Résultats en liste'!E:E,0)),"")</f>
        <v/>
      </c>
      <c r="AH85" s="14" t="str">
        <f>IFERROR(INDEX('Résultats en liste'!A:A,MATCH(A85&amp;"_"&amp;IFERROR(MATCH(1,B85:V85,0),"Pas de Réf"),'Résultats en liste'!E:E,0)),"")</f>
        <v/>
      </c>
    </row>
    <row r="86" spans="1:34" x14ac:dyDescent="0.25">
      <c r="A86" s="9" t="s">
        <v>124</v>
      </c>
      <c r="B86" s="7">
        <f>COUNTIFS('Résultats en liste'!$C:$C,$A86,'Résultats en liste'!$D:$D,B$1)</f>
        <v>0</v>
      </c>
      <c r="C86" s="7">
        <f>COUNTIFS('Résultats en liste'!$C:$C,$A86,'Résultats en liste'!$D:$D,C$1)</f>
        <v>0</v>
      </c>
      <c r="D86" s="7">
        <f>COUNTIFS('Résultats en liste'!$C:$C,$A86,'Résultats en liste'!$D:$D,D$1)</f>
        <v>0</v>
      </c>
      <c r="E86" s="7">
        <f>COUNTIFS('Résultats en liste'!$C:$C,$A86,'Résultats en liste'!$D:$D,E$1)</f>
        <v>0</v>
      </c>
      <c r="F86" s="7">
        <f>COUNTIFS('Résultats en liste'!$C:$C,$A86,'Résultats en liste'!$D:$D,F$1)</f>
        <v>0</v>
      </c>
      <c r="G86" s="7">
        <f>COUNTIFS('Résultats en liste'!$C:$C,$A86,'Résultats en liste'!$D:$D,G$1)</f>
        <v>0</v>
      </c>
      <c r="H86" s="7">
        <f>COUNTIFS('Résultats en liste'!$C:$C,$A86,'Résultats en liste'!$D:$D,H$1)</f>
        <v>0</v>
      </c>
      <c r="I86" s="7">
        <f>COUNTIFS('Résultats en liste'!$C:$C,$A86,'Résultats en liste'!$D:$D,I$1)</f>
        <v>0</v>
      </c>
      <c r="J86" s="7">
        <f>COUNTIFS('Résultats en liste'!$C:$C,$A86,'Résultats en liste'!$D:$D,J$1)</f>
        <v>0</v>
      </c>
      <c r="K86" s="7">
        <f>COUNTIFS('Résultats en liste'!$C:$C,$A86,'Résultats en liste'!$D:$D,K$1)</f>
        <v>0</v>
      </c>
      <c r="L86" s="7">
        <f>COUNTIFS('Résultats en liste'!$C:$C,$A86,'Résultats en liste'!$D:$D,L$1)</f>
        <v>0</v>
      </c>
      <c r="M86" s="7">
        <f>COUNTIFS('Résultats en liste'!$C:$C,$A86,'Résultats en liste'!$D:$D,M$1)</f>
        <v>0</v>
      </c>
      <c r="N86" s="7">
        <f>COUNTIFS('Résultats en liste'!$C:$C,$A86,'Résultats en liste'!$D:$D,N$1)</f>
        <v>0</v>
      </c>
      <c r="O86" s="7">
        <f>COUNTIFS('Résultats en liste'!$C:$C,$A86,'Résultats en liste'!$D:$D,O$1)</f>
        <v>0</v>
      </c>
      <c r="P86" s="7">
        <f>COUNTIFS('Résultats en liste'!$C:$C,$A86,'Résultats en liste'!$D:$D,P$1)</f>
        <v>0</v>
      </c>
      <c r="Q86" s="7">
        <f>COUNTIFS('Résultats en liste'!$C:$C,$A86,'Résultats en liste'!$D:$D,Q$1)</f>
        <v>0</v>
      </c>
      <c r="R86" s="7">
        <f>COUNTIFS('Résultats en liste'!$C:$C,$A86,'Résultats en liste'!$D:$D,R$1)</f>
        <v>0</v>
      </c>
      <c r="S86" s="7">
        <f>COUNTIFS('Résultats en liste'!$C:$C,$A86,'Résultats en liste'!$D:$D,S$1)</f>
        <v>0</v>
      </c>
      <c r="T86" s="7">
        <f>COUNTIFS('Résultats en liste'!$C:$C,$A86,'Résultats en liste'!$D:$D,T$1)</f>
        <v>0</v>
      </c>
      <c r="U86" s="7">
        <f>COUNTIFS('Résultats en liste'!$C:$C,$A86,'Résultats en liste'!$D:$D,U$1)</f>
        <v>0</v>
      </c>
      <c r="V86" s="7">
        <f>COUNTIFS('Résultats en liste'!$C:$C,$A86,'Résultats en liste'!$D:$D,V$1)</f>
        <v>0</v>
      </c>
      <c r="W86" s="7">
        <f>COUNTIFS('Résultats en liste'!$C:$C,$A86,'Résultats en liste'!$D:$D,W$1)</f>
        <v>0</v>
      </c>
      <c r="X86" s="7">
        <f>COUNTIFS('Résultats en liste'!$C:$C,$A86,'Résultats en liste'!$D:$D,X$1)</f>
        <v>0</v>
      </c>
      <c r="Y86" s="7">
        <f t="shared" si="5"/>
        <v>0</v>
      </c>
      <c r="Z86" s="7">
        <f t="shared" si="6"/>
        <v>0</v>
      </c>
      <c r="AA86" s="7">
        <f t="shared" si="7"/>
        <v>0</v>
      </c>
      <c r="AB86" s="7">
        <f>COUNTIFS('Résultats en liste'!C:C,A86,'Résultats en liste'!G:G,1)</f>
        <v>0</v>
      </c>
      <c r="AC86" s="7">
        <f>COUNTIFS('Résultats en liste'!C:C,A86,'Résultats en liste'!H:H,1)</f>
        <v>0</v>
      </c>
      <c r="AD86" s="7">
        <f t="shared" si="8"/>
        <v>0</v>
      </c>
      <c r="AE86" s="11" t="str">
        <f>IF(Y86&lt;&gt;0,SUMIFS('Résultats en liste'!F:F,'Résultats en liste'!C:C,A86)/Y86,"")</f>
        <v/>
      </c>
      <c r="AF86" s="7" t="str">
        <f t="shared" si="9"/>
        <v/>
      </c>
      <c r="AG86" s="10" t="str">
        <f>IFERROR(INDEX('Résultats en liste'!B:B,MATCH(A86&amp;"_"&amp;IFERROR(MATCH(1,B86:V86,0),"Pas de Réf"),'Résultats en liste'!E:E,0)),"")</f>
        <v/>
      </c>
      <c r="AH86" s="14" t="str">
        <f>IFERROR(INDEX('Résultats en liste'!A:A,MATCH(A86&amp;"_"&amp;IFERROR(MATCH(1,B86:V86,0),"Pas de Réf"),'Résultats en liste'!E:E,0)),"")</f>
        <v/>
      </c>
    </row>
    <row r="87" spans="1:34" x14ac:dyDescent="0.25">
      <c r="A87" s="9" t="s">
        <v>27</v>
      </c>
      <c r="B87" s="7">
        <f>COUNTIFS('Résultats en liste'!$C:$C,$A87,'Résultats en liste'!$D:$D,B$1)</f>
        <v>0</v>
      </c>
      <c r="C87" s="7">
        <f>COUNTIFS('Résultats en liste'!$C:$C,$A87,'Résultats en liste'!$D:$D,C$1)</f>
        <v>0</v>
      </c>
      <c r="D87" s="7">
        <f>COUNTIFS('Résultats en liste'!$C:$C,$A87,'Résultats en liste'!$D:$D,D$1)</f>
        <v>0</v>
      </c>
      <c r="E87" s="7">
        <f>COUNTIFS('Résultats en liste'!$C:$C,$A87,'Résultats en liste'!$D:$D,E$1)</f>
        <v>0</v>
      </c>
      <c r="F87" s="7">
        <f>COUNTIFS('Résultats en liste'!$C:$C,$A87,'Résultats en liste'!$D:$D,F$1)</f>
        <v>0</v>
      </c>
      <c r="G87" s="7">
        <f>COUNTIFS('Résultats en liste'!$C:$C,$A87,'Résultats en liste'!$D:$D,G$1)</f>
        <v>0</v>
      </c>
      <c r="H87" s="7">
        <f>COUNTIFS('Résultats en liste'!$C:$C,$A87,'Résultats en liste'!$D:$D,H$1)</f>
        <v>0</v>
      </c>
      <c r="I87" s="7">
        <f>COUNTIFS('Résultats en liste'!$C:$C,$A87,'Résultats en liste'!$D:$D,I$1)</f>
        <v>0</v>
      </c>
      <c r="J87" s="7">
        <f>COUNTIFS('Résultats en liste'!$C:$C,$A87,'Résultats en liste'!$D:$D,J$1)</f>
        <v>0</v>
      </c>
      <c r="K87" s="7">
        <f>COUNTIFS('Résultats en liste'!$C:$C,$A87,'Résultats en liste'!$D:$D,K$1)</f>
        <v>0</v>
      </c>
      <c r="L87" s="7">
        <f>COUNTIFS('Résultats en liste'!$C:$C,$A87,'Résultats en liste'!$D:$D,L$1)</f>
        <v>0</v>
      </c>
      <c r="M87" s="7">
        <f>COUNTIFS('Résultats en liste'!$C:$C,$A87,'Résultats en liste'!$D:$D,M$1)</f>
        <v>0</v>
      </c>
      <c r="N87" s="7">
        <f>COUNTIFS('Résultats en liste'!$C:$C,$A87,'Résultats en liste'!$D:$D,N$1)</f>
        <v>0</v>
      </c>
      <c r="O87" s="7">
        <f>COUNTIFS('Résultats en liste'!$C:$C,$A87,'Résultats en liste'!$D:$D,O$1)</f>
        <v>0</v>
      </c>
      <c r="P87" s="7">
        <f>COUNTIFS('Résultats en liste'!$C:$C,$A87,'Résultats en liste'!$D:$D,P$1)</f>
        <v>0</v>
      </c>
      <c r="Q87" s="7">
        <f>COUNTIFS('Résultats en liste'!$C:$C,$A87,'Résultats en liste'!$D:$D,Q$1)</f>
        <v>1</v>
      </c>
      <c r="R87" s="7">
        <f>COUNTIFS('Résultats en liste'!$C:$C,$A87,'Résultats en liste'!$D:$D,R$1)</f>
        <v>0</v>
      </c>
      <c r="S87" s="7">
        <f>COUNTIFS('Résultats en liste'!$C:$C,$A87,'Résultats en liste'!$D:$D,S$1)</f>
        <v>0</v>
      </c>
      <c r="T87" s="7">
        <f>COUNTIFS('Résultats en liste'!$C:$C,$A87,'Résultats en liste'!$D:$D,T$1)</f>
        <v>0</v>
      </c>
      <c r="U87" s="7">
        <f>COUNTIFS('Résultats en liste'!$C:$C,$A87,'Résultats en liste'!$D:$D,U$1)</f>
        <v>0</v>
      </c>
      <c r="V87" s="7">
        <f>COUNTIFS('Résultats en liste'!$C:$C,$A87,'Résultats en liste'!$D:$D,V$1)</f>
        <v>0</v>
      </c>
      <c r="W87" s="7">
        <f>COUNTIFS('Résultats en liste'!$C:$C,$A87,'Résultats en liste'!$D:$D,W$1)</f>
        <v>0</v>
      </c>
      <c r="X87" s="7">
        <f>COUNTIFS('Résultats en liste'!$C:$C,$A87,'Résultats en liste'!$D:$D,X$1)</f>
        <v>0</v>
      </c>
      <c r="Y87" s="7">
        <f t="shared" si="5"/>
        <v>1</v>
      </c>
      <c r="Z87" s="7">
        <f t="shared" si="6"/>
        <v>0</v>
      </c>
      <c r="AA87" s="7">
        <f t="shared" si="7"/>
        <v>0</v>
      </c>
      <c r="AB87" s="7">
        <f>COUNTIFS('Résultats en liste'!C:C,A87,'Résultats en liste'!G:G,1)</f>
        <v>0</v>
      </c>
      <c r="AC87" s="7">
        <f>COUNTIFS('Résultats en liste'!C:C,A87,'Résultats en liste'!H:H,1)</f>
        <v>0</v>
      </c>
      <c r="AD87" s="7">
        <f t="shared" si="8"/>
        <v>0</v>
      </c>
      <c r="AE87" s="11">
        <f>IF(Y87&lt;&gt;0,SUMIFS('Résultats en liste'!F:F,'Résultats en liste'!C:C,A87)/Y87,"")</f>
        <v>0</v>
      </c>
      <c r="AF87" s="7">
        <f t="shared" si="9"/>
        <v>16</v>
      </c>
      <c r="AG87" s="10" t="str">
        <f>IFERROR(INDEX('Résultats en liste'!B:B,MATCH(A87&amp;"_"&amp;IFERROR(MATCH(1,B87:V87,0),"Pas de Réf"),'Résultats en liste'!E:E,0)),"")</f>
        <v>Suzuka</v>
      </c>
      <c r="AH87" s="14">
        <f>IFERROR(INDEX('Résultats en liste'!A:A,MATCH(A87&amp;"_"&amp;IFERROR(MATCH(1,B87:V87,0),"Pas de Réf"),'Résultats en liste'!E:E,0)),"")</f>
        <v>43212</v>
      </c>
    </row>
    <row r="88" spans="1:34" x14ac:dyDescent="0.25">
      <c r="A88" s="9" t="s">
        <v>113</v>
      </c>
      <c r="B88" s="7">
        <f>COUNTIFS('Résultats en liste'!$C:$C,$A88,'Résultats en liste'!$D:$D,B$1)</f>
        <v>0</v>
      </c>
      <c r="C88" s="7">
        <f>COUNTIFS('Résultats en liste'!$C:$C,$A88,'Résultats en liste'!$D:$D,C$1)</f>
        <v>0</v>
      </c>
      <c r="D88" s="7">
        <f>COUNTIFS('Résultats en liste'!$C:$C,$A88,'Résultats en liste'!$D:$D,D$1)</f>
        <v>0</v>
      </c>
      <c r="E88" s="7">
        <f>COUNTIFS('Résultats en liste'!$C:$C,$A88,'Résultats en liste'!$D:$D,E$1)</f>
        <v>0</v>
      </c>
      <c r="F88" s="7">
        <f>COUNTIFS('Résultats en liste'!$C:$C,$A88,'Résultats en liste'!$D:$D,F$1)</f>
        <v>0</v>
      </c>
      <c r="G88" s="7">
        <f>COUNTIFS('Résultats en liste'!$C:$C,$A88,'Résultats en liste'!$D:$D,G$1)</f>
        <v>0</v>
      </c>
      <c r="H88" s="7">
        <f>COUNTIFS('Résultats en liste'!$C:$C,$A88,'Résultats en liste'!$D:$D,H$1)</f>
        <v>0</v>
      </c>
      <c r="I88" s="7">
        <f>COUNTIFS('Résultats en liste'!$C:$C,$A88,'Résultats en liste'!$D:$D,I$1)</f>
        <v>0</v>
      </c>
      <c r="J88" s="7">
        <f>COUNTIFS('Résultats en liste'!$C:$C,$A88,'Résultats en liste'!$D:$D,J$1)</f>
        <v>0</v>
      </c>
      <c r="K88" s="7">
        <f>COUNTIFS('Résultats en liste'!$C:$C,$A88,'Résultats en liste'!$D:$D,K$1)</f>
        <v>0</v>
      </c>
      <c r="L88" s="7">
        <f>COUNTIFS('Résultats en liste'!$C:$C,$A88,'Résultats en liste'!$D:$D,L$1)</f>
        <v>0</v>
      </c>
      <c r="M88" s="7">
        <f>COUNTIFS('Résultats en liste'!$C:$C,$A88,'Résultats en liste'!$D:$D,M$1)</f>
        <v>0</v>
      </c>
      <c r="N88" s="7">
        <f>COUNTIFS('Résultats en liste'!$C:$C,$A88,'Résultats en liste'!$D:$D,N$1)</f>
        <v>0</v>
      </c>
      <c r="O88" s="7">
        <f>COUNTIFS('Résultats en liste'!$C:$C,$A88,'Résultats en liste'!$D:$D,O$1)</f>
        <v>0</v>
      </c>
      <c r="P88" s="7">
        <f>COUNTIFS('Résultats en liste'!$C:$C,$A88,'Résultats en liste'!$D:$D,P$1)</f>
        <v>0</v>
      </c>
      <c r="Q88" s="7">
        <f>COUNTIFS('Résultats en liste'!$C:$C,$A88,'Résultats en liste'!$D:$D,Q$1)</f>
        <v>0</v>
      </c>
      <c r="R88" s="7">
        <f>COUNTIFS('Résultats en liste'!$C:$C,$A88,'Résultats en liste'!$D:$D,R$1)</f>
        <v>0</v>
      </c>
      <c r="S88" s="7">
        <f>COUNTIFS('Résultats en liste'!$C:$C,$A88,'Résultats en liste'!$D:$D,S$1)</f>
        <v>0</v>
      </c>
      <c r="T88" s="7">
        <f>COUNTIFS('Résultats en liste'!$C:$C,$A88,'Résultats en liste'!$D:$D,T$1)</f>
        <v>0</v>
      </c>
      <c r="U88" s="7">
        <f>COUNTIFS('Résultats en liste'!$C:$C,$A88,'Résultats en liste'!$D:$D,U$1)</f>
        <v>0</v>
      </c>
      <c r="V88" s="7">
        <f>COUNTIFS('Résultats en liste'!$C:$C,$A88,'Résultats en liste'!$D:$D,V$1)</f>
        <v>0</v>
      </c>
      <c r="W88" s="7">
        <f>COUNTIFS('Résultats en liste'!$C:$C,$A88,'Résultats en liste'!$D:$D,W$1)</f>
        <v>0</v>
      </c>
      <c r="X88" s="7">
        <f>COUNTIFS('Résultats en liste'!$C:$C,$A88,'Résultats en liste'!$D:$D,X$1)</f>
        <v>0</v>
      </c>
      <c r="Y88" s="7">
        <f t="shared" si="5"/>
        <v>0</v>
      </c>
      <c r="Z88" s="7">
        <f t="shared" si="6"/>
        <v>0</v>
      </c>
      <c r="AA88" s="7">
        <f t="shared" si="7"/>
        <v>0</v>
      </c>
      <c r="AB88" s="7">
        <f>COUNTIFS('Résultats en liste'!C:C,A88,'Résultats en liste'!G:G,1)</f>
        <v>0</v>
      </c>
      <c r="AC88" s="7">
        <f>COUNTIFS('Résultats en liste'!C:C,A88,'Résultats en liste'!H:H,1)</f>
        <v>0</v>
      </c>
      <c r="AD88" s="7">
        <f t="shared" si="8"/>
        <v>0</v>
      </c>
      <c r="AE88" s="11" t="str">
        <f>IF(Y88&lt;&gt;0,SUMIFS('Résultats en liste'!F:F,'Résultats en liste'!C:C,A88)/Y88,"")</f>
        <v/>
      </c>
      <c r="AF88" s="7" t="str">
        <f t="shared" si="9"/>
        <v/>
      </c>
      <c r="AG88" s="10" t="str">
        <f>IFERROR(INDEX('Résultats en liste'!B:B,MATCH(A88&amp;"_"&amp;IFERROR(MATCH(1,B88:V88,0),"Pas de Réf"),'Résultats en liste'!E:E,0)),"")</f>
        <v/>
      </c>
      <c r="AH88" s="14" t="str">
        <f>IFERROR(INDEX('Résultats en liste'!A:A,MATCH(A88&amp;"_"&amp;IFERROR(MATCH(1,B88:V88,0),"Pas de Réf"),'Résultats en liste'!E:E,0)),"")</f>
        <v/>
      </c>
    </row>
    <row r="89" spans="1:34" x14ac:dyDescent="0.25">
      <c r="A89" s="9" t="s">
        <v>51</v>
      </c>
      <c r="B89" s="7">
        <f>COUNTIFS('Résultats en liste'!$C:$C,$A89,'Résultats en liste'!$D:$D,B$1)</f>
        <v>0</v>
      </c>
      <c r="C89" s="7">
        <f>COUNTIFS('Résultats en liste'!$C:$C,$A89,'Résultats en liste'!$D:$D,C$1)</f>
        <v>0</v>
      </c>
      <c r="D89" s="7">
        <f>COUNTIFS('Résultats en liste'!$C:$C,$A89,'Résultats en liste'!$D:$D,D$1)</f>
        <v>0</v>
      </c>
      <c r="E89" s="7">
        <f>COUNTIFS('Résultats en liste'!$C:$C,$A89,'Résultats en liste'!$D:$D,E$1)</f>
        <v>0</v>
      </c>
      <c r="F89" s="7">
        <f>COUNTIFS('Résultats en liste'!$C:$C,$A89,'Résultats en liste'!$D:$D,F$1)</f>
        <v>0</v>
      </c>
      <c r="G89" s="7">
        <f>COUNTIFS('Résultats en liste'!$C:$C,$A89,'Résultats en liste'!$D:$D,G$1)</f>
        <v>0</v>
      </c>
      <c r="H89" s="7">
        <f>COUNTIFS('Résultats en liste'!$C:$C,$A89,'Résultats en liste'!$D:$D,H$1)</f>
        <v>0</v>
      </c>
      <c r="I89" s="7">
        <f>COUNTIFS('Résultats en liste'!$C:$C,$A89,'Résultats en liste'!$D:$D,I$1)</f>
        <v>0</v>
      </c>
      <c r="J89" s="7">
        <f>COUNTIFS('Résultats en liste'!$C:$C,$A89,'Résultats en liste'!$D:$D,J$1)</f>
        <v>0</v>
      </c>
      <c r="K89" s="7">
        <f>COUNTIFS('Résultats en liste'!$C:$C,$A89,'Résultats en liste'!$D:$D,K$1)</f>
        <v>0</v>
      </c>
      <c r="L89" s="7">
        <f>COUNTIFS('Résultats en liste'!$C:$C,$A89,'Résultats en liste'!$D:$D,L$1)</f>
        <v>0</v>
      </c>
      <c r="M89" s="7">
        <f>COUNTIFS('Résultats en liste'!$C:$C,$A89,'Résultats en liste'!$D:$D,M$1)</f>
        <v>0</v>
      </c>
      <c r="N89" s="7">
        <f>COUNTIFS('Résultats en liste'!$C:$C,$A89,'Résultats en liste'!$D:$D,N$1)</f>
        <v>0</v>
      </c>
      <c r="O89" s="7">
        <f>COUNTIFS('Résultats en liste'!$C:$C,$A89,'Résultats en liste'!$D:$D,O$1)</f>
        <v>0</v>
      </c>
      <c r="P89" s="7">
        <f>COUNTIFS('Résultats en liste'!$C:$C,$A89,'Résultats en liste'!$D:$D,P$1)</f>
        <v>0</v>
      </c>
      <c r="Q89" s="7">
        <f>COUNTIFS('Résultats en liste'!$C:$C,$A89,'Résultats en liste'!$D:$D,Q$1)</f>
        <v>0</v>
      </c>
      <c r="R89" s="7">
        <f>COUNTIFS('Résultats en liste'!$C:$C,$A89,'Résultats en liste'!$D:$D,R$1)</f>
        <v>0</v>
      </c>
      <c r="S89" s="7">
        <f>COUNTIFS('Résultats en liste'!$C:$C,$A89,'Résultats en liste'!$D:$D,S$1)</f>
        <v>0</v>
      </c>
      <c r="T89" s="7">
        <f>COUNTIFS('Résultats en liste'!$C:$C,$A89,'Résultats en liste'!$D:$D,T$1)</f>
        <v>0</v>
      </c>
      <c r="U89" s="7">
        <f>COUNTIFS('Résultats en liste'!$C:$C,$A89,'Résultats en liste'!$D:$D,U$1)</f>
        <v>0</v>
      </c>
      <c r="V89" s="7">
        <f>COUNTIFS('Résultats en liste'!$C:$C,$A89,'Résultats en liste'!$D:$D,V$1)</f>
        <v>0</v>
      </c>
      <c r="W89" s="7">
        <f>COUNTIFS('Résultats en liste'!$C:$C,$A89,'Résultats en liste'!$D:$D,W$1)</f>
        <v>0</v>
      </c>
      <c r="X89" s="7">
        <f>COUNTIFS('Résultats en liste'!$C:$C,$A89,'Résultats en liste'!$D:$D,X$1)</f>
        <v>0</v>
      </c>
      <c r="Y89" s="7">
        <f t="shared" si="5"/>
        <v>0</v>
      </c>
      <c r="Z89" s="7">
        <f t="shared" si="6"/>
        <v>0</v>
      </c>
      <c r="AA89" s="7">
        <f t="shared" si="7"/>
        <v>0</v>
      </c>
      <c r="AB89" s="7">
        <f>COUNTIFS('Résultats en liste'!C:C,A89,'Résultats en liste'!G:G,1)</f>
        <v>0</v>
      </c>
      <c r="AC89" s="7">
        <f>COUNTIFS('Résultats en liste'!C:C,A89,'Résultats en liste'!H:H,1)</f>
        <v>0</v>
      </c>
      <c r="AD89" s="7">
        <f t="shared" si="8"/>
        <v>0</v>
      </c>
      <c r="AE89" s="11" t="str">
        <f>IF(Y89&lt;&gt;0,SUMIFS('Résultats en liste'!F:F,'Résultats en liste'!C:C,A89)/Y89,"")</f>
        <v/>
      </c>
      <c r="AF89" s="7" t="str">
        <f t="shared" si="9"/>
        <v/>
      </c>
      <c r="AG89" s="10" t="str">
        <f>IFERROR(INDEX('Résultats en liste'!B:B,MATCH(A89&amp;"_"&amp;IFERROR(MATCH(1,B89:V89,0),"Pas de Réf"),'Résultats en liste'!E:E,0)),"")</f>
        <v/>
      </c>
      <c r="AH89" s="14" t="str">
        <f>IFERROR(INDEX('Résultats en liste'!A:A,MATCH(A89&amp;"_"&amp;IFERROR(MATCH(1,B89:V89,0),"Pas de Réf"),'Résultats en liste'!E:E,0)),"")</f>
        <v/>
      </c>
    </row>
    <row r="90" spans="1:34" x14ac:dyDescent="0.25">
      <c r="A90" s="9" t="s">
        <v>127</v>
      </c>
      <c r="B90" s="7">
        <f>COUNTIFS('Résultats en liste'!$C:$C,$A90,'Résultats en liste'!$D:$D,B$1)</f>
        <v>0</v>
      </c>
      <c r="C90" s="7">
        <f>COUNTIFS('Résultats en liste'!$C:$C,$A90,'Résultats en liste'!$D:$D,C$1)</f>
        <v>0</v>
      </c>
      <c r="D90" s="7">
        <f>COUNTIFS('Résultats en liste'!$C:$C,$A90,'Résultats en liste'!$D:$D,D$1)</f>
        <v>0</v>
      </c>
      <c r="E90" s="7">
        <f>COUNTIFS('Résultats en liste'!$C:$C,$A90,'Résultats en liste'!$D:$D,E$1)</f>
        <v>0</v>
      </c>
      <c r="F90" s="7">
        <f>COUNTIFS('Résultats en liste'!$C:$C,$A90,'Résultats en liste'!$D:$D,F$1)</f>
        <v>0</v>
      </c>
      <c r="G90" s="7">
        <f>COUNTIFS('Résultats en liste'!$C:$C,$A90,'Résultats en liste'!$D:$D,G$1)</f>
        <v>0</v>
      </c>
      <c r="H90" s="7">
        <f>COUNTIFS('Résultats en liste'!$C:$C,$A90,'Résultats en liste'!$D:$D,H$1)</f>
        <v>0</v>
      </c>
      <c r="I90" s="7">
        <f>COUNTIFS('Résultats en liste'!$C:$C,$A90,'Résultats en liste'!$D:$D,I$1)</f>
        <v>0</v>
      </c>
      <c r="J90" s="7">
        <f>COUNTIFS('Résultats en liste'!$C:$C,$A90,'Résultats en liste'!$D:$D,J$1)</f>
        <v>0</v>
      </c>
      <c r="K90" s="7">
        <f>COUNTIFS('Résultats en liste'!$C:$C,$A90,'Résultats en liste'!$D:$D,K$1)</f>
        <v>0</v>
      </c>
      <c r="L90" s="7">
        <f>COUNTIFS('Résultats en liste'!$C:$C,$A90,'Résultats en liste'!$D:$D,L$1)</f>
        <v>0</v>
      </c>
      <c r="M90" s="7">
        <f>COUNTIFS('Résultats en liste'!$C:$C,$A90,'Résultats en liste'!$D:$D,M$1)</f>
        <v>0</v>
      </c>
      <c r="N90" s="7">
        <f>COUNTIFS('Résultats en liste'!$C:$C,$A90,'Résultats en liste'!$D:$D,N$1)</f>
        <v>0</v>
      </c>
      <c r="O90" s="7">
        <f>COUNTIFS('Résultats en liste'!$C:$C,$A90,'Résultats en liste'!$D:$D,O$1)</f>
        <v>0</v>
      </c>
      <c r="P90" s="7">
        <f>COUNTIFS('Résultats en liste'!$C:$C,$A90,'Résultats en liste'!$D:$D,P$1)</f>
        <v>0</v>
      </c>
      <c r="Q90" s="7">
        <f>COUNTIFS('Résultats en liste'!$C:$C,$A90,'Résultats en liste'!$D:$D,Q$1)</f>
        <v>0</v>
      </c>
      <c r="R90" s="7">
        <f>COUNTIFS('Résultats en liste'!$C:$C,$A90,'Résultats en liste'!$D:$D,R$1)</f>
        <v>0</v>
      </c>
      <c r="S90" s="7">
        <f>COUNTIFS('Résultats en liste'!$C:$C,$A90,'Résultats en liste'!$D:$D,S$1)</f>
        <v>0</v>
      </c>
      <c r="T90" s="7">
        <f>COUNTIFS('Résultats en liste'!$C:$C,$A90,'Résultats en liste'!$D:$D,T$1)</f>
        <v>0</v>
      </c>
      <c r="U90" s="7">
        <f>COUNTIFS('Résultats en liste'!$C:$C,$A90,'Résultats en liste'!$D:$D,U$1)</f>
        <v>0</v>
      </c>
      <c r="V90" s="7">
        <f>COUNTIFS('Résultats en liste'!$C:$C,$A90,'Résultats en liste'!$D:$D,V$1)</f>
        <v>0</v>
      </c>
      <c r="W90" s="7">
        <f>COUNTIFS('Résultats en liste'!$C:$C,$A90,'Résultats en liste'!$D:$D,W$1)</f>
        <v>0</v>
      </c>
      <c r="X90" s="7">
        <f>COUNTIFS('Résultats en liste'!$C:$C,$A90,'Résultats en liste'!$D:$D,X$1)</f>
        <v>0</v>
      </c>
      <c r="Y90" s="7">
        <f t="shared" si="5"/>
        <v>0</v>
      </c>
      <c r="Z90" s="7">
        <f t="shared" si="6"/>
        <v>0</v>
      </c>
      <c r="AA90" s="7">
        <f t="shared" si="7"/>
        <v>0</v>
      </c>
      <c r="AB90" s="7">
        <f>COUNTIFS('Résultats en liste'!C:C,A90,'Résultats en liste'!G:G,1)</f>
        <v>0</v>
      </c>
      <c r="AC90" s="7">
        <f>COUNTIFS('Résultats en liste'!C:C,A90,'Résultats en liste'!H:H,1)</f>
        <v>0</v>
      </c>
      <c r="AD90" s="7">
        <f t="shared" si="8"/>
        <v>0</v>
      </c>
      <c r="AE90" s="11" t="str">
        <f>IF(Y90&lt;&gt;0,SUMIFS('Résultats en liste'!F:F,'Résultats en liste'!C:C,A90)/Y90,"")</f>
        <v/>
      </c>
      <c r="AF90" s="7" t="str">
        <f t="shared" si="9"/>
        <v/>
      </c>
      <c r="AG90" s="10" t="str">
        <f>IFERROR(INDEX('Résultats en liste'!B:B,MATCH(A90&amp;"_"&amp;IFERROR(MATCH(1,B90:V90,0),"Pas de Réf"),'Résultats en liste'!E:E,0)),"")</f>
        <v/>
      </c>
      <c r="AH90" s="14" t="str">
        <f>IFERROR(INDEX('Résultats en liste'!A:A,MATCH(A90&amp;"_"&amp;IFERROR(MATCH(1,B90:V90,0),"Pas de Réf"),'Résultats en liste'!E:E,0)),"")</f>
        <v/>
      </c>
    </row>
    <row r="91" spans="1:34" x14ac:dyDescent="0.25">
      <c r="A91" s="9" t="s">
        <v>52</v>
      </c>
      <c r="B91" s="7">
        <f>COUNTIFS('Résultats en liste'!$C:$C,$A91,'Résultats en liste'!$D:$D,B$1)</f>
        <v>0</v>
      </c>
      <c r="C91" s="7">
        <f>COUNTIFS('Résultats en liste'!$C:$C,$A91,'Résultats en liste'!$D:$D,C$1)</f>
        <v>0</v>
      </c>
      <c r="D91" s="7">
        <f>COUNTIFS('Résultats en liste'!$C:$C,$A91,'Résultats en liste'!$D:$D,D$1)</f>
        <v>0</v>
      </c>
      <c r="E91" s="7">
        <f>COUNTIFS('Résultats en liste'!$C:$C,$A91,'Résultats en liste'!$D:$D,E$1)</f>
        <v>0</v>
      </c>
      <c r="F91" s="7">
        <f>COUNTIFS('Résultats en liste'!$C:$C,$A91,'Résultats en liste'!$D:$D,F$1)</f>
        <v>0</v>
      </c>
      <c r="G91" s="7">
        <f>COUNTIFS('Résultats en liste'!$C:$C,$A91,'Résultats en liste'!$D:$D,G$1)</f>
        <v>0</v>
      </c>
      <c r="H91" s="7">
        <f>COUNTIFS('Résultats en liste'!$C:$C,$A91,'Résultats en liste'!$D:$D,H$1)</f>
        <v>0</v>
      </c>
      <c r="I91" s="7">
        <f>COUNTIFS('Résultats en liste'!$C:$C,$A91,'Résultats en liste'!$D:$D,I$1)</f>
        <v>0</v>
      </c>
      <c r="J91" s="7">
        <f>COUNTIFS('Résultats en liste'!$C:$C,$A91,'Résultats en liste'!$D:$D,J$1)</f>
        <v>0</v>
      </c>
      <c r="K91" s="7">
        <f>COUNTIFS('Résultats en liste'!$C:$C,$A91,'Résultats en liste'!$D:$D,K$1)</f>
        <v>0</v>
      </c>
      <c r="L91" s="7">
        <f>COUNTIFS('Résultats en liste'!$C:$C,$A91,'Résultats en liste'!$D:$D,L$1)</f>
        <v>0</v>
      </c>
      <c r="M91" s="7">
        <f>COUNTIFS('Résultats en liste'!$C:$C,$A91,'Résultats en liste'!$D:$D,M$1)</f>
        <v>0</v>
      </c>
      <c r="N91" s="7">
        <f>COUNTIFS('Résultats en liste'!$C:$C,$A91,'Résultats en liste'!$D:$D,N$1)</f>
        <v>0</v>
      </c>
      <c r="O91" s="7">
        <f>COUNTIFS('Résultats en liste'!$C:$C,$A91,'Résultats en liste'!$D:$D,O$1)</f>
        <v>0</v>
      </c>
      <c r="P91" s="7">
        <f>COUNTIFS('Résultats en liste'!$C:$C,$A91,'Résultats en liste'!$D:$D,P$1)</f>
        <v>0</v>
      </c>
      <c r="Q91" s="7">
        <f>COUNTIFS('Résultats en liste'!$C:$C,$A91,'Résultats en liste'!$D:$D,Q$1)</f>
        <v>0</v>
      </c>
      <c r="R91" s="7">
        <f>COUNTIFS('Résultats en liste'!$C:$C,$A91,'Résultats en liste'!$D:$D,R$1)</f>
        <v>0</v>
      </c>
      <c r="S91" s="7">
        <f>COUNTIFS('Résultats en liste'!$C:$C,$A91,'Résultats en liste'!$D:$D,S$1)</f>
        <v>0</v>
      </c>
      <c r="T91" s="7">
        <f>COUNTIFS('Résultats en liste'!$C:$C,$A91,'Résultats en liste'!$D:$D,T$1)</f>
        <v>0</v>
      </c>
      <c r="U91" s="7">
        <f>COUNTIFS('Résultats en liste'!$C:$C,$A91,'Résultats en liste'!$D:$D,U$1)</f>
        <v>0</v>
      </c>
      <c r="V91" s="7">
        <f>COUNTIFS('Résultats en liste'!$C:$C,$A91,'Résultats en liste'!$D:$D,V$1)</f>
        <v>0</v>
      </c>
      <c r="W91" s="7">
        <f>COUNTIFS('Résultats en liste'!$C:$C,$A91,'Résultats en liste'!$D:$D,W$1)</f>
        <v>0</v>
      </c>
      <c r="X91" s="7">
        <f>COUNTIFS('Résultats en liste'!$C:$C,$A91,'Résultats en liste'!$D:$D,X$1)</f>
        <v>0</v>
      </c>
      <c r="Y91" s="7">
        <f t="shared" si="5"/>
        <v>0</v>
      </c>
      <c r="Z91" s="7">
        <f t="shared" si="6"/>
        <v>0</v>
      </c>
      <c r="AA91" s="7">
        <f t="shared" si="7"/>
        <v>0</v>
      </c>
      <c r="AB91" s="7">
        <f>COUNTIFS('Résultats en liste'!C:C,A91,'Résultats en liste'!G:G,1)</f>
        <v>0</v>
      </c>
      <c r="AC91" s="7">
        <f>COUNTIFS('Résultats en liste'!C:C,A91,'Résultats en liste'!H:H,1)</f>
        <v>0</v>
      </c>
      <c r="AD91" s="7">
        <f t="shared" si="8"/>
        <v>0</v>
      </c>
      <c r="AE91" s="11" t="str">
        <f>IF(Y91&lt;&gt;0,SUMIFS('Résultats en liste'!F:F,'Résultats en liste'!C:C,A91)/Y91,"")</f>
        <v/>
      </c>
      <c r="AF91" s="7" t="str">
        <f t="shared" si="9"/>
        <v/>
      </c>
      <c r="AG91" s="10" t="str">
        <f>IFERROR(INDEX('Résultats en liste'!B:B,MATCH(A91&amp;"_"&amp;IFERROR(MATCH(1,B91:V91,0),"Pas de Réf"),'Résultats en liste'!E:E,0)),"")</f>
        <v/>
      </c>
      <c r="AH91" s="14" t="str">
        <f>IFERROR(INDEX('Résultats en liste'!A:A,MATCH(A91&amp;"_"&amp;IFERROR(MATCH(1,B91:V91,0),"Pas de Réf"),'Résultats en liste'!E:E,0)),"")</f>
        <v/>
      </c>
    </row>
    <row r="92" spans="1:34" x14ac:dyDescent="0.25">
      <c r="A92" s="9" t="s">
        <v>141</v>
      </c>
      <c r="B92" s="7">
        <f>COUNTIFS('Résultats en liste'!$C:$C,$A92,'Résultats en liste'!$D:$D,B$1)</f>
        <v>0</v>
      </c>
      <c r="C92" s="7">
        <f>COUNTIFS('Résultats en liste'!$C:$C,$A92,'Résultats en liste'!$D:$D,C$1)</f>
        <v>0</v>
      </c>
      <c r="D92" s="7">
        <f>COUNTIFS('Résultats en liste'!$C:$C,$A92,'Résultats en liste'!$D:$D,D$1)</f>
        <v>0</v>
      </c>
      <c r="E92" s="7">
        <f>COUNTIFS('Résultats en liste'!$C:$C,$A92,'Résultats en liste'!$D:$D,E$1)</f>
        <v>0</v>
      </c>
      <c r="F92" s="7">
        <f>COUNTIFS('Résultats en liste'!$C:$C,$A92,'Résultats en liste'!$D:$D,F$1)</f>
        <v>0</v>
      </c>
      <c r="G92" s="7">
        <f>COUNTIFS('Résultats en liste'!$C:$C,$A92,'Résultats en liste'!$D:$D,G$1)</f>
        <v>0</v>
      </c>
      <c r="H92" s="7">
        <f>COUNTIFS('Résultats en liste'!$C:$C,$A92,'Résultats en liste'!$D:$D,H$1)</f>
        <v>0</v>
      </c>
      <c r="I92" s="7">
        <f>COUNTIFS('Résultats en liste'!$C:$C,$A92,'Résultats en liste'!$D:$D,I$1)</f>
        <v>0</v>
      </c>
      <c r="J92" s="7">
        <f>COUNTIFS('Résultats en liste'!$C:$C,$A92,'Résultats en liste'!$D:$D,J$1)</f>
        <v>0</v>
      </c>
      <c r="K92" s="7">
        <f>COUNTIFS('Résultats en liste'!$C:$C,$A92,'Résultats en liste'!$D:$D,K$1)</f>
        <v>0</v>
      </c>
      <c r="L92" s="7">
        <f>COUNTIFS('Résultats en liste'!$C:$C,$A92,'Résultats en liste'!$D:$D,L$1)</f>
        <v>0</v>
      </c>
      <c r="M92" s="7">
        <f>COUNTIFS('Résultats en liste'!$C:$C,$A92,'Résultats en liste'!$D:$D,M$1)</f>
        <v>0</v>
      </c>
      <c r="N92" s="7">
        <f>COUNTIFS('Résultats en liste'!$C:$C,$A92,'Résultats en liste'!$D:$D,N$1)</f>
        <v>0</v>
      </c>
      <c r="O92" s="7">
        <f>COUNTIFS('Résultats en liste'!$C:$C,$A92,'Résultats en liste'!$D:$D,O$1)</f>
        <v>0</v>
      </c>
      <c r="P92" s="7">
        <f>COUNTIFS('Résultats en liste'!$C:$C,$A92,'Résultats en liste'!$D:$D,P$1)</f>
        <v>0</v>
      </c>
      <c r="Q92" s="7">
        <f>COUNTIFS('Résultats en liste'!$C:$C,$A92,'Résultats en liste'!$D:$D,Q$1)</f>
        <v>0</v>
      </c>
      <c r="R92" s="7">
        <f>COUNTIFS('Résultats en liste'!$C:$C,$A92,'Résultats en liste'!$D:$D,R$1)</f>
        <v>0</v>
      </c>
      <c r="S92" s="7">
        <f>COUNTIFS('Résultats en liste'!$C:$C,$A92,'Résultats en liste'!$D:$D,S$1)</f>
        <v>0</v>
      </c>
      <c r="T92" s="7">
        <f>COUNTIFS('Résultats en liste'!$C:$C,$A92,'Résultats en liste'!$D:$D,T$1)</f>
        <v>0</v>
      </c>
      <c r="U92" s="7">
        <f>COUNTIFS('Résultats en liste'!$C:$C,$A92,'Résultats en liste'!$D:$D,U$1)</f>
        <v>0</v>
      </c>
      <c r="V92" s="7">
        <f>COUNTIFS('Résultats en liste'!$C:$C,$A92,'Résultats en liste'!$D:$D,V$1)</f>
        <v>0</v>
      </c>
      <c r="W92" s="7">
        <f>COUNTIFS('Résultats en liste'!$C:$C,$A92,'Résultats en liste'!$D:$D,W$1)</f>
        <v>0</v>
      </c>
      <c r="X92" s="7">
        <f>COUNTIFS('Résultats en liste'!$C:$C,$A92,'Résultats en liste'!$D:$D,X$1)</f>
        <v>0</v>
      </c>
      <c r="Y92" s="7">
        <f t="shared" si="5"/>
        <v>0</v>
      </c>
      <c r="Z92" s="7">
        <f t="shared" si="6"/>
        <v>0</v>
      </c>
      <c r="AA92" s="7">
        <f t="shared" si="7"/>
        <v>0</v>
      </c>
      <c r="AB92" s="7">
        <f>COUNTIFS('Résultats en liste'!C:C,A92,'Résultats en liste'!G:G,1)</f>
        <v>0</v>
      </c>
      <c r="AC92" s="7">
        <f>COUNTIFS('Résultats en liste'!C:C,A92,'Résultats en liste'!H:H,1)</f>
        <v>0</v>
      </c>
      <c r="AD92" s="7">
        <f t="shared" si="8"/>
        <v>0</v>
      </c>
      <c r="AE92" s="11" t="str">
        <f>IF(Y92&lt;&gt;0,SUMIFS('Résultats en liste'!F:F,'Résultats en liste'!C:C,A92)/Y92,"")</f>
        <v/>
      </c>
      <c r="AF92" s="7" t="str">
        <f t="shared" si="9"/>
        <v/>
      </c>
      <c r="AG92" s="10" t="str">
        <f>IFERROR(INDEX('Résultats en liste'!B:B,MATCH(A92&amp;"_"&amp;IFERROR(MATCH(1,B92:V92,0),"Pas de Réf"),'Résultats en liste'!E:E,0)),"")</f>
        <v/>
      </c>
      <c r="AH92" s="14" t="str">
        <f>IFERROR(INDEX('Résultats en liste'!A:A,MATCH(A92&amp;"_"&amp;IFERROR(MATCH(1,B92:V92,0),"Pas de Réf"),'Résultats en liste'!E:E,0)),"")</f>
        <v/>
      </c>
    </row>
    <row r="93" spans="1:34" x14ac:dyDescent="0.25">
      <c r="A93" s="9" t="s">
        <v>104</v>
      </c>
      <c r="B93" s="7">
        <f>COUNTIFS('Résultats en liste'!$C:$C,$A93,'Résultats en liste'!$D:$D,B$1)</f>
        <v>0</v>
      </c>
      <c r="C93" s="7">
        <f>COUNTIFS('Résultats en liste'!$C:$C,$A93,'Résultats en liste'!$D:$D,C$1)</f>
        <v>0</v>
      </c>
      <c r="D93" s="7">
        <f>COUNTIFS('Résultats en liste'!$C:$C,$A93,'Résultats en liste'!$D:$D,D$1)</f>
        <v>0</v>
      </c>
      <c r="E93" s="7">
        <f>COUNTIFS('Résultats en liste'!$C:$C,$A93,'Résultats en liste'!$D:$D,E$1)</f>
        <v>0</v>
      </c>
      <c r="F93" s="7">
        <f>COUNTIFS('Résultats en liste'!$C:$C,$A93,'Résultats en liste'!$D:$D,F$1)</f>
        <v>0</v>
      </c>
      <c r="G93" s="7">
        <f>COUNTIFS('Résultats en liste'!$C:$C,$A93,'Résultats en liste'!$D:$D,G$1)</f>
        <v>0</v>
      </c>
      <c r="H93" s="7">
        <f>COUNTIFS('Résultats en liste'!$C:$C,$A93,'Résultats en liste'!$D:$D,H$1)</f>
        <v>0</v>
      </c>
      <c r="I93" s="7">
        <f>COUNTIFS('Résultats en liste'!$C:$C,$A93,'Résultats en liste'!$D:$D,I$1)</f>
        <v>0</v>
      </c>
      <c r="J93" s="7">
        <f>COUNTIFS('Résultats en liste'!$C:$C,$A93,'Résultats en liste'!$D:$D,J$1)</f>
        <v>0</v>
      </c>
      <c r="K93" s="7">
        <f>COUNTIFS('Résultats en liste'!$C:$C,$A93,'Résultats en liste'!$D:$D,K$1)</f>
        <v>0</v>
      </c>
      <c r="L93" s="7">
        <f>COUNTIFS('Résultats en liste'!$C:$C,$A93,'Résultats en liste'!$D:$D,L$1)</f>
        <v>0</v>
      </c>
      <c r="M93" s="7">
        <f>COUNTIFS('Résultats en liste'!$C:$C,$A93,'Résultats en liste'!$D:$D,M$1)</f>
        <v>0</v>
      </c>
      <c r="N93" s="7">
        <f>COUNTIFS('Résultats en liste'!$C:$C,$A93,'Résultats en liste'!$D:$D,N$1)</f>
        <v>0</v>
      </c>
      <c r="O93" s="7">
        <f>COUNTIFS('Résultats en liste'!$C:$C,$A93,'Résultats en liste'!$D:$D,O$1)</f>
        <v>0</v>
      </c>
      <c r="P93" s="7">
        <f>COUNTIFS('Résultats en liste'!$C:$C,$A93,'Résultats en liste'!$D:$D,P$1)</f>
        <v>0</v>
      </c>
      <c r="Q93" s="7">
        <f>COUNTIFS('Résultats en liste'!$C:$C,$A93,'Résultats en liste'!$D:$D,Q$1)</f>
        <v>0</v>
      </c>
      <c r="R93" s="7">
        <f>COUNTIFS('Résultats en liste'!$C:$C,$A93,'Résultats en liste'!$D:$D,R$1)</f>
        <v>0</v>
      </c>
      <c r="S93" s="7">
        <f>COUNTIFS('Résultats en liste'!$C:$C,$A93,'Résultats en liste'!$D:$D,S$1)</f>
        <v>0</v>
      </c>
      <c r="T93" s="7">
        <f>COUNTIFS('Résultats en liste'!$C:$C,$A93,'Résultats en liste'!$D:$D,T$1)</f>
        <v>0</v>
      </c>
      <c r="U93" s="7">
        <f>COUNTIFS('Résultats en liste'!$C:$C,$A93,'Résultats en liste'!$D:$D,U$1)</f>
        <v>0</v>
      </c>
      <c r="V93" s="7">
        <f>COUNTIFS('Résultats en liste'!$C:$C,$A93,'Résultats en liste'!$D:$D,V$1)</f>
        <v>0</v>
      </c>
      <c r="W93" s="7">
        <f>COUNTIFS('Résultats en liste'!$C:$C,$A93,'Résultats en liste'!$D:$D,W$1)</f>
        <v>0</v>
      </c>
      <c r="X93" s="7">
        <f>COUNTIFS('Résultats en liste'!$C:$C,$A93,'Résultats en liste'!$D:$D,X$1)</f>
        <v>0</v>
      </c>
      <c r="Y93" s="7">
        <f t="shared" si="5"/>
        <v>0</v>
      </c>
      <c r="Z93" s="7">
        <f t="shared" si="6"/>
        <v>0</v>
      </c>
      <c r="AA93" s="7">
        <f t="shared" si="7"/>
        <v>0</v>
      </c>
      <c r="AB93" s="7">
        <f>COUNTIFS('Résultats en liste'!C:C,A93,'Résultats en liste'!G:G,1)</f>
        <v>0</v>
      </c>
      <c r="AC93" s="7">
        <f>COUNTIFS('Résultats en liste'!C:C,A93,'Résultats en liste'!H:H,1)</f>
        <v>0</v>
      </c>
      <c r="AD93" s="7">
        <f t="shared" si="8"/>
        <v>0</v>
      </c>
      <c r="AE93" s="11" t="str">
        <f>IF(Y93&lt;&gt;0,SUMIFS('Résultats en liste'!F:F,'Résultats en liste'!C:C,A93)/Y93,"")</f>
        <v/>
      </c>
      <c r="AF93" s="7" t="str">
        <f t="shared" si="9"/>
        <v/>
      </c>
      <c r="AG93" s="10" t="str">
        <f>IFERROR(INDEX('Résultats en liste'!B:B,MATCH(A93&amp;"_"&amp;IFERROR(MATCH(1,B93:V93,0),"Pas de Réf"),'Résultats en liste'!E:E,0)),"")</f>
        <v/>
      </c>
      <c r="AH93" s="14" t="str">
        <f>IFERROR(INDEX('Résultats en liste'!A:A,MATCH(A93&amp;"_"&amp;IFERROR(MATCH(1,B93:V93,0),"Pas de Réf"),'Résultats en liste'!E:E,0)),"")</f>
        <v/>
      </c>
    </row>
    <row r="94" spans="1:34" x14ac:dyDescent="0.25">
      <c r="A94" s="9" t="s">
        <v>67</v>
      </c>
      <c r="B94" s="7">
        <f>COUNTIFS('Résultats en liste'!$C:$C,$A94,'Résultats en liste'!$D:$D,B$1)</f>
        <v>0</v>
      </c>
      <c r="C94" s="7">
        <f>COUNTIFS('Résultats en liste'!$C:$C,$A94,'Résultats en liste'!$D:$D,C$1)</f>
        <v>0</v>
      </c>
      <c r="D94" s="7">
        <f>COUNTIFS('Résultats en liste'!$C:$C,$A94,'Résultats en liste'!$D:$D,D$1)</f>
        <v>0</v>
      </c>
      <c r="E94" s="7">
        <f>COUNTIFS('Résultats en liste'!$C:$C,$A94,'Résultats en liste'!$D:$D,E$1)</f>
        <v>0</v>
      </c>
      <c r="F94" s="7">
        <f>COUNTIFS('Résultats en liste'!$C:$C,$A94,'Résultats en liste'!$D:$D,F$1)</f>
        <v>0</v>
      </c>
      <c r="G94" s="7">
        <f>COUNTIFS('Résultats en liste'!$C:$C,$A94,'Résultats en liste'!$D:$D,G$1)</f>
        <v>0</v>
      </c>
      <c r="H94" s="7">
        <f>COUNTIFS('Résultats en liste'!$C:$C,$A94,'Résultats en liste'!$D:$D,H$1)</f>
        <v>0</v>
      </c>
      <c r="I94" s="7">
        <f>COUNTIFS('Résultats en liste'!$C:$C,$A94,'Résultats en liste'!$D:$D,I$1)</f>
        <v>0</v>
      </c>
      <c r="J94" s="7">
        <f>COUNTIFS('Résultats en liste'!$C:$C,$A94,'Résultats en liste'!$D:$D,J$1)</f>
        <v>0</v>
      </c>
      <c r="K94" s="7">
        <f>COUNTIFS('Résultats en liste'!$C:$C,$A94,'Résultats en liste'!$D:$D,K$1)</f>
        <v>0</v>
      </c>
      <c r="L94" s="7">
        <f>COUNTIFS('Résultats en liste'!$C:$C,$A94,'Résultats en liste'!$D:$D,L$1)</f>
        <v>0</v>
      </c>
      <c r="M94" s="7">
        <f>COUNTIFS('Résultats en liste'!$C:$C,$A94,'Résultats en liste'!$D:$D,M$1)</f>
        <v>0</v>
      </c>
      <c r="N94" s="7">
        <f>COUNTIFS('Résultats en liste'!$C:$C,$A94,'Résultats en liste'!$D:$D,N$1)</f>
        <v>0</v>
      </c>
      <c r="O94" s="7">
        <f>COUNTIFS('Résultats en liste'!$C:$C,$A94,'Résultats en liste'!$D:$D,O$1)</f>
        <v>0</v>
      </c>
      <c r="P94" s="7">
        <f>COUNTIFS('Résultats en liste'!$C:$C,$A94,'Résultats en liste'!$D:$D,P$1)</f>
        <v>0</v>
      </c>
      <c r="Q94" s="7">
        <f>COUNTIFS('Résultats en liste'!$C:$C,$A94,'Résultats en liste'!$D:$D,Q$1)</f>
        <v>0</v>
      </c>
      <c r="R94" s="7">
        <f>COUNTIFS('Résultats en liste'!$C:$C,$A94,'Résultats en liste'!$D:$D,R$1)</f>
        <v>0</v>
      </c>
      <c r="S94" s="7">
        <f>COUNTIFS('Résultats en liste'!$C:$C,$A94,'Résultats en liste'!$D:$D,S$1)</f>
        <v>0</v>
      </c>
      <c r="T94" s="7">
        <f>COUNTIFS('Résultats en liste'!$C:$C,$A94,'Résultats en liste'!$D:$D,T$1)</f>
        <v>0</v>
      </c>
      <c r="U94" s="7">
        <f>COUNTIFS('Résultats en liste'!$C:$C,$A94,'Résultats en liste'!$D:$D,U$1)</f>
        <v>0</v>
      </c>
      <c r="V94" s="7">
        <f>COUNTIFS('Résultats en liste'!$C:$C,$A94,'Résultats en liste'!$D:$D,V$1)</f>
        <v>0</v>
      </c>
      <c r="W94" s="7">
        <f>COUNTIFS('Résultats en liste'!$C:$C,$A94,'Résultats en liste'!$D:$D,W$1)</f>
        <v>0</v>
      </c>
      <c r="X94" s="7">
        <f>COUNTIFS('Résultats en liste'!$C:$C,$A94,'Résultats en liste'!$D:$D,X$1)</f>
        <v>0</v>
      </c>
      <c r="Y94" s="7">
        <f t="shared" si="5"/>
        <v>0</v>
      </c>
      <c r="Z94" s="7">
        <f t="shared" si="6"/>
        <v>0</v>
      </c>
      <c r="AA94" s="7">
        <f t="shared" si="7"/>
        <v>0</v>
      </c>
      <c r="AB94" s="7">
        <f>COUNTIFS('Résultats en liste'!C:C,A94,'Résultats en liste'!G:G,1)</f>
        <v>0</v>
      </c>
      <c r="AC94" s="7">
        <f>COUNTIFS('Résultats en liste'!C:C,A94,'Résultats en liste'!H:H,1)</f>
        <v>0</v>
      </c>
      <c r="AD94" s="7">
        <f t="shared" si="8"/>
        <v>0</v>
      </c>
      <c r="AE94" s="11" t="str">
        <f>IF(Y94&lt;&gt;0,SUMIFS('Résultats en liste'!F:F,'Résultats en liste'!C:C,A94)/Y94,"")</f>
        <v/>
      </c>
      <c r="AF94" s="7" t="str">
        <f t="shared" si="9"/>
        <v/>
      </c>
      <c r="AG94" s="10" t="str">
        <f>IFERROR(INDEX('Résultats en liste'!B:B,MATCH(A94&amp;"_"&amp;IFERROR(MATCH(1,B94:V94,0),"Pas de Réf"),'Résultats en liste'!E:E,0)),"")</f>
        <v/>
      </c>
      <c r="AH94" s="14" t="str">
        <f>IFERROR(INDEX('Résultats en liste'!A:A,MATCH(A94&amp;"_"&amp;IFERROR(MATCH(1,B94:V94,0),"Pas de Réf"),'Résultats en liste'!E:E,0)),"")</f>
        <v/>
      </c>
    </row>
    <row r="95" spans="1:34" x14ac:dyDescent="0.25">
      <c r="A95" s="9" t="s">
        <v>115</v>
      </c>
      <c r="B95" s="7">
        <f>COUNTIFS('Résultats en liste'!$C:$C,$A95,'Résultats en liste'!$D:$D,B$1)</f>
        <v>0</v>
      </c>
      <c r="C95" s="7">
        <f>COUNTIFS('Résultats en liste'!$C:$C,$A95,'Résultats en liste'!$D:$D,C$1)</f>
        <v>0</v>
      </c>
      <c r="D95" s="7">
        <f>COUNTIFS('Résultats en liste'!$C:$C,$A95,'Résultats en liste'!$D:$D,D$1)</f>
        <v>0</v>
      </c>
      <c r="E95" s="7">
        <f>COUNTIFS('Résultats en liste'!$C:$C,$A95,'Résultats en liste'!$D:$D,E$1)</f>
        <v>0</v>
      </c>
      <c r="F95" s="7">
        <f>COUNTIFS('Résultats en liste'!$C:$C,$A95,'Résultats en liste'!$D:$D,F$1)</f>
        <v>0</v>
      </c>
      <c r="G95" s="7">
        <f>COUNTIFS('Résultats en liste'!$C:$C,$A95,'Résultats en liste'!$D:$D,G$1)</f>
        <v>0</v>
      </c>
      <c r="H95" s="7">
        <f>COUNTIFS('Résultats en liste'!$C:$C,$A95,'Résultats en liste'!$D:$D,H$1)</f>
        <v>0</v>
      </c>
      <c r="I95" s="7">
        <f>COUNTIFS('Résultats en liste'!$C:$C,$A95,'Résultats en liste'!$D:$D,I$1)</f>
        <v>0</v>
      </c>
      <c r="J95" s="7">
        <f>COUNTIFS('Résultats en liste'!$C:$C,$A95,'Résultats en liste'!$D:$D,J$1)</f>
        <v>0</v>
      </c>
      <c r="K95" s="7">
        <f>COUNTIFS('Résultats en liste'!$C:$C,$A95,'Résultats en liste'!$D:$D,K$1)</f>
        <v>0</v>
      </c>
      <c r="L95" s="7">
        <f>COUNTIFS('Résultats en liste'!$C:$C,$A95,'Résultats en liste'!$D:$D,L$1)</f>
        <v>0</v>
      </c>
      <c r="M95" s="7">
        <f>COUNTIFS('Résultats en liste'!$C:$C,$A95,'Résultats en liste'!$D:$D,M$1)</f>
        <v>0</v>
      </c>
      <c r="N95" s="7">
        <f>COUNTIFS('Résultats en liste'!$C:$C,$A95,'Résultats en liste'!$D:$D,N$1)</f>
        <v>0</v>
      </c>
      <c r="O95" s="7">
        <f>COUNTIFS('Résultats en liste'!$C:$C,$A95,'Résultats en liste'!$D:$D,O$1)</f>
        <v>0</v>
      </c>
      <c r="P95" s="7">
        <f>COUNTIFS('Résultats en liste'!$C:$C,$A95,'Résultats en liste'!$D:$D,P$1)</f>
        <v>0</v>
      </c>
      <c r="Q95" s="7">
        <f>COUNTIFS('Résultats en liste'!$C:$C,$A95,'Résultats en liste'!$D:$D,Q$1)</f>
        <v>0</v>
      </c>
      <c r="R95" s="7">
        <f>COUNTIFS('Résultats en liste'!$C:$C,$A95,'Résultats en liste'!$D:$D,R$1)</f>
        <v>0</v>
      </c>
      <c r="S95" s="7">
        <f>COUNTIFS('Résultats en liste'!$C:$C,$A95,'Résultats en liste'!$D:$D,S$1)</f>
        <v>0</v>
      </c>
      <c r="T95" s="7">
        <f>COUNTIFS('Résultats en liste'!$C:$C,$A95,'Résultats en liste'!$D:$D,T$1)</f>
        <v>0</v>
      </c>
      <c r="U95" s="7">
        <f>COUNTIFS('Résultats en liste'!$C:$C,$A95,'Résultats en liste'!$D:$D,U$1)</f>
        <v>0</v>
      </c>
      <c r="V95" s="7">
        <f>COUNTIFS('Résultats en liste'!$C:$C,$A95,'Résultats en liste'!$D:$D,V$1)</f>
        <v>0</v>
      </c>
      <c r="W95" s="7">
        <f>COUNTIFS('Résultats en liste'!$C:$C,$A95,'Résultats en liste'!$D:$D,W$1)</f>
        <v>0</v>
      </c>
      <c r="X95" s="7">
        <f>COUNTIFS('Résultats en liste'!$C:$C,$A95,'Résultats en liste'!$D:$D,X$1)</f>
        <v>0</v>
      </c>
      <c r="Y95" s="7">
        <f t="shared" si="5"/>
        <v>0</v>
      </c>
      <c r="Z95" s="7">
        <f t="shared" si="6"/>
        <v>0</v>
      </c>
      <c r="AA95" s="7">
        <f t="shared" si="7"/>
        <v>0</v>
      </c>
      <c r="AB95" s="7">
        <f>COUNTIFS('Résultats en liste'!C:C,A95,'Résultats en liste'!G:G,1)</f>
        <v>0</v>
      </c>
      <c r="AC95" s="7">
        <f>COUNTIFS('Résultats en liste'!C:C,A95,'Résultats en liste'!H:H,1)</f>
        <v>0</v>
      </c>
      <c r="AD95" s="7">
        <f t="shared" si="8"/>
        <v>0</v>
      </c>
      <c r="AE95" s="11" t="str">
        <f>IF(Y95&lt;&gt;0,SUMIFS('Résultats en liste'!F:F,'Résultats en liste'!C:C,A95)/Y95,"")</f>
        <v/>
      </c>
      <c r="AF95" s="7" t="str">
        <f t="shared" si="9"/>
        <v/>
      </c>
      <c r="AG95" s="10" t="str">
        <f>IFERROR(INDEX('Résultats en liste'!B:B,MATCH(A95&amp;"_"&amp;IFERROR(MATCH(1,B95:V95,0),"Pas de Réf"),'Résultats en liste'!E:E,0)),"")</f>
        <v/>
      </c>
      <c r="AH95" s="14" t="str">
        <f>IFERROR(INDEX('Résultats en liste'!A:A,MATCH(A95&amp;"_"&amp;IFERROR(MATCH(1,B95:V95,0),"Pas de Réf"),'Résultats en liste'!E:E,0)),"")</f>
        <v/>
      </c>
    </row>
    <row r="96" spans="1:34" x14ac:dyDescent="0.25">
      <c r="A96" s="9" t="s">
        <v>133</v>
      </c>
      <c r="B96" s="7">
        <f>COUNTIFS('Résultats en liste'!$C:$C,$A96,'Résultats en liste'!$D:$D,B$1)</f>
        <v>0</v>
      </c>
      <c r="C96" s="7">
        <f>COUNTIFS('Résultats en liste'!$C:$C,$A96,'Résultats en liste'!$D:$D,C$1)</f>
        <v>0</v>
      </c>
      <c r="D96" s="7">
        <f>COUNTIFS('Résultats en liste'!$C:$C,$A96,'Résultats en liste'!$D:$D,D$1)</f>
        <v>0</v>
      </c>
      <c r="E96" s="7">
        <f>COUNTIFS('Résultats en liste'!$C:$C,$A96,'Résultats en liste'!$D:$D,E$1)</f>
        <v>0</v>
      </c>
      <c r="F96" s="7">
        <f>COUNTIFS('Résultats en liste'!$C:$C,$A96,'Résultats en liste'!$D:$D,F$1)</f>
        <v>0</v>
      </c>
      <c r="G96" s="7">
        <f>COUNTIFS('Résultats en liste'!$C:$C,$A96,'Résultats en liste'!$D:$D,G$1)</f>
        <v>0</v>
      </c>
      <c r="H96" s="7">
        <f>COUNTIFS('Résultats en liste'!$C:$C,$A96,'Résultats en liste'!$D:$D,H$1)</f>
        <v>0</v>
      </c>
      <c r="I96" s="7">
        <f>COUNTIFS('Résultats en liste'!$C:$C,$A96,'Résultats en liste'!$D:$D,I$1)</f>
        <v>0</v>
      </c>
      <c r="J96" s="7">
        <f>COUNTIFS('Résultats en liste'!$C:$C,$A96,'Résultats en liste'!$D:$D,J$1)</f>
        <v>0</v>
      </c>
      <c r="K96" s="7">
        <f>COUNTIFS('Résultats en liste'!$C:$C,$A96,'Résultats en liste'!$D:$D,K$1)</f>
        <v>0</v>
      </c>
      <c r="L96" s="7">
        <f>COUNTIFS('Résultats en liste'!$C:$C,$A96,'Résultats en liste'!$D:$D,L$1)</f>
        <v>0</v>
      </c>
      <c r="M96" s="7">
        <f>COUNTIFS('Résultats en liste'!$C:$C,$A96,'Résultats en liste'!$D:$D,M$1)</f>
        <v>0</v>
      </c>
      <c r="N96" s="7">
        <f>COUNTIFS('Résultats en liste'!$C:$C,$A96,'Résultats en liste'!$D:$D,N$1)</f>
        <v>0</v>
      </c>
      <c r="O96" s="7">
        <f>COUNTIFS('Résultats en liste'!$C:$C,$A96,'Résultats en liste'!$D:$D,O$1)</f>
        <v>0</v>
      </c>
      <c r="P96" s="7">
        <f>COUNTIFS('Résultats en liste'!$C:$C,$A96,'Résultats en liste'!$D:$D,P$1)</f>
        <v>0</v>
      </c>
      <c r="Q96" s="7">
        <f>COUNTIFS('Résultats en liste'!$C:$C,$A96,'Résultats en liste'!$D:$D,Q$1)</f>
        <v>0</v>
      </c>
      <c r="R96" s="7">
        <f>COUNTIFS('Résultats en liste'!$C:$C,$A96,'Résultats en liste'!$D:$D,R$1)</f>
        <v>0</v>
      </c>
      <c r="S96" s="7">
        <f>COUNTIFS('Résultats en liste'!$C:$C,$A96,'Résultats en liste'!$D:$D,S$1)</f>
        <v>0</v>
      </c>
      <c r="T96" s="7">
        <f>COUNTIFS('Résultats en liste'!$C:$C,$A96,'Résultats en liste'!$D:$D,T$1)</f>
        <v>0</v>
      </c>
      <c r="U96" s="7">
        <f>COUNTIFS('Résultats en liste'!$C:$C,$A96,'Résultats en liste'!$D:$D,U$1)</f>
        <v>0</v>
      </c>
      <c r="V96" s="7">
        <f>COUNTIFS('Résultats en liste'!$C:$C,$A96,'Résultats en liste'!$D:$D,V$1)</f>
        <v>0</v>
      </c>
      <c r="W96" s="7">
        <f>COUNTIFS('Résultats en liste'!$C:$C,$A96,'Résultats en liste'!$D:$D,W$1)</f>
        <v>0</v>
      </c>
      <c r="X96" s="7">
        <f>COUNTIFS('Résultats en liste'!$C:$C,$A96,'Résultats en liste'!$D:$D,X$1)</f>
        <v>0</v>
      </c>
      <c r="Y96" s="7">
        <f t="shared" si="5"/>
        <v>0</v>
      </c>
      <c r="Z96" s="7">
        <f t="shared" si="6"/>
        <v>0</v>
      </c>
      <c r="AA96" s="7">
        <f t="shared" si="7"/>
        <v>0</v>
      </c>
      <c r="AB96" s="7">
        <f>COUNTIFS('Résultats en liste'!C:C,A96,'Résultats en liste'!G:G,1)</f>
        <v>0</v>
      </c>
      <c r="AC96" s="7">
        <f>COUNTIFS('Résultats en liste'!C:C,A96,'Résultats en liste'!H:H,1)</f>
        <v>0</v>
      </c>
      <c r="AD96" s="7">
        <f t="shared" si="8"/>
        <v>0</v>
      </c>
      <c r="AE96" s="11" t="str">
        <f>IF(Y96&lt;&gt;0,SUMIFS('Résultats en liste'!F:F,'Résultats en liste'!C:C,A96)/Y96,"")</f>
        <v/>
      </c>
      <c r="AF96" s="7" t="str">
        <f t="shared" si="9"/>
        <v/>
      </c>
      <c r="AG96" s="10" t="str">
        <f>IFERROR(INDEX('Résultats en liste'!B:B,MATCH(A96&amp;"_"&amp;IFERROR(MATCH(1,B96:V96,0),"Pas de Réf"),'Résultats en liste'!E:E,0)),"")</f>
        <v/>
      </c>
      <c r="AH96" s="14" t="str">
        <f>IFERROR(INDEX('Résultats en liste'!A:A,MATCH(A96&amp;"_"&amp;IFERROR(MATCH(1,B96:V96,0),"Pas de Réf"),'Résultats en liste'!E:E,0)),"")</f>
        <v/>
      </c>
    </row>
    <row r="97" spans="1:34" x14ac:dyDescent="0.25">
      <c r="A97" s="9" t="s">
        <v>16</v>
      </c>
      <c r="B97" s="7">
        <f>COUNTIFS('Résultats en liste'!$C:$C,$A97,'Résultats en liste'!$D:$D,B$1)</f>
        <v>0</v>
      </c>
      <c r="C97" s="7">
        <f>COUNTIFS('Résultats en liste'!$C:$C,$A97,'Résultats en liste'!$D:$D,C$1)</f>
        <v>1</v>
      </c>
      <c r="D97" s="7">
        <f>COUNTIFS('Résultats en liste'!$C:$C,$A97,'Résultats en liste'!$D:$D,D$1)</f>
        <v>1</v>
      </c>
      <c r="E97" s="7">
        <f>COUNTIFS('Résultats en liste'!$C:$C,$A97,'Résultats en liste'!$D:$D,E$1)</f>
        <v>1</v>
      </c>
      <c r="F97" s="7">
        <f>COUNTIFS('Résultats en liste'!$C:$C,$A97,'Résultats en liste'!$D:$D,F$1)</f>
        <v>0</v>
      </c>
      <c r="G97" s="7">
        <f>COUNTIFS('Résultats en liste'!$C:$C,$A97,'Résultats en liste'!$D:$D,G$1)</f>
        <v>0</v>
      </c>
      <c r="H97" s="7">
        <f>COUNTIFS('Résultats en liste'!$C:$C,$A97,'Résultats en liste'!$D:$D,H$1)</f>
        <v>0</v>
      </c>
      <c r="I97" s="7">
        <f>COUNTIFS('Résultats en liste'!$C:$C,$A97,'Résultats en liste'!$D:$D,I$1)</f>
        <v>0</v>
      </c>
      <c r="J97" s="7">
        <f>COUNTIFS('Résultats en liste'!$C:$C,$A97,'Résultats en liste'!$D:$D,J$1)</f>
        <v>1</v>
      </c>
      <c r="K97" s="7">
        <f>COUNTIFS('Résultats en liste'!$C:$C,$A97,'Résultats en liste'!$D:$D,K$1)</f>
        <v>0</v>
      </c>
      <c r="L97" s="7">
        <f>COUNTIFS('Résultats en liste'!$C:$C,$A97,'Résultats en liste'!$D:$D,L$1)</f>
        <v>0</v>
      </c>
      <c r="M97" s="7">
        <f>COUNTIFS('Résultats en liste'!$C:$C,$A97,'Résultats en liste'!$D:$D,M$1)</f>
        <v>0</v>
      </c>
      <c r="N97" s="7">
        <f>COUNTIFS('Résultats en liste'!$C:$C,$A97,'Résultats en liste'!$D:$D,N$1)</f>
        <v>0</v>
      </c>
      <c r="O97" s="7">
        <f>COUNTIFS('Résultats en liste'!$C:$C,$A97,'Résultats en liste'!$D:$D,O$1)</f>
        <v>1</v>
      </c>
      <c r="P97" s="7">
        <f>COUNTIFS('Résultats en liste'!$C:$C,$A97,'Résultats en liste'!$D:$D,P$1)</f>
        <v>0</v>
      </c>
      <c r="Q97" s="7">
        <f>COUNTIFS('Résultats en liste'!$C:$C,$A97,'Résultats en liste'!$D:$D,Q$1)</f>
        <v>0</v>
      </c>
      <c r="R97" s="7">
        <f>COUNTIFS('Résultats en liste'!$C:$C,$A97,'Résultats en liste'!$D:$D,R$1)</f>
        <v>0</v>
      </c>
      <c r="S97" s="7">
        <f>COUNTIFS('Résultats en liste'!$C:$C,$A97,'Résultats en liste'!$D:$D,S$1)</f>
        <v>0</v>
      </c>
      <c r="T97" s="7">
        <f>COUNTIFS('Résultats en liste'!$C:$C,$A97,'Résultats en liste'!$D:$D,T$1)</f>
        <v>0</v>
      </c>
      <c r="U97" s="7">
        <f>COUNTIFS('Résultats en liste'!$C:$C,$A97,'Résultats en liste'!$D:$D,U$1)</f>
        <v>0</v>
      </c>
      <c r="V97" s="7">
        <f>COUNTIFS('Résultats en liste'!$C:$C,$A97,'Résultats en liste'!$D:$D,V$1)</f>
        <v>0</v>
      </c>
      <c r="W97" s="7">
        <f>COUNTIFS('Résultats en liste'!$C:$C,$A97,'Résultats en liste'!$D:$D,W$1)</f>
        <v>0</v>
      </c>
      <c r="X97" s="7">
        <f>COUNTIFS('Résultats en liste'!$C:$C,$A97,'Résultats en liste'!$D:$D,X$1)</f>
        <v>3</v>
      </c>
      <c r="Y97" s="7">
        <f t="shared" si="5"/>
        <v>8</v>
      </c>
      <c r="Z97" s="7">
        <f t="shared" si="6"/>
        <v>0</v>
      </c>
      <c r="AA97" s="7">
        <f t="shared" si="7"/>
        <v>2</v>
      </c>
      <c r="AB97" s="7">
        <f>COUNTIFS('Résultats en liste'!C:C,A97,'Résultats en liste'!G:G,1)</f>
        <v>1</v>
      </c>
      <c r="AC97" s="7">
        <f>COUNTIFS('Résultats en liste'!C:C,A97,'Résultats en liste'!H:H,1)</f>
        <v>0</v>
      </c>
      <c r="AD97" s="7">
        <f t="shared" si="8"/>
        <v>3</v>
      </c>
      <c r="AE97" s="11">
        <f>IF(Y97&lt;&gt;0,SUMIFS('Résultats en liste'!F:F,'Résultats en liste'!C:C,A97)/Y97,"")</f>
        <v>2.375</v>
      </c>
      <c r="AF97" s="7">
        <f t="shared" si="9"/>
        <v>2</v>
      </c>
      <c r="AG97" s="10" t="str">
        <f>IFERROR(INDEX('Résultats en liste'!B:B,MATCH(A97&amp;"_"&amp;IFERROR(MATCH(1,B97:V97,0),"Pas de Réf"),'Résultats en liste'!E:E,0)),"")</f>
        <v>Motegi</v>
      </c>
      <c r="AH97" s="14">
        <f>IFERROR(INDEX('Résultats en liste'!A:A,MATCH(A97&amp;"_"&amp;IFERROR(MATCH(1,B97:V97,0),"Pas de Réf"),'Résultats en liste'!E:E,0)),"")</f>
        <v>43331</v>
      </c>
    </row>
    <row r="98" spans="1:34" x14ac:dyDescent="0.25">
      <c r="A98" s="9" t="s">
        <v>42</v>
      </c>
      <c r="B98" s="7">
        <f>COUNTIFS('Résultats en liste'!$C:$C,$A98,'Résultats en liste'!$D:$D,B$1)</f>
        <v>0</v>
      </c>
      <c r="C98" s="7">
        <f>COUNTIFS('Résultats en liste'!$C:$C,$A98,'Résultats en liste'!$D:$D,C$1)</f>
        <v>0</v>
      </c>
      <c r="D98" s="7">
        <f>COUNTIFS('Résultats en liste'!$C:$C,$A98,'Résultats en liste'!$D:$D,D$1)</f>
        <v>0</v>
      </c>
      <c r="E98" s="7">
        <f>COUNTIFS('Résultats en liste'!$C:$C,$A98,'Résultats en liste'!$D:$D,E$1)</f>
        <v>0</v>
      </c>
      <c r="F98" s="7">
        <f>COUNTIFS('Résultats en liste'!$C:$C,$A98,'Résultats en liste'!$D:$D,F$1)</f>
        <v>0</v>
      </c>
      <c r="G98" s="7">
        <f>COUNTIFS('Résultats en liste'!$C:$C,$A98,'Résultats en liste'!$D:$D,G$1)</f>
        <v>0</v>
      </c>
      <c r="H98" s="7">
        <f>COUNTIFS('Résultats en liste'!$C:$C,$A98,'Résultats en liste'!$D:$D,H$1)</f>
        <v>0</v>
      </c>
      <c r="I98" s="7">
        <f>COUNTIFS('Résultats en liste'!$C:$C,$A98,'Résultats en liste'!$D:$D,I$1)</f>
        <v>0</v>
      </c>
      <c r="J98" s="7">
        <f>COUNTIFS('Résultats en liste'!$C:$C,$A98,'Résultats en liste'!$D:$D,J$1)</f>
        <v>0</v>
      </c>
      <c r="K98" s="7">
        <f>COUNTIFS('Résultats en liste'!$C:$C,$A98,'Résultats en liste'!$D:$D,K$1)</f>
        <v>0</v>
      </c>
      <c r="L98" s="7">
        <f>COUNTIFS('Résultats en liste'!$C:$C,$A98,'Résultats en liste'!$D:$D,L$1)</f>
        <v>0</v>
      </c>
      <c r="M98" s="7">
        <f>COUNTIFS('Résultats en liste'!$C:$C,$A98,'Résultats en liste'!$D:$D,M$1)</f>
        <v>0</v>
      </c>
      <c r="N98" s="7">
        <f>COUNTIFS('Résultats en liste'!$C:$C,$A98,'Résultats en liste'!$D:$D,N$1)</f>
        <v>0</v>
      </c>
      <c r="O98" s="7">
        <f>COUNTIFS('Résultats en liste'!$C:$C,$A98,'Résultats en liste'!$D:$D,O$1)</f>
        <v>0</v>
      </c>
      <c r="P98" s="7">
        <f>COUNTIFS('Résultats en liste'!$C:$C,$A98,'Résultats en liste'!$D:$D,P$1)</f>
        <v>0</v>
      </c>
      <c r="Q98" s="7">
        <f>COUNTIFS('Résultats en liste'!$C:$C,$A98,'Résultats en liste'!$D:$D,Q$1)</f>
        <v>0</v>
      </c>
      <c r="R98" s="7">
        <f>COUNTIFS('Résultats en liste'!$C:$C,$A98,'Résultats en liste'!$D:$D,R$1)</f>
        <v>0</v>
      </c>
      <c r="S98" s="7">
        <f>COUNTIFS('Résultats en liste'!$C:$C,$A98,'Résultats en liste'!$D:$D,S$1)</f>
        <v>0</v>
      </c>
      <c r="T98" s="7">
        <f>COUNTIFS('Résultats en liste'!$C:$C,$A98,'Résultats en liste'!$D:$D,T$1)</f>
        <v>0</v>
      </c>
      <c r="U98" s="7">
        <f>COUNTIFS('Résultats en liste'!$C:$C,$A98,'Résultats en liste'!$D:$D,U$1)</f>
        <v>0</v>
      </c>
      <c r="V98" s="7">
        <f>COUNTIFS('Résultats en liste'!$C:$C,$A98,'Résultats en liste'!$D:$D,V$1)</f>
        <v>0</v>
      </c>
      <c r="W98" s="7">
        <f>COUNTIFS('Résultats en liste'!$C:$C,$A98,'Résultats en liste'!$D:$D,W$1)</f>
        <v>0</v>
      </c>
      <c r="X98" s="7">
        <f>COUNTIFS('Résultats en liste'!$C:$C,$A98,'Résultats en liste'!$D:$D,X$1)</f>
        <v>0</v>
      </c>
      <c r="Y98" s="7">
        <f t="shared" si="5"/>
        <v>0</v>
      </c>
      <c r="Z98" s="7">
        <f t="shared" si="6"/>
        <v>0</v>
      </c>
      <c r="AA98" s="7">
        <f t="shared" si="7"/>
        <v>0</v>
      </c>
      <c r="AB98" s="7">
        <f>COUNTIFS('Résultats en liste'!C:C,A98,'Résultats en liste'!G:G,1)</f>
        <v>0</v>
      </c>
      <c r="AC98" s="7">
        <f>COUNTIFS('Résultats en liste'!C:C,A98,'Résultats en liste'!H:H,1)</f>
        <v>0</v>
      </c>
      <c r="AD98" s="7">
        <f t="shared" si="8"/>
        <v>0</v>
      </c>
      <c r="AE98" s="11" t="str">
        <f>IF(Y98&lt;&gt;0,SUMIFS('Résultats en liste'!F:F,'Résultats en liste'!C:C,A98)/Y98,"")</f>
        <v/>
      </c>
      <c r="AF98" s="7" t="str">
        <f t="shared" si="9"/>
        <v/>
      </c>
      <c r="AG98" s="10" t="str">
        <f>IFERROR(INDEX('Résultats en liste'!B:B,MATCH(A98&amp;"_"&amp;IFERROR(MATCH(1,B98:V98,0),"Pas de Réf"),'Résultats en liste'!E:E,0)),"")</f>
        <v/>
      </c>
      <c r="AH98" s="14" t="str">
        <f>IFERROR(INDEX('Résultats en liste'!A:A,MATCH(A98&amp;"_"&amp;IFERROR(MATCH(1,B98:V98,0),"Pas de Réf"),'Résultats en liste'!E:E,0)),"")</f>
        <v/>
      </c>
    </row>
    <row r="99" spans="1:34" x14ac:dyDescent="0.25">
      <c r="A99" s="9" t="s">
        <v>93</v>
      </c>
      <c r="B99" s="7">
        <f>COUNTIFS('Résultats en liste'!$C:$C,$A99,'Résultats en liste'!$D:$D,B$1)</f>
        <v>0</v>
      </c>
      <c r="C99" s="7">
        <f>COUNTIFS('Résultats en liste'!$C:$C,$A99,'Résultats en liste'!$D:$D,C$1)</f>
        <v>0</v>
      </c>
      <c r="D99" s="7">
        <f>COUNTIFS('Résultats en liste'!$C:$C,$A99,'Résultats en liste'!$D:$D,D$1)</f>
        <v>0</v>
      </c>
      <c r="E99" s="7">
        <f>COUNTIFS('Résultats en liste'!$C:$C,$A99,'Résultats en liste'!$D:$D,E$1)</f>
        <v>0</v>
      </c>
      <c r="F99" s="7">
        <f>COUNTIFS('Résultats en liste'!$C:$C,$A99,'Résultats en liste'!$D:$D,F$1)</f>
        <v>0</v>
      </c>
      <c r="G99" s="7">
        <f>COUNTIFS('Résultats en liste'!$C:$C,$A99,'Résultats en liste'!$D:$D,G$1)</f>
        <v>0</v>
      </c>
      <c r="H99" s="7">
        <f>COUNTIFS('Résultats en liste'!$C:$C,$A99,'Résultats en liste'!$D:$D,H$1)</f>
        <v>0</v>
      </c>
      <c r="I99" s="7">
        <f>COUNTIFS('Résultats en liste'!$C:$C,$A99,'Résultats en liste'!$D:$D,I$1)</f>
        <v>0</v>
      </c>
      <c r="J99" s="7">
        <f>COUNTIFS('Résultats en liste'!$C:$C,$A99,'Résultats en liste'!$D:$D,J$1)</f>
        <v>0</v>
      </c>
      <c r="K99" s="7">
        <f>COUNTIFS('Résultats en liste'!$C:$C,$A99,'Résultats en liste'!$D:$D,K$1)</f>
        <v>0</v>
      </c>
      <c r="L99" s="7">
        <f>COUNTIFS('Résultats en liste'!$C:$C,$A99,'Résultats en liste'!$D:$D,L$1)</f>
        <v>0</v>
      </c>
      <c r="M99" s="7">
        <f>COUNTIFS('Résultats en liste'!$C:$C,$A99,'Résultats en liste'!$D:$D,M$1)</f>
        <v>0</v>
      </c>
      <c r="N99" s="7">
        <f>COUNTIFS('Résultats en liste'!$C:$C,$A99,'Résultats en liste'!$D:$D,N$1)</f>
        <v>0</v>
      </c>
      <c r="O99" s="7">
        <f>COUNTIFS('Résultats en liste'!$C:$C,$A99,'Résultats en liste'!$D:$D,O$1)</f>
        <v>0</v>
      </c>
      <c r="P99" s="7">
        <f>COUNTIFS('Résultats en liste'!$C:$C,$A99,'Résultats en liste'!$D:$D,P$1)</f>
        <v>0</v>
      </c>
      <c r="Q99" s="7">
        <f>COUNTIFS('Résultats en liste'!$C:$C,$A99,'Résultats en liste'!$D:$D,Q$1)</f>
        <v>0</v>
      </c>
      <c r="R99" s="7">
        <f>COUNTIFS('Résultats en liste'!$C:$C,$A99,'Résultats en liste'!$D:$D,R$1)</f>
        <v>0</v>
      </c>
      <c r="S99" s="7">
        <f>COUNTIFS('Résultats en liste'!$C:$C,$A99,'Résultats en liste'!$D:$D,S$1)</f>
        <v>0</v>
      </c>
      <c r="T99" s="7">
        <f>COUNTIFS('Résultats en liste'!$C:$C,$A99,'Résultats en liste'!$D:$D,T$1)</f>
        <v>0</v>
      </c>
      <c r="U99" s="7">
        <f>COUNTIFS('Résultats en liste'!$C:$C,$A99,'Résultats en liste'!$D:$D,U$1)</f>
        <v>0</v>
      </c>
      <c r="V99" s="7">
        <f>COUNTIFS('Résultats en liste'!$C:$C,$A99,'Résultats en liste'!$D:$D,V$1)</f>
        <v>0</v>
      </c>
      <c r="W99" s="7">
        <f>COUNTIFS('Résultats en liste'!$C:$C,$A99,'Résultats en liste'!$D:$D,W$1)</f>
        <v>0</v>
      </c>
      <c r="X99" s="7">
        <f>COUNTIFS('Résultats en liste'!$C:$C,$A99,'Résultats en liste'!$D:$D,X$1)</f>
        <v>0</v>
      </c>
      <c r="Y99" s="7">
        <f t="shared" si="5"/>
        <v>0</v>
      </c>
      <c r="Z99" s="7">
        <f t="shared" si="6"/>
        <v>0</v>
      </c>
      <c r="AA99" s="7">
        <f t="shared" si="7"/>
        <v>0</v>
      </c>
      <c r="AB99" s="7">
        <f>COUNTIFS('Résultats en liste'!C:C,A99,'Résultats en liste'!G:G,1)</f>
        <v>0</v>
      </c>
      <c r="AC99" s="7">
        <f>COUNTIFS('Résultats en liste'!C:C,A99,'Résultats en liste'!H:H,1)</f>
        <v>0</v>
      </c>
      <c r="AD99" s="7">
        <f t="shared" si="8"/>
        <v>0</v>
      </c>
      <c r="AE99" s="11" t="str">
        <f>IF(Y99&lt;&gt;0,SUMIFS('Résultats en liste'!F:F,'Résultats en liste'!C:C,A99)/Y99,"")</f>
        <v/>
      </c>
      <c r="AF99" s="7" t="str">
        <f t="shared" si="9"/>
        <v/>
      </c>
      <c r="AG99" s="10" t="str">
        <f>IFERROR(INDEX('Résultats en liste'!B:B,MATCH(A99&amp;"_"&amp;IFERROR(MATCH(1,B99:V99,0),"Pas de Réf"),'Résultats en liste'!E:E,0)),"")</f>
        <v/>
      </c>
      <c r="AH99" s="14" t="str">
        <f>IFERROR(INDEX('Résultats en liste'!A:A,MATCH(A99&amp;"_"&amp;IFERROR(MATCH(1,B99:V99,0),"Pas de Réf"),'Résultats en liste'!E:E,0)),"")</f>
        <v/>
      </c>
    </row>
    <row r="100" spans="1:34" x14ac:dyDescent="0.25">
      <c r="A100" s="9" t="s">
        <v>102</v>
      </c>
      <c r="B100" s="7">
        <f>COUNTIFS('Résultats en liste'!$C:$C,$A100,'Résultats en liste'!$D:$D,B$1)</f>
        <v>0</v>
      </c>
      <c r="C100" s="7">
        <f>COUNTIFS('Résultats en liste'!$C:$C,$A100,'Résultats en liste'!$D:$D,C$1)</f>
        <v>0</v>
      </c>
      <c r="D100" s="7">
        <f>COUNTIFS('Résultats en liste'!$C:$C,$A100,'Résultats en liste'!$D:$D,D$1)</f>
        <v>0</v>
      </c>
      <c r="E100" s="7">
        <f>COUNTIFS('Résultats en liste'!$C:$C,$A100,'Résultats en liste'!$D:$D,E$1)</f>
        <v>0</v>
      </c>
      <c r="F100" s="7">
        <f>COUNTIFS('Résultats en liste'!$C:$C,$A100,'Résultats en liste'!$D:$D,F$1)</f>
        <v>0</v>
      </c>
      <c r="G100" s="7">
        <f>COUNTIFS('Résultats en liste'!$C:$C,$A100,'Résultats en liste'!$D:$D,G$1)</f>
        <v>0</v>
      </c>
      <c r="H100" s="7">
        <f>COUNTIFS('Résultats en liste'!$C:$C,$A100,'Résultats en liste'!$D:$D,H$1)</f>
        <v>0</v>
      </c>
      <c r="I100" s="7">
        <f>COUNTIFS('Résultats en liste'!$C:$C,$A100,'Résultats en liste'!$D:$D,I$1)</f>
        <v>0</v>
      </c>
      <c r="J100" s="7">
        <f>COUNTIFS('Résultats en liste'!$C:$C,$A100,'Résultats en liste'!$D:$D,J$1)</f>
        <v>0</v>
      </c>
      <c r="K100" s="7">
        <f>COUNTIFS('Résultats en liste'!$C:$C,$A100,'Résultats en liste'!$D:$D,K$1)</f>
        <v>0</v>
      </c>
      <c r="L100" s="7">
        <f>COUNTIFS('Résultats en liste'!$C:$C,$A100,'Résultats en liste'!$D:$D,L$1)</f>
        <v>0</v>
      </c>
      <c r="M100" s="7">
        <f>COUNTIFS('Résultats en liste'!$C:$C,$A100,'Résultats en liste'!$D:$D,M$1)</f>
        <v>0</v>
      </c>
      <c r="N100" s="7">
        <f>COUNTIFS('Résultats en liste'!$C:$C,$A100,'Résultats en liste'!$D:$D,N$1)</f>
        <v>0</v>
      </c>
      <c r="O100" s="7">
        <f>COUNTIFS('Résultats en liste'!$C:$C,$A100,'Résultats en liste'!$D:$D,O$1)</f>
        <v>0</v>
      </c>
      <c r="P100" s="7">
        <f>COUNTIFS('Résultats en liste'!$C:$C,$A100,'Résultats en liste'!$D:$D,P$1)</f>
        <v>0</v>
      </c>
      <c r="Q100" s="7">
        <f>COUNTIFS('Résultats en liste'!$C:$C,$A100,'Résultats en liste'!$D:$D,Q$1)</f>
        <v>0</v>
      </c>
      <c r="R100" s="7">
        <f>COUNTIFS('Résultats en liste'!$C:$C,$A100,'Résultats en liste'!$D:$D,R$1)</f>
        <v>0</v>
      </c>
      <c r="S100" s="7">
        <f>COUNTIFS('Résultats en liste'!$C:$C,$A100,'Résultats en liste'!$D:$D,S$1)</f>
        <v>0</v>
      </c>
      <c r="T100" s="7">
        <f>COUNTIFS('Résultats en liste'!$C:$C,$A100,'Résultats en liste'!$D:$D,T$1)</f>
        <v>0</v>
      </c>
      <c r="U100" s="7">
        <f>COUNTIFS('Résultats en liste'!$C:$C,$A100,'Résultats en liste'!$D:$D,U$1)</f>
        <v>0</v>
      </c>
      <c r="V100" s="7">
        <f>COUNTIFS('Résultats en liste'!$C:$C,$A100,'Résultats en liste'!$D:$D,V$1)</f>
        <v>0</v>
      </c>
      <c r="W100" s="7">
        <f>COUNTIFS('Résultats en liste'!$C:$C,$A100,'Résultats en liste'!$D:$D,W$1)</f>
        <v>0</v>
      </c>
      <c r="X100" s="7">
        <f>COUNTIFS('Résultats en liste'!$C:$C,$A100,'Résultats en liste'!$D:$D,X$1)</f>
        <v>0</v>
      </c>
      <c r="Y100" s="7">
        <f t="shared" si="5"/>
        <v>0</v>
      </c>
      <c r="Z100" s="7">
        <f t="shared" si="6"/>
        <v>0</v>
      </c>
      <c r="AA100" s="7">
        <f t="shared" si="7"/>
        <v>0</v>
      </c>
      <c r="AB100" s="7">
        <f>COUNTIFS('Résultats en liste'!C:C,A100,'Résultats en liste'!G:G,1)</f>
        <v>0</v>
      </c>
      <c r="AC100" s="7">
        <f>COUNTIFS('Résultats en liste'!C:C,A100,'Résultats en liste'!H:H,1)</f>
        <v>0</v>
      </c>
      <c r="AD100" s="7">
        <f t="shared" si="8"/>
        <v>0</v>
      </c>
      <c r="AE100" s="11" t="str">
        <f>IF(Y100&lt;&gt;0,SUMIFS('Résultats en liste'!F:F,'Résultats en liste'!C:C,A100)/Y100,"")</f>
        <v/>
      </c>
      <c r="AF100" s="7" t="str">
        <f t="shared" si="9"/>
        <v/>
      </c>
      <c r="AG100" s="10" t="str">
        <f>IFERROR(INDEX('Résultats en liste'!B:B,MATCH(A100&amp;"_"&amp;IFERROR(MATCH(1,B100:V100,0),"Pas de Réf"),'Résultats en liste'!E:E,0)),"")</f>
        <v/>
      </c>
      <c r="AH100" s="14" t="str">
        <f>IFERROR(INDEX('Résultats en liste'!A:A,MATCH(A100&amp;"_"&amp;IFERROR(MATCH(1,B100:V100,0),"Pas de Réf"),'Résultats en liste'!E:E,0)),"")</f>
        <v/>
      </c>
    </row>
    <row r="101" spans="1:34" x14ac:dyDescent="0.25">
      <c r="A101" s="9" t="s">
        <v>143</v>
      </c>
      <c r="B101" s="7">
        <f>COUNTIFS('Résultats en liste'!$C:$C,$A101,'Résultats en liste'!$D:$D,B$1)</f>
        <v>0</v>
      </c>
      <c r="C101" s="7">
        <f>COUNTIFS('Résultats en liste'!$C:$C,$A101,'Résultats en liste'!$D:$D,C$1)</f>
        <v>0</v>
      </c>
      <c r="D101" s="7">
        <f>COUNTIFS('Résultats en liste'!$C:$C,$A101,'Résultats en liste'!$D:$D,D$1)</f>
        <v>0</v>
      </c>
      <c r="E101" s="7">
        <f>COUNTIFS('Résultats en liste'!$C:$C,$A101,'Résultats en liste'!$D:$D,E$1)</f>
        <v>0</v>
      </c>
      <c r="F101" s="7">
        <f>COUNTIFS('Résultats en liste'!$C:$C,$A101,'Résultats en liste'!$D:$D,F$1)</f>
        <v>0</v>
      </c>
      <c r="G101" s="7">
        <f>COUNTIFS('Résultats en liste'!$C:$C,$A101,'Résultats en liste'!$D:$D,G$1)</f>
        <v>0</v>
      </c>
      <c r="H101" s="7">
        <f>COUNTIFS('Résultats en liste'!$C:$C,$A101,'Résultats en liste'!$D:$D,H$1)</f>
        <v>0</v>
      </c>
      <c r="I101" s="7">
        <f>COUNTIFS('Résultats en liste'!$C:$C,$A101,'Résultats en liste'!$D:$D,I$1)</f>
        <v>0</v>
      </c>
      <c r="J101" s="7">
        <f>COUNTIFS('Résultats en liste'!$C:$C,$A101,'Résultats en liste'!$D:$D,J$1)</f>
        <v>0</v>
      </c>
      <c r="K101" s="7">
        <f>COUNTIFS('Résultats en liste'!$C:$C,$A101,'Résultats en liste'!$D:$D,K$1)</f>
        <v>0</v>
      </c>
      <c r="L101" s="7">
        <f>COUNTIFS('Résultats en liste'!$C:$C,$A101,'Résultats en liste'!$D:$D,L$1)</f>
        <v>0</v>
      </c>
      <c r="M101" s="7">
        <f>COUNTIFS('Résultats en liste'!$C:$C,$A101,'Résultats en liste'!$D:$D,M$1)</f>
        <v>0</v>
      </c>
      <c r="N101" s="7">
        <f>COUNTIFS('Résultats en liste'!$C:$C,$A101,'Résultats en liste'!$D:$D,N$1)</f>
        <v>0</v>
      </c>
      <c r="O101" s="7">
        <f>COUNTIFS('Résultats en liste'!$C:$C,$A101,'Résultats en liste'!$D:$D,O$1)</f>
        <v>0</v>
      </c>
      <c r="P101" s="7">
        <f>COUNTIFS('Résultats en liste'!$C:$C,$A101,'Résultats en liste'!$D:$D,P$1)</f>
        <v>0</v>
      </c>
      <c r="Q101" s="7">
        <f>COUNTIFS('Résultats en liste'!$C:$C,$A101,'Résultats en liste'!$D:$D,Q$1)</f>
        <v>0</v>
      </c>
      <c r="R101" s="7">
        <f>COUNTIFS('Résultats en liste'!$C:$C,$A101,'Résultats en liste'!$D:$D,R$1)</f>
        <v>0</v>
      </c>
      <c r="S101" s="7">
        <f>COUNTIFS('Résultats en liste'!$C:$C,$A101,'Résultats en liste'!$D:$D,S$1)</f>
        <v>0</v>
      </c>
      <c r="T101" s="7">
        <f>COUNTIFS('Résultats en liste'!$C:$C,$A101,'Résultats en liste'!$D:$D,T$1)</f>
        <v>0</v>
      </c>
      <c r="U101" s="7">
        <f>COUNTIFS('Résultats en liste'!$C:$C,$A101,'Résultats en liste'!$D:$D,U$1)</f>
        <v>0</v>
      </c>
      <c r="V101" s="7">
        <f>COUNTIFS('Résultats en liste'!$C:$C,$A101,'Résultats en liste'!$D:$D,V$1)</f>
        <v>0</v>
      </c>
      <c r="W101" s="7">
        <f>COUNTIFS('Résultats en liste'!$C:$C,$A101,'Résultats en liste'!$D:$D,W$1)</f>
        <v>0</v>
      </c>
      <c r="X101" s="7">
        <f>COUNTIFS('Résultats en liste'!$C:$C,$A101,'Résultats en liste'!$D:$D,X$1)</f>
        <v>0</v>
      </c>
      <c r="Y101" s="7">
        <f t="shared" si="5"/>
        <v>0</v>
      </c>
      <c r="Z101" s="7">
        <f t="shared" si="6"/>
        <v>0</v>
      </c>
      <c r="AA101" s="7">
        <f t="shared" si="7"/>
        <v>0</v>
      </c>
      <c r="AB101" s="7">
        <f>COUNTIFS('Résultats en liste'!C:C,A101,'Résultats en liste'!G:G,1)</f>
        <v>0</v>
      </c>
      <c r="AC101" s="7">
        <f>COUNTIFS('Résultats en liste'!C:C,A101,'Résultats en liste'!H:H,1)</f>
        <v>0</v>
      </c>
      <c r="AD101" s="7">
        <f t="shared" si="8"/>
        <v>0</v>
      </c>
      <c r="AE101" s="11" t="str">
        <f>IF(Y101&lt;&gt;0,SUMIFS('Résultats en liste'!F:F,'Résultats en liste'!C:C,A101)/Y101,"")</f>
        <v/>
      </c>
      <c r="AF101" s="7" t="str">
        <f t="shared" si="9"/>
        <v/>
      </c>
      <c r="AG101" s="10" t="str">
        <f>IFERROR(INDEX('Résultats en liste'!B:B,MATCH(A101&amp;"_"&amp;IFERROR(MATCH(1,B101:V101,0),"Pas de Réf"),'Résultats en liste'!E:E,0)),"")</f>
        <v/>
      </c>
      <c r="AH101" s="14" t="str">
        <f>IFERROR(INDEX('Résultats en liste'!A:A,MATCH(A101&amp;"_"&amp;IFERROR(MATCH(1,B101:V101,0),"Pas de Réf"),'Résultats en liste'!E:E,0)),"")</f>
        <v/>
      </c>
    </row>
    <row r="102" spans="1:34" x14ac:dyDescent="0.25">
      <c r="A102" s="9" t="s">
        <v>38</v>
      </c>
      <c r="B102" s="7">
        <f>COUNTIFS('Résultats en liste'!$C:$C,$A102,'Résultats en liste'!$D:$D,B$1)</f>
        <v>0</v>
      </c>
      <c r="C102" s="7">
        <f>COUNTIFS('Résultats en liste'!$C:$C,$A102,'Résultats en liste'!$D:$D,C$1)</f>
        <v>0</v>
      </c>
      <c r="D102" s="7">
        <f>COUNTIFS('Résultats en liste'!$C:$C,$A102,'Résultats en liste'!$D:$D,D$1)</f>
        <v>0</v>
      </c>
      <c r="E102" s="7">
        <f>COUNTIFS('Résultats en liste'!$C:$C,$A102,'Résultats en liste'!$D:$D,E$1)</f>
        <v>0</v>
      </c>
      <c r="F102" s="7">
        <f>COUNTIFS('Résultats en liste'!$C:$C,$A102,'Résultats en liste'!$D:$D,F$1)</f>
        <v>0</v>
      </c>
      <c r="G102" s="7">
        <f>COUNTIFS('Résultats en liste'!$C:$C,$A102,'Résultats en liste'!$D:$D,G$1)</f>
        <v>0</v>
      </c>
      <c r="H102" s="7">
        <f>COUNTIFS('Résultats en liste'!$C:$C,$A102,'Résultats en liste'!$D:$D,H$1)</f>
        <v>0</v>
      </c>
      <c r="I102" s="7">
        <f>COUNTIFS('Résultats en liste'!$C:$C,$A102,'Résultats en liste'!$D:$D,I$1)</f>
        <v>0</v>
      </c>
      <c r="J102" s="7">
        <f>COUNTIFS('Résultats en liste'!$C:$C,$A102,'Résultats en liste'!$D:$D,J$1)</f>
        <v>0</v>
      </c>
      <c r="K102" s="7">
        <f>COUNTIFS('Résultats en liste'!$C:$C,$A102,'Résultats en liste'!$D:$D,K$1)</f>
        <v>0</v>
      </c>
      <c r="L102" s="7">
        <f>COUNTIFS('Résultats en liste'!$C:$C,$A102,'Résultats en liste'!$D:$D,L$1)</f>
        <v>0</v>
      </c>
      <c r="M102" s="7">
        <f>COUNTIFS('Résultats en liste'!$C:$C,$A102,'Résultats en liste'!$D:$D,M$1)</f>
        <v>0</v>
      </c>
      <c r="N102" s="7">
        <f>COUNTIFS('Résultats en liste'!$C:$C,$A102,'Résultats en liste'!$D:$D,N$1)</f>
        <v>0</v>
      </c>
      <c r="O102" s="7">
        <f>COUNTIFS('Résultats en liste'!$C:$C,$A102,'Résultats en liste'!$D:$D,O$1)</f>
        <v>0</v>
      </c>
      <c r="P102" s="7">
        <f>COUNTIFS('Résultats en liste'!$C:$C,$A102,'Résultats en liste'!$D:$D,P$1)</f>
        <v>0</v>
      </c>
      <c r="Q102" s="7">
        <f>COUNTIFS('Résultats en liste'!$C:$C,$A102,'Résultats en liste'!$D:$D,Q$1)</f>
        <v>0</v>
      </c>
      <c r="R102" s="7">
        <f>COUNTIFS('Résultats en liste'!$C:$C,$A102,'Résultats en liste'!$D:$D,R$1)</f>
        <v>0</v>
      </c>
      <c r="S102" s="7">
        <f>COUNTIFS('Résultats en liste'!$C:$C,$A102,'Résultats en liste'!$D:$D,S$1)</f>
        <v>0</v>
      </c>
      <c r="T102" s="7">
        <f>COUNTIFS('Résultats en liste'!$C:$C,$A102,'Résultats en liste'!$D:$D,T$1)</f>
        <v>0</v>
      </c>
      <c r="U102" s="7">
        <f>COUNTIFS('Résultats en liste'!$C:$C,$A102,'Résultats en liste'!$D:$D,U$1)</f>
        <v>0</v>
      </c>
      <c r="V102" s="7">
        <f>COUNTIFS('Résultats en liste'!$C:$C,$A102,'Résultats en liste'!$D:$D,V$1)</f>
        <v>0</v>
      </c>
      <c r="W102" s="7">
        <f>COUNTIFS('Résultats en liste'!$C:$C,$A102,'Résultats en liste'!$D:$D,W$1)</f>
        <v>0</v>
      </c>
      <c r="X102" s="7">
        <f>COUNTIFS('Résultats en liste'!$C:$C,$A102,'Résultats en liste'!$D:$D,X$1)</f>
        <v>0</v>
      </c>
      <c r="Y102" s="7">
        <f t="shared" si="5"/>
        <v>0</v>
      </c>
      <c r="Z102" s="7">
        <f t="shared" si="6"/>
        <v>0</v>
      </c>
      <c r="AA102" s="7">
        <f t="shared" si="7"/>
        <v>0</v>
      </c>
      <c r="AB102" s="7">
        <f>COUNTIFS('Résultats en liste'!C:C,A102,'Résultats en liste'!G:G,1)</f>
        <v>0</v>
      </c>
      <c r="AC102" s="7">
        <f>COUNTIFS('Résultats en liste'!C:C,A102,'Résultats en liste'!H:H,1)</f>
        <v>0</v>
      </c>
      <c r="AD102" s="7">
        <f t="shared" si="8"/>
        <v>0</v>
      </c>
      <c r="AE102" s="11" t="str">
        <f>IF(Y102&lt;&gt;0,SUMIFS('Résultats en liste'!F:F,'Résultats en liste'!C:C,A102)/Y102,"")</f>
        <v/>
      </c>
      <c r="AF102" s="7" t="str">
        <f t="shared" si="9"/>
        <v/>
      </c>
      <c r="AG102" s="10" t="str">
        <f>IFERROR(INDEX('Résultats en liste'!B:B,MATCH(A102&amp;"_"&amp;IFERROR(MATCH(1,B102:V102,0),"Pas de Réf"),'Résultats en liste'!E:E,0)),"")</f>
        <v/>
      </c>
      <c r="AH102" s="14" t="str">
        <f>IFERROR(INDEX('Résultats en liste'!A:A,MATCH(A102&amp;"_"&amp;IFERROR(MATCH(1,B102:V102,0),"Pas de Réf"),'Résultats en liste'!E:E,0)),"")</f>
        <v/>
      </c>
    </row>
    <row r="103" spans="1:34" x14ac:dyDescent="0.25">
      <c r="A103" s="9" t="s">
        <v>59</v>
      </c>
      <c r="B103" s="7">
        <f>COUNTIFS('Résultats en liste'!$C:$C,$A103,'Résultats en liste'!$D:$D,B$1)</f>
        <v>0</v>
      </c>
      <c r="C103" s="7">
        <f>COUNTIFS('Résultats en liste'!$C:$C,$A103,'Résultats en liste'!$D:$D,C$1)</f>
        <v>0</v>
      </c>
      <c r="D103" s="7">
        <f>COUNTIFS('Résultats en liste'!$C:$C,$A103,'Résultats en liste'!$D:$D,D$1)</f>
        <v>0</v>
      </c>
      <c r="E103" s="7">
        <f>COUNTIFS('Résultats en liste'!$C:$C,$A103,'Résultats en liste'!$D:$D,E$1)</f>
        <v>0</v>
      </c>
      <c r="F103" s="7">
        <f>COUNTIFS('Résultats en liste'!$C:$C,$A103,'Résultats en liste'!$D:$D,F$1)</f>
        <v>0</v>
      </c>
      <c r="G103" s="7">
        <f>COUNTIFS('Résultats en liste'!$C:$C,$A103,'Résultats en liste'!$D:$D,G$1)</f>
        <v>0</v>
      </c>
      <c r="H103" s="7">
        <f>COUNTIFS('Résultats en liste'!$C:$C,$A103,'Résultats en liste'!$D:$D,H$1)</f>
        <v>0</v>
      </c>
      <c r="I103" s="7">
        <f>COUNTIFS('Résultats en liste'!$C:$C,$A103,'Résultats en liste'!$D:$D,I$1)</f>
        <v>0</v>
      </c>
      <c r="J103" s="7">
        <f>COUNTIFS('Résultats en liste'!$C:$C,$A103,'Résultats en liste'!$D:$D,J$1)</f>
        <v>0</v>
      </c>
      <c r="K103" s="7">
        <f>COUNTIFS('Résultats en liste'!$C:$C,$A103,'Résultats en liste'!$D:$D,K$1)</f>
        <v>0</v>
      </c>
      <c r="L103" s="7">
        <f>COUNTIFS('Résultats en liste'!$C:$C,$A103,'Résultats en liste'!$D:$D,L$1)</f>
        <v>0</v>
      </c>
      <c r="M103" s="7">
        <f>COUNTIFS('Résultats en liste'!$C:$C,$A103,'Résultats en liste'!$D:$D,M$1)</f>
        <v>0</v>
      </c>
      <c r="N103" s="7">
        <f>COUNTIFS('Résultats en liste'!$C:$C,$A103,'Résultats en liste'!$D:$D,N$1)</f>
        <v>0</v>
      </c>
      <c r="O103" s="7">
        <f>COUNTIFS('Résultats en liste'!$C:$C,$A103,'Résultats en liste'!$D:$D,O$1)</f>
        <v>0</v>
      </c>
      <c r="P103" s="7">
        <f>COUNTIFS('Résultats en liste'!$C:$C,$A103,'Résultats en liste'!$D:$D,P$1)</f>
        <v>0</v>
      </c>
      <c r="Q103" s="7">
        <f>COUNTIFS('Résultats en liste'!$C:$C,$A103,'Résultats en liste'!$D:$D,Q$1)</f>
        <v>0</v>
      </c>
      <c r="R103" s="7">
        <f>COUNTIFS('Résultats en liste'!$C:$C,$A103,'Résultats en liste'!$D:$D,R$1)</f>
        <v>0</v>
      </c>
      <c r="S103" s="7">
        <f>COUNTIFS('Résultats en liste'!$C:$C,$A103,'Résultats en liste'!$D:$D,S$1)</f>
        <v>0</v>
      </c>
      <c r="T103" s="7">
        <f>COUNTIFS('Résultats en liste'!$C:$C,$A103,'Résultats en liste'!$D:$D,T$1)</f>
        <v>0</v>
      </c>
      <c r="U103" s="7">
        <f>COUNTIFS('Résultats en liste'!$C:$C,$A103,'Résultats en liste'!$D:$D,U$1)</f>
        <v>0</v>
      </c>
      <c r="V103" s="7">
        <f>COUNTIFS('Résultats en liste'!$C:$C,$A103,'Résultats en liste'!$D:$D,V$1)</f>
        <v>0</v>
      </c>
      <c r="W103" s="7">
        <f>COUNTIFS('Résultats en liste'!$C:$C,$A103,'Résultats en liste'!$D:$D,W$1)</f>
        <v>0</v>
      </c>
      <c r="X103" s="7">
        <f>COUNTIFS('Résultats en liste'!$C:$C,$A103,'Résultats en liste'!$D:$D,X$1)</f>
        <v>0</v>
      </c>
      <c r="Y103" s="7">
        <f t="shared" si="5"/>
        <v>0</v>
      </c>
      <c r="Z103" s="7">
        <f t="shared" si="6"/>
        <v>0</v>
      </c>
      <c r="AA103" s="7">
        <f t="shared" si="7"/>
        <v>0</v>
      </c>
      <c r="AB103" s="7">
        <f>COUNTIFS('Résultats en liste'!C:C,A103,'Résultats en liste'!G:G,1)</f>
        <v>0</v>
      </c>
      <c r="AC103" s="7">
        <f>COUNTIFS('Résultats en liste'!C:C,A103,'Résultats en liste'!H:H,1)</f>
        <v>0</v>
      </c>
      <c r="AD103" s="7">
        <f t="shared" si="8"/>
        <v>0</v>
      </c>
      <c r="AE103" s="11" t="str">
        <f>IF(Y103&lt;&gt;0,SUMIFS('Résultats en liste'!F:F,'Résultats en liste'!C:C,A103)/Y103,"")</f>
        <v/>
      </c>
      <c r="AF103" s="7" t="str">
        <f t="shared" si="9"/>
        <v/>
      </c>
      <c r="AG103" s="10" t="str">
        <f>IFERROR(INDEX('Résultats en liste'!B:B,MATCH(A103&amp;"_"&amp;IFERROR(MATCH(1,B103:V103,0),"Pas de Réf"),'Résultats en liste'!E:E,0)),"")</f>
        <v/>
      </c>
      <c r="AH103" s="14" t="str">
        <f>IFERROR(INDEX('Résultats en liste'!A:A,MATCH(A103&amp;"_"&amp;IFERROR(MATCH(1,B103:V103,0),"Pas de Réf"),'Résultats en liste'!E:E,0)),"")</f>
        <v/>
      </c>
    </row>
    <row r="104" spans="1:34" x14ac:dyDescent="0.25">
      <c r="A104" s="9" t="s">
        <v>29</v>
      </c>
      <c r="B104" s="7">
        <f>COUNTIFS('Résultats en liste'!$C:$C,$A104,'Résultats en liste'!$D:$D,B$1)</f>
        <v>0</v>
      </c>
      <c r="C104" s="7">
        <f>COUNTIFS('Résultats en liste'!$C:$C,$A104,'Résultats en liste'!$D:$D,C$1)</f>
        <v>0</v>
      </c>
      <c r="D104" s="7">
        <f>COUNTIFS('Résultats en liste'!$C:$C,$A104,'Résultats en liste'!$D:$D,D$1)</f>
        <v>0</v>
      </c>
      <c r="E104" s="7">
        <f>COUNTIFS('Résultats en liste'!$C:$C,$A104,'Résultats en liste'!$D:$D,E$1)</f>
        <v>0</v>
      </c>
      <c r="F104" s="7">
        <f>COUNTIFS('Résultats en liste'!$C:$C,$A104,'Résultats en liste'!$D:$D,F$1)</f>
        <v>0</v>
      </c>
      <c r="G104" s="7">
        <f>COUNTIFS('Résultats en liste'!$C:$C,$A104,'Résultats en liste'!$D:$D,G$1)</f>
        <v>0</v>
      </c>
      <c r="H104" s="7">
        <f>COUNTIFS('Résultats en liste'!$C:$C,$A104,'Résultats en liste'!$D:$D,H$1)</f>
        <v>0</v>
      </c>
      <c r="I104" s="7">
        <f>COUNTIFS('Résultats en liste'!$C:$C,$A104,'Résultats en liste'!$D:$D,I$1)</f>
        <v>0</v>
      </c>
      <c r="J104" s="7">
        <f>COUNTIFS('Résultats en liste'!$C:$C,$A104,'Résultats en liste'!$D:$D,J$1)</f>
        <v>0</v>
      </c>
      <c r="K104" s="7">
        <f>COUNTIFS('Résultats en liste'!$C:$C,$A104,'Résultats en liste'!$D:$D,K$1)</f>
        <v>0</v>
      </c>
      <c r="L104" s="7">
        <f>COUNTIFS('Résultats en liste'!$C:$C,$A104,'Résultats en liste'!$D:$D,L$1)</f>
        <v>0</v>
      </c>
      <c r="M104" s="7">
        <f>COUNTIFS('Résultats en liste'!$C:$C,$A104,'Résultats en liste'!$D:$D,M$1)</f>
        <v>0</v>
      </c>
      <c r="N104" s="7">
        <f>COUNTIFS('Résultats en liste'!$C:$C,$A104,'Résultats en liste'!$D:$D,N$1)</f>
        <v>0</v>
      </c>
      <c r="O104" s="7">
        <f>COUNTIFS('Résultats en liste'!$C:$C,$A104,'Résultats en liste'!$D:$D,O$1)</f>
        <v>0</v>
      </c>
      <c r="P104" s="7">
        <f>COUNTIFS('Résultats en liste'!$C:$C,$A104,'Résultats en liste'!$D:$D,P$1)</f>
        <v>0</v>
      </c>
      <c r="Q104" s="7">
        <f>COUNTIFS('Résultats en liste'!$C:$C,$A104,'Résultats en liste'!$D:$D,Q$1)</f>
        <v>0</v>
      </c>
      <c r="R104" s="7">
        <f>COUNTIFS('Résultats en liste'!$C:$C,$A104,'Résultats en liste'!$D:$D,R$1)</f>
        <v>0</v>
      </c>
      <c r="S104" s="7">
        <f>COUNTIFS('Résultats en liste'!$C:$C,$A104,'Résultats en liste'!$D:$D,S$1)</f>
        <v>1</v>
      </c>
      <c r="T104" s="7">
        <f>COUNTIFS('Résultats en liste'!$C:$C,$A104,'Résultats en liste'!$D:$D,T$1)</f>
        <v>0</v>
      </c>
      <c r="U104" s="7">
        <f>COUNTIFS('Résultats en liste'!$C:$C,$A104,'Résultats en liste'!$D:$D,U$1)</f>
        <v>0</v>
      </c>
      <c r="V104" s="7">
        <f>COUNTIFS('Résultats en liste'!$C:$C,$A104,'Résultats en liste'!$D:$D,V$1)</f>
        <v>0</v>
      </c>
      <c r="W104" s="7">
        <f>COUNTIFS('Résultats en liste'!$C:$C,$A104,'Résultats en liste'!$D:$D,W$1)</f>
        <v>0</v>
      </c>
      <c r="X104" s="7">
        <f>COUNTIFS('Résultats en liste'!$C:$C,$A104,'Résultats en liste'!$D:$D,X$1)</f>
        <v>0</v>
      </c>
      <c r="Y104" s="7">
        <f t="shared" si="5"/>
        <v>1</v>
      </c>
      <c r="Z104" s="7">
        <f t="shared" si="6"/>
        <v>0</v>
      </c>
      <c r="AA104" s="7">
        <f t="shared" si="7"/>
        <v>0</v>
      </c>
      <c r="AB104" s="7">
        <f>COUNTIFS('Résultats en liste'!C:C,A104,'Résultats en liste'!G:G,1)</f>
        <v>0</v>
      </c>
      <c r="AC104" s="7">
        <f>COUNTIFS('Résultats en liste'!C:C,A104,'Résultats en liste'!H:H,1)</f>
        <v>0</v>
      </c>
      <c r="AD104" s="7">
        <f t="shared" si="8"/>
        <v>0</v>
      </c>
      <c r="AE104" s="11">
        <f>IF(Y104&lt;&gt;0,SUMIFS('Résultats en liste'!F:F,'Résultats en liste'!C:C,A104)/Y104,"")</f>
        <v>0</v>
      </c>
      <c r="AF104" s="7">
        <f t="shared" si="9"/>
        <v>18</v>
      </c>
      <c r="AG104" s="10" t="str">
        <f>IFERROR(INDEX('Résultats en liste'!B:B,MATCH(A104&amp;"_"&amp;IFERROR(MATCH(1,B104:V104,0),"Pas de Réf"),'Résultats en liste'!E:E,0)),"")</f>
        <v>Motegi</v>
      </c>
      <c r="AH104" s="14">
        <f>IFERROR(INDEX('Résultats en liste'!A:A,MATCH(A104&amp;"_"&amp;IFERROR(MATCH(1,B104:V104,0),"Pas de Réf"),'Résultats en liste'!E:E,0)),"")</f>
        <v>43331</v>
      </c>
    </row>
    <row r="105" spans="1:34" x14ac:dyDescent="0.25">
      <c r="A105" s="9" t="s">
        <v>79</v>
      </c>
      <c r="B105" s="7">
        <f>COUNTIFS('Résultats en liste'!$C:$C,$A105,'Résultats en liste'!$D:$D,B$1)</f>
        <v>0</v>
      </c>
      <c r="C105" s="7">
        <f>COUNTIFS('Résultats en liste'!$C:$C,$A105,'Résultats en liste'!$D:$D,C$1)</f>
        <v>0</v>
      </c>
      <c r="D105" s="7">
        <f>COUNTIFS('Résultats en liste'!$C:$C,$A105,'Résultats en liste'!$D:$D,D$1)</f>
        <v>0</v>
      </c>
      <c r="E105" s="7">
        <f>COUNTIFS('Résultats en liste'!$C:$C,$A105,'Résultats en liste'!$D:$D,E$1)</f>
        <v>0</v>
      </c>
      <c r="F105" s="7">
        <f>COUNTIFS('Résultats en liste'!$C:$C,$A105,'Résultats en liste'!$D:$D,F$1)</f>
        <v>0</v>
      </c>
      <c r="G105" s="7">
        <f>COUNTIFS('Résultats en liste'!$C:$C,$A105,'Résultats en liste'!$D:$D,G$1)</f>
        <v>0</v>
      </c>
      <c r="H105" s="7">
        <f>COUNTIFS('Résultats en liste'!$C:$C,$A105,'Résultats en liste'!$D:$D,H$1)</f>
        <v>0</v>
      </c>
      <c r="I105" s="7">
        <f>COUNTIFS('Résultats en liste'!$C:$C,$A105,'Résultats en liste'!$D:$D,I$1)</f>
        <v>0</v>
      </c>
      <c r="J105" s="7">
        <f>COUNTIFS('Résultats en liste'!$C:$C,$A105,'Résultats en liste'!$D:$D,J$1)</f>
        <v>0</v>
      </c>
      <c r="K105" s="7">
        <f>COUNTIFS('Résultats en liste'!$C:$C,$A105,'Résultats en liste'!$D:$D,K$1)</f>
        <v>0</v>
      </c>
      <c r="L105" s="7">
        <f>COUNTIFS('Résultats en liste'!$C:$C,$A105,'Résultats en liste'!$D:$D,L$1)</f>
        <v>0</v>
      </c>
      <c r="M105" s="7">
        <f>COUNTIFS('Résultats en liste'!$C:$C,$A105,'Résultats en liste'!$D:$D,M$1)</f>
        <v>0</v>
      </c>
      <c r="N105" s="7">
        <f>COUNTIFS('Résultats en liste'!$C:$C,$A105,'Résultats en liste'!$D:$D,N$1)</f>
        <v>0</v>
      </c>
      <c r="O105" s="7">
        <f>COUNTIFS('Résultats en liste'!$C:$C,$A105,'Résultats en liste'!$D:$D,O$1)</f>
        <v>0</v>
      </c>
      <c r="P105" s="7">
        <f>COUNTIFS('Résultats en liste'!$C:$C,$A105,'Résultats en liste'!$D:$D,P$1)</f>
        <v>0</v>
      </c>
      <c r="Q105" s="7">
        <f>COUNTIFS('Résultats en liste'!$C:$C,$A105,'Résultats en liste'!$D:$D,Q$1)</f>
        <v>0</v>
      </c>
      <c r="R105" s="7">
        <f>COUNTIFS('Résultats en liste'!$C:$C,$A105,'Résultats en liste'!$D:$D,R$1)</f>
        <v>0</v>
      </c>
      <c r="S105" s="7">
        <f>COUNTIFS('Résultats en liste'!$C:$C,$A105,'Résultats en liste'!$D:$D,S$1)</f>
        <v>0</v>
      </c>
      <c r="T105" s="7">
        <f>COUNTIFS('Résultats en liste'!$C:$C,$A105,'Résultats en liste'!$D:$D,T$1)</f>
        <v>0</v>
      </c>
      <c r="U105" s="7">
        <f>COUNTIFS('Résultats en liste'!$C:$C,$A105,'Résultats en liste'!$D:$D,U$1)</f>
        <v>0</v>
      </c>
      <c r="V105" s="7">
        <f>COUNTIFS('Résultats en liste'!$C:$C,$A105,'Résultats en liste'!$D:$D,V$1)</f>
        <v>0</v>
      </c>
      <c r="W105" s="7">
        <f>COUNTIFS('Résultats en liste'!$C:$C,$A105,'Résultats en liste'!$D:$D,W$1)</f>
        <v>0</v>
      </c>
      <c r="X105" s="7">
        <f>COUNTIFS('Résultats en liste'!$C:$C,$A105,'Résultats en liste'!$D:$D,X$1)</f>
        <v>0</v>
      </c>
      <c r="Y105" s="7">
        <f t="shared" si="5"/>
        <v>0</v>
      </c>
      <c r="Z105" s="7">
        <f t="shared" si="6"/>
        <v>0</v>
      </c>
      <c r="AA105" s="7">
        <f t="shared" si="7"/>
        <v>0</v>
      </c>
      <c r="AB105" s="7">
        <f>COUNTIFS('Résultats en liste'!C:C,A105,'Résultats en liste'!G:G,1)</f>
        <v>0</v>
      </c>
      <c r="AC105" s="7">
        <f>COUNTIFS('Résultats en liste'!C:C,A105,'Résultats en liste'!H:H,1)</f>
        <v>0</v>
      </c>
      <c r="AD105" s="7">
        <f t="shared" si="8"/>
        <v>0</v>
      </c>
      <c r="AE105" s="11" t="str">
        <f>IF(Y105&lt;&gt;0,SUMIFS('Résultats en liste'!F:F,'Résultats en liste'!C:C,A105)/Y105,"")</f>
        <v/>
      </c>
      <c r="AF105" s="7" t="str">
        <f t="shared" si="9"/>
        <v/>
      </c>
      <c r="AG105" s="10" t="str">
        <f>IFERROR(INDEX('Résultats en liste'!B:B,MATCH(A105&amp;"_"&amp;IFERROR(MATCH(1,B105:V105,0),"Pas de Réf"),'Résultats en liste'!E:E,0)),"")</f>
        <v/>
      </c>
      <c r="AH105" s="14" t="str">
        <f>IFERROR(INDEX('Résultats en liste'!A:A,MATCH(A105&amp;"_"&amp;IFERROR(MATCH(1,B105:V105,0),"Pas de Réf"),'Résultats en liste'!E:E,0)),"")</f>
        <v/>
      </c>
    </row>
    <row r="106" spans="1:34" x14ac:dyDescent="0.25">
      <c r="A106" s="9" t="s">
        <v>112</v>
      </c>
      <c r="B106" s="7">
        <f>COUNTIFS('Résultats en liste'!$C:$C,$A106,'Résultats en liste'!$D:$D,B$1)</f>
        <v>0</v>
      </c>
      <c r="C106" s="7">
        <f>COUNTIFS('Résultats en liste'!$C:$C,$A106,'Résultats en liste'!$D:$D,C$1)</f>
        <v>0</v>
      </c>
      <c r="D106" s="7">
        <f>COUNTIFS('Résultats en liste'!$C:$C,$A106,'Résultats en liste'!$D:$D,D$1)</f>
        <v>0</v>
      </c>
      <c r="E106" s="7">
        <f>COUNTIFS('Résultats en liste'!$C:$C,$A106,'Résultats en liste'!$D:$D,E$1)</f>
        <v>0</v>
      </c>
      <c r="F106" s="7">
        <f>COUNTIFS('Résultats en liste'!$C:$C,$A106,'Résultats en liste'!$D:$D,F$1)</f>
        <v>0</v>
      </c>
      <c r="G106" s="7">
        <f>COUNTIFS('Résultats en liste'!$C:$C,$A106,'Résultats en liste'!$D:$D,G$1)</f>
        <v>0</v>
      </c>
      <c r="H106" s="7">
        <f>COUNTIFS('Résultats en liste'!$C:$C,$A106,'Résultats en liste'!$D:$D,H$1)</f>
        <v>0</v>
      </c>
      <c r="I106" s="7">
        <f>COUNTIFS('Résultats en liste'!$C:$C,$A106,'Résultats en liste'!$D:$D,I$1)</f>
        <v>0</v>
      </c>
      <c r="J106" s="7">
        <f>COUNTIFS('Résultats en liste'!$C:$C,$A106,'Résultats en liste'!$D:$D,J$1)</f>
        <v>0</v>
      </c>
      <c r="K106" s="7">
        <f>COUNTIFS('Résultats en liste'!$C:$C,$A106,'Résultats en liste'!$D:$D,K$1)</f>
        <v>0</v>
      </c>
      <c r="L106" s="7">
        <f>COUNTIFS('Résultats en liste'!$C:$C,$A106,'Résultats en liste'!$D:$D,L$1)</f>
        <v>0</v>
      </c>
      <c r="M106" s="7">
        <f>COUNTIFS('Résultats en liste'!$C:$C,$A106,'Résultats en liste'!$D:$D,M$1)</f>
        <v>0</v>
      </c>
      <c r="N106" s="7">
        <f>COUNTIFS('Résultats en liste'!$C:$C,$A106,'Résultats en liste'!$D:$D,N$1)</f>
        <v>0</v>
      </c>
      <c r="O106" s="7">
        <f>COUNTIFS('Résultats en liste'!$C:$C,$A106,'Résultats en liste'!$D:$D,O$1)</f>
        <v>0</v>
      </c>
      <c r="P106" s="7">
        <f>COUNTIFS('Résultats en liste'!$C:$C,$A106,'Résultats en liste'!$D:$D,P$1)</f>
        <v>0</v>
      </c>
      <c r="Q106" s="7">
        <f>COUNTIFS('Résultats en liste'!$C:$C,$A106,'Résultats en liste'!$D:$D,Q$1)</f>
        <v>0</v>
      </c>
      <c r="R106" s="7">
        <f>COUNTIFS('Résultats en liste'!$C:$C,$A106,'Résultats en liste'!$D:$D,R$1)</f>
        <v>0</v>
      </c>
      <c r="S106" s="7">
        <f>COUNTIFS('Résultats en liste'!$C:$C,$A106,'Résultats en liste'!$D:$D,S$1)</f>
        <v>0</v>
      </c>
      <c r="T106" s="7">
        <f>COUNTIFS('Résultats en liste'!$C:$C,$A106,'Résultats en liste'!$D:$D,T$1)</f>
        <v>0</v>
      </c>
      <c r="U106" s="7">
        <f>COUNTIFS('Résultats en liste'!$C:$C,$A106,'Résultats en liste'!$D:$D,U$1)</f>
        <v>0</v>
      </c>
      <c r="V106" s="7">
        <f>COUNTIFS('Résultats en liste'!$C:$C,$A106,'Résultats en liste'!$D:$D,V$1)</f>
        <v>0</v>
      </c>
      <c r="W106" s="7">
        <f>COUNTIFS('Résultats en liste'!$C:$C,$A106,'Résultats en liste'!$D:$D,W$1)</f>
        <v>0</v>
      </c>
      <c r="X106" s="7">
        <f>COUNTIFS('Résultats en liste'!$C:$C,$A106,'Résultats en liste'!$D:$D,X$1)</f>
        <v>0</v>
      </c>
      <c r="Y106" s="7">
        <f t="shared" si="5"/>
        <v>0</v>
      </c>
      <c r="Z106" s="7">
        <f t="shared" si="6"/>
        <v>0</v>
      </c>
      <c r="AA106" s="7">
        <f t="shared" si="7"/>
        <v>0</v>
      </c>
      <c r="AB106" s="7">
        <f>COUNTIFS('Résultats en liste'!C:C,A106,'Résultats en liste'!G:G,1)</f>
        <v>0</v>
      </c>
      <c r="AC106" s="7">
        <f>COUNTIFS('Résultats en liste'!C:C,A106,'Résultats en liste'!H:H,1)</f>
        <v>0</v>
      </c>
      <c r="AD106" s="7">
        <f t="shared" si="8"/>
        <v>0</v>
      </c>
      <c r="AE106" s="11" t="str">
        <f>IF(Y106&lt;&gt;0,SUMIFS('Résultats en liste'!F:F,'Résultats en liste'!C:C,A106)/Y106,"")</f>
        <v/>
      </c>
      <c r="AF106" s="7" t="str">
        <f t="shared" si="9"/>
        <v/>
      </c>
      <c r="AG106" s="10" t="str">
        <f>IFERROR(INDEX('Résultats en liste'!B:B,MATCH(A106&amp;"_"&amp;IFERROR(MATCH(1,B106:V106,0),"Pas de Réf"),'Résultats en liste'!E:E,0)),"")</f>
        <v/>
      </c>
      <c r="AH106" s="14" t="str">
        <f>IFERROR(INDEX('Résultats en liste'!A:A,MATCH(A106&amp;"_"&amp;IFERROR(MATCH(1,B106:V106,0),"Pas de Réf"),'Résultats en liste'!E:E,0)),"")</f>
        <v/>
      </c>
    </row>
    <row r="107" spans="1:34" x14ac:dyDescent="0.25">
      <c r="A107" s="9" t="s">
        <v>75</v>
      </c>
      <c r="B107" s="7">
        <f>COUNTIFS('Résultats en liste'!$C:$C,$A107,'Résultats en liste'!$D:$D,B$1)</f>
        <v>0</v>
      </c>
      <c r="C107" s="7">
        <f>COUNTIFS('Résultats en liste'!$C:$C,$A107,'Résultats en liste'!$D:$D,C$1)</f>
        <v>0</v>
      </c>
      <c r="D107" s="7">
        <f>COUNTIFS('Résultats en liste'!$C:$C,$A107,'Résultats en liste'!$D:$D,D$1)</f>
        <v>0</v>
      </c>
      <c r="E107" s="7">
        <f>COUNTIFS('Résultats en liste'!$C:$C,$A107,'Résultats en liste'!$D:$D,E$1)</f>
        <v>0</v>
      </c>
      <c r="F107" s="7">
        <f>COUNTIFS('Résultats en liste'!$C:$C,$A107,'Résultats en liste'!$D:$D,F$1)</f>
        <v>0</v>
      </c>
      <c r="G107" s="7">
        <f>COUNTIFS('Résultats en liste'!$C:$C,$A107,'Résultats en liste'!$D:$D,G$1)</f>
        <v>0</v>
      </c>
      <c r="H107" s="7">
        <f>COUNTIFS('Résultats en liste'!$C:$C,$A107,'Résultats en liste'!$D:$D,H$1)</f>
        <v>0</v>
      </c>
      <c r="I107" s="7">
        <f>COUNTIFS('Résultats en liste'!$C:$C,$A107,'Résultats en liste'!$D:$D,I$1)</f>
        <v>0</v>
      </c>
      <c r="J107" s="7">
        <f>COUNTIFS('Résultats en liste'!$C:$C,$A107,'Résultats en liste'!$D:$D,J$1)</f>
        <v>0</v>
      </c>
      <c r="K107" s="7">
        <f>COUNTIFS('Résultats en liste'!$C:$C,$A107,'Résultats en liste'!$D:$D,K$1)</f>
        <v>0</v>
      </c>
      <c r="L107" s="7">
        <f>COUNTIFS('Résultats en liste'!$C:$C,$A107,'Résultats en liste'!$D:$D,L$1)</f>
        <v>0</v>
      </c>
      <c r="M107" s="7">
        <f>COUNTIFS('Résultats en liste'!$C:$C,$A107,'Résultats en liste'!$D:$D,M$1)</f>
        <v>0</v>
      </c>
      <c r="N107" s="7">
        <f>COUNTIFS('Résultats en liste'!$C:$C,$A107,'Résultats en liste'!$D:$D,N$1)</f>
        <v>0</v>
      </c>
      <c r="O107" s="7">
        <f>COUNTIFS('Résultats en liste'!$C:$C,$A107,'Résultats en liste'!$D:$D,O$1)</f>
        <v>0</v>
      </c>
      <c r="P107" s="7">
        <f>COUNTIFS('Résultats en liste'!$C:$C,$A107,'Résultats en liste'!$D:$D,P$1)</f>
        <v>0</v>
      </c>
      <c r="Q107" s="7">
        <f>COUNTIFS('Résultats en liste'!$C:$C,$A107,'Résultats en liste'!$D:$D,Q$1)</f>
        <v>0</v>
      </c>
      <c r="R107" s="7">
        <f>COUNTIFS('Résultats en liste'!$C:$C,$A107,'Résultats en liste'!$D:$D,R$1)</f>
        <v>0</v>
      </c>
      <c r="S107" s="7">
        <f>COUNTIFS('Résultats en liste'!$C:$C,$A107,'Résultats en liste'!$D:$D,S$1)</f>
        <v>0</v>
      </c>
      <c r="T107" s="7">
        <f>COUNTIFS('Résultats en liste'!$C:$C,$A107,'Résultats en liste'!$D:$D,T$1)</f>
        <v>0</v>
      </c>
      <c r="U107" s="7">
        <f>COUNTIFS('Résultats en liste'!$C:$C,$A107,'Résultats en liste'!$D:$D,U$1)</f>
        <v>0</v>
      </c>
      <c r="V107" s="7">
        <f>COUNTIFS('Résultats en liste'!$C:$C,$A107,'Résultats en liste'!$D:$D,V$1)</f>
        <v>0</v>
      </c>
      <c r="W107" s="7">
        <f>COUNTIFS('Résultats en liste'!$C:$C,$A107,'Résultats en liste'!$D:$D,W$1)</f>
        <v>0</v>
      </c>
      <c r="X107" s="7">
        <f>COUNTIFS('Résultats en liste'!$C:$C,$A107,'Résultats en liste'!$D:$D,X$1)</f>
        <v>0</v>
      </c>
      <c r="Y107" s="7">
        <f t="shared" si="5"/>
        <v>0</v>
      </c>
      <c r="Z107" s="7">
        <f t="shared" si="6"/>
        <v>0</v>
      </c>
      <c r="AA107" s="7">
        <f t="shared" si="7"/>
        <v>0</v>
      </c>
      <c r="AB107" s="7">
        <f>COUNTIFS('Résultats en liste'!C:C,A107,'Résultats en liste'!G:G,1)</f>
        <v>0</v>
      </c>
      <c r="AC107" s="7">
        <f>COUNTIFS('Résultats en liste'!C:C,A107,'Résultats en liste'!H:H,1)</f>
        <v>0</v>
      </c>
      <c r="AD107" s="7">
        <f t="shared" si="8"/>
        <v>0</v>
      </c>
      <c r="AE107" s="11" t="str">
        <f>IF(Y107&lt;&gt;0,SUMIFS('Résultats en liste'!F:F,'Résultats en liste'!C:C,A107)/Y107,"")</f>
        <v/>
      </c>
      <c r="AF107" s="7" t="str">
        <f t="shared" si="9"/>
        <v/>
      </c>
      <c r="AG107" s="10" t="str">
        <f>IFERROR(INDEX('Résultats en liste'!B:B,MATCH(A107&amp;"_"&amp;IFERROR(MATCH(1,B107:V107,0),"Pas de Réf"),'Résultats en liste'!E:E,0)),"")</f>
        <v/>
      </c>
      <c r="AH107" s="14" t="str">
        <f>IFERROR(INDEX('Résultats en liste'!A:A,MATCH(A107&amp;"_"&amp;IFERROR(MATCH(1,B107:V107,0),"Pas de Réf"),'Résultats en liste'!E:E,0)),"")</f>
        <v/>
      </c>
    </row>
    <row r="108" spans="1:34" x14ac:dyDescent="0.25">
      <c r="A108" s="9" t="s">
        <v>20</v>
      </c>
      <c r="B108" s="7">
        <f>COUNTIFS('Résultats en liste'!$C:$C,$A108,'Résultats en liste'!$D:$D,B$1)</f>
        <v>0</v>
      </c>
      <c r="C108" s="7">
        <f>COUNTIFS('Résultats en liste'!$C:$C,$A108,'Résultats en liste'!$D:$D,C$1)</f>
        <v>0</v>
      </c>
      <c r="D108" s="7">
        <f>COUNTIFS('Résultats en liste'!$C:$C,$A108,'Résultats en liste'!$D:$D,D$1)</f>
        <v>0</v>
      </c>
      <c r="E108" s="7">
        <f>COUNTIFS('Résultats en liste'!$C:$C,$A108,'Résultats en liste'!$D:$D,E$1)</f>
        <v>0</v>
      </c>
      <c r="F108" s="7">
        <f>COUNTIFS('Résultats en liste'!$C:$C,$A108,'Résultats en liste'!$D:$D,F$1)</f>
        <v>1</v>
      </c>
      <c r="G108" s="7">
        <f>COUNTIFS('Résultats en liste'!$C:$C,$A108,'Résultats en liste'!$D:$D,G$1)</f>
        <v>0</v>
      </c>
      <c r="H108" s="7">
        <f>COUNTIFS('Résultats en liste'!$C:$C,$A108,'Résultats en liste'!$D:$D,H$1)</f>
        <v>0</v>
      </c>
      <c r="I108" s="7">
        <f>COUNTIFS('Résultats en liste'!$C:$C,$A108,'Résultats en liste'!$D:$D,I$1)</f>
        <v>0</v>
      </c>
      <c r="J108" s="7">
        <f>COUNTIFS('Résultats en liste'!$C:$C,$A108,'Résultats en liste'!$D:$D,J$1)</f>
        <v>0</v>
      </c>
      <c r="K108" s="7">
        <f>COUNTIFS('Résultats en liste'!$C:$C,$A108,'Résultats en liste'!$D:$D,K$1)</f>
        <v>0</v>
      </c>
      <c r="L108" s="7">
        <f>COUNTIFS('Résultats en liste'!$C:$C,$A108,'Résultats en liste'!$D:$D,L$1)</f>
        <v>0</v>
      </c>
      <c r="M108" s="7">
        <f>COUNTIFS('Résultats en liste'!$C:$C,$A108,'Résultats en liste'!$D:$D,M$1)</f>
        <v>1</v>
      </c>
      <c r="N108" s="7">
        <f>COUNTIFS('Résultats en liste'!$C:$C,$A108,'Résultats en liste'!$D:$D,N$1)</f>
        <v>0</v>
      </c>
      <c r="O108" s="7">
        <f>COUNTIFS('Résultats en liste'!$C:$C,$A108,'Résultats en liste'!$D:$D,O$1)</f>
        <v>0</v>
      </c>
      <c r="P108" s="7">
        <f>COUNTIFS('Résultats en liste'!$C:$C,$A108,'Résultats en liste'!$D:$D,P$1)</f>
        <v>0</v>
      </c>
      <c r="Q108" s="7">
        <f>COUNTIFS('Résultats en liste'!$C:$C,$A108,'Résultats en liste'!$D:$D,Q$1)</f>
        <v>0</v>
      </c>
      <c r="R108" s="7">
        <f>COUNTIFS('Résultats en liste'!$C:$C,$A108,'Résultats en liste'!$D:$D,R$1)</f>
        <v>0</v>
      </c>
      <c r="S108" s="7">
        <f>COUNTIFS('Résultats en liste'!$C:$C,$A108,'Résultats en liste'!$D:$D,S$1)</f>
        <v>0</v>
      </c>
      <c r="T108" s="7">
        <f>COUNTIFS('Résultats en liste'!$C:$C,$A108,'Résultats en liste'!$D:$D,T$1)</f>
        <v>0</v>
      </c>
      <c r="U108" s="7">
        <f>COUNTIFS('Résultats en liste'!$C:$C,$A108,'Résultats en liste'!$D:$D,U$1)</f>
        <v>0</v>
      </c>
      <c r="V108" s="7">
        <f>COUNTIFS('Résultats en liste'!$C:$C,$A108,'Résultats en liste'!$D:$D,V$1)</f>
        <v>0</v>
      </c>
      <c r="W108" s="7">
        <f>COUNTIFS('Résultats en liste'!$C:$C,$A108,'Résultats en liste'!$D:$D,W$1)</f>
        <v>0</v>
      </c>
      <c r="X108" s="7">
        <f>COUNTIFS('Résultats en liste'!$C:$C,$A108,'Résultats en liste'!$D:$D,X$1)</f>
        <v>0</v>
      </c>
      <c r="Y108" s="7">
        <f t="shared" si="5"/>
        <v>2</v>
      </c>
      <c r="Z108" s="7">
        <f t="shared" si="6"/>
        <v>0</v>
      </c>
      <c r="AA108" s="7">
        <f t="shared" si="7"/>
        <v>0</v>
      </c>
      <c r="AB108" s="7">
        <f>COUNTIFS('Résultats en liste'!C:C,A108,'Résultats en liste'!G:G,1)</f>
        <v>0</v>
      </c>
      <c r="AC108" s="7">
        <f>COUNTIFS('Résultats en liste'!C:C,A108,'Résultats en liste'!H:H,1)</f>
        <v>0</v>
      </c>
      <c r="AD108" s="7">
        <f t="shared" si="8"/>
        <v>0</v>
      </c>
      <c r="AE108" s="11">
        <f>IF(Y108&lt;&gt;0,SUMIFS('Résultats en liste'!F:F,'Résultats en liste'!C:C,A108)/Y108,"")</f>
        <v>2</v>
      </c>
      <c r="AF108" s="7">
        <f t="shared" si="9"/>
        <v>5</v>
      </c>
      <c r="AG108" s="10" t="str">
        <f>IFERROR(INDEX('Résultats en liste'!B:B,MATCH(A108&amp;"_"&amp;IFERROR(MATCH(1,B108:V108,0),"Pas de Réf"),'Résultats en liste'!E:E,0)),"")</f>
        <v>Suzuka</v>
      </c>
      <c r="AH108" s="14">
        <f>IFERROR(INDEX('Résultats en liste'!A:A,MATCH(A108&amp;"_"&amp;IFERROR(MATCH(1,B108:V108,0),"Pas de Réf"),'Résultats en liste'!E:E,0)),"")</f>
        <v>43576</v>
      </c>
    </row>
    <row r="109" spans="1:34" x14ac:dyDescent="0.25">
      <c r="A109" s="9" t="s">
        <v>137</v>
      </c>
      <c r="B109" s="7">
        <f>COUNTIFS('Résultats en liste'!$C:$C,$A109,'Résultats en liste'!$D:$D,B$1)</f>
        <v>0</v>
      </c>
      <c r="C109" s="7">
        <f>COUNTIFS('Résultats en liste'!$C:$C,$A109,'Résultats en liste'!$D:$D,C$1)</f>
        <v>0</v>
      </c>
      <c r="D109" s="7">
        <f>COUNTIFS('Résultats en liste'!$C:$C,$A109,'Résultats en liste'!$D:$D,D$1)</f>
        <v>0</v>
      </c>
      <c r="E109" s="7">
        <f>COUNTIFS('Résultats en liste'!$C:$C,$A109,'Résultats en liste'!$D:$D,E$1)</f>
        <v>0</v>
      </c>
      <c r="F109" s="7">
        <f>COUNTIFS('Résultats en liste'!$C:$C,$A109,'Résultats en liste'!$D:$D,F$1)</f>
        <v>0</v>
      </c>
      <c r="G109" s="7">
        <f>COUNTIFS('Résultats en liste'!$C:$C,$A109,'Résultats en liste'!$D:$D,G$1)</f>
        <v>0</v>
      </c>
      <c r="H109" s="7">
        <f>COUNTIFS('Résultats en liste'!$C:$C,$A109,'Résultats en liste'!$D:$D,H$1)</f>
        <v>0</v>
      </c>
      <c r="I109" s="7">
        <f>COUNTIFS('Résultats en liste'!$C:$C,$A109,'Résultats en liste'!$D:$D,I$1)</f>
        <v>0</v>
      </c>
      <c r="J109" s="7">
        <f>COUNTIFS('Résultats en liste'!$C:$C,$A109,'Résultats en liste'!$D:$D,J$1)</f>
        <v>0</v>
      </c>
      <c r="K109" s="7">
        <f>COUNTIFS('Résultats en liste'!$C:$C,$A109,'Résultats en liste'!$D:$D,K$1)</f>
        <v>0</v>
      </c>
      <c r="L109" s="7">
        <f>COUNTIFS('Résultats en liste'!$C:$C,$A109,'Résultats en liste'!$D:$D,L$1)</f>
        <v>0</v>
      </c>
      <c r="M109" s="7">
        <f>COUNTIFS('Résultats en liste'!$C:$C,$A109,'Résultats en liste'!$D:$D,M$1)</f>
        <v>0</v>
      </c>
      <c r="N109" s="7">
        <f>COUNTIFS('Résultats en liste'!$C:$C,$A109,'Résultats en liste'!$D:$D,N$1)</f>
        <v>0</v>
      </c>
      <c r="O109" s="7">
        <f>COUNTIFS('Résultats en liste'!$C:$C,$A109,'Résultats en liste'!$D:$D,O$1)</f>
        <v>0</v>
      </c>
      <c r="P109" s="7">
        <f>COUNTIFS('Résultats en liste'!$C:$C,$A109,'Résultats en liste'!$D:$D,P$1)</f>
        <v>0</v>
      </c>
      <c r="Q109" s="7">
        <f>COUNTIFS('Résultats en liste'!$C:$C,$A109,'Résultats en liste'!$D:$D,Q$1)</f>
        <v>0</v>
      </c>
      <c r="R109" s="7">
        <f>COUNTIFS('Résultats en liste'!$C:$C,$A109,'Résultats en liste'!$D:$D,R$1)</f>
        <v>0</v>
      </c>
      <c r="S109" s="7">
        <f>COUNTIFS('Résultats en liste'!$C:$C,$A109,'Résultats en liste'!$D:$D,S$1)</f>
        <v>0</v>
      </c>
      <c r="T109" s="7">
        <f>COUNTIFS('Résultats en liste'!$C:$C,$A109,'Résultats en liste'!$D:$D,T$1)</f>
        <v>0</v>
      </c>
      <c r="U109" s="7">
        <f>COUNTIFS('Résultats en liste'!$C:$C,$A109,'Résultats en liste'!$D:$D,U$1)</f>
        <v>0</v>
      </c>
      <c r="V109" s="7">
        <f>COUNTIFS('Résultats en liste'!$C:$C,$A109,'Résultats en liste'!$D:$D,V$1)</f>
        <v>0</v>
      </c>
      <c r="W109" s="7">
        <f>COUNTIFS('Résultats en liste'!$C:$C,$A109,'Résultats en liste'!$D:$D,W$1)</f>
        <v>0</v>
      </c>
      <c r="X109" s="7">
        <f>COUNTIFS('Résultats en liste'!$C:$C,$A109,'Résultats en liste'!$D:$D,X$1)</f>
        <v>0</v>
      </c>
      <c r="Y109" s="7">
        <f t="shared" si="5"/>
        <v>0</v>
      </c>
      <c r="Z109" s="7">
        <f t="shared" si="6"/>
        <v>0</v>
      </c>
      <c r="AA109" s="7">
        <f t="shared" si="7"/>
        <v>0</v>
      </c>
      <c r="AB109" s="7">
        <f>COUNTIFS('Résultats en liste'!C:C,A109,'Résultats en liste'!G:G,1)</f>
        <v>0</v>
      </c>
      <c r="AC109" s="7">
        <f>COUNTIFS('Résultats en liste'!C:C,A109,'Résultats en liste'!H:H,1)</f>
        <v>0</v>
      </c>
      <c r="AD109" s="7">
        <f t="shared" si="8"/>
        <v>0</v>
      </c>
      <c r="AE109" s="11" t="str">
        <f>IF(Y109&lt;&gt;0,SUMIFS('Résultats en liste'!F:F,'Résultats en liste'!C:C,A109)/Y109,"")</f>
        <v/>
      </c>
      <c r="AF109" s="7" t="str">
        <f t="shared" si="9"/>
        <v/>
      </c>
      <c r="AG109" s="10" t="str">
        <f>IFERROR(INDEX('Résultats en liste'!B:B,MATCH(A109&amp;"_"&amp;IFERROR(MATCH(1,B109:V109,0),"Pas de Réf"),'Résultats en liste'!E:E,0)),"")</f>
        <v/>
      </c>
      <c r="AH109" s="14" t="str">
        <f>IFERROR(INDEX('Résultats en liste'!A:A,MATCH(A109&amp;"_"&amp;IFERROR(MATCH(1,B109:V109,0),"Pas de Réf"),'Résultats en liste'!E:E,0)),"")</f>
        <v/>
      </c>
    </row>
    <row r="110" spans="1:34" x14ac:dyDescent="0.25">
      <c r="A110" s="9" t="s">
        <v>121</v>
      </c>
      <c r="B110" s="7">
        <f>COUNTIFS('Résultats en liste'!$C:$C,$A110,'Résultats en liste'!$D:$D,B$1)</f>
        <v>0</v>
      </c>
      <c r="C110" s="7">
        <f>COUNTIFS('Résultats en liste'!$C:$C,$A110,'Résultats en liste'!$D:$D,C$1)</f>
        <v>0</v>
      </c>
      <c r="D110" s="7">
        <f>COUNTIFS('Résultats en liste'!$C:$C,$A110,'Résultats en liste'!$D:$D,D$1)</f>
        <v>0</v>
      </c>
      <c r="E110" s="7">
        <f>COUNTIFS('Résultats en liste'!$C:$C,$A110,'Résultats en liste'!$D:$D,E$1)</f>
        <v>0</v>
      </c>
      <c r="F110" s="7">
        <f>COUNTIFS('Résultats en liste'!$C:$C,$A110,'Résultats en liste'!$D:$D,F$1)</f>
        <v>0</v>
      </c>
      <c r="G110" s="7">
        <f>COUNTIFS('Résultats en liste'!$C:$C,$A110,'Résultats en liste'!$D:$D,G$1)</f>
        <v>0</v>
      </c>
      <c r="H110" s="7">
        <f>COUNTIFS('Résultats en liste'!$C:$C,$A110,'Résultats en liste'!$D:$D,H$1)</f>
        <v>0</v>
      </c>
      <c r="I110" s="7">
        <f>COUNTIFS('Résultats en liste'!$C:$C,$A110,'Résultats en liste'!$D:$D,I$1)</f>
        <v>0</v>
      </c>
      <c r="J110" s="7">
        <f>COUNTIFS('Résultats en liste'!$C:$C,$A110,'Résultats en liste'!$D:$D,J$1)</f>
        <v>0</v>
      </c>
      <c r="K110" s="7">
        <f>COUNTIFS('Résultats en liste'!$C:$C,$A110,'Résultats en liste'!$D:$D,K$1)</f>
        <v>0</v>
      </c>
      <c r="L110" s="7">
        <f>COUNTIFS('Résultats en liste'!$C:$C,$A110,'Résultats en liste'!$D:$D,L$1)</f>
        <v>0</v>
      </c>
      <c r="M110" s="7">
        <f>COUNTIFS('Résultats en liste'!$C:$C,$A110,'Résultats en liste'!$D:$D,M$1)</f>
        <v>0</v>
      </c>
      <c r="N110" s="7">
        <f>COUNTIFS('Résultats en liste'!$C:$C,$A110,'Résultats en liste'!$D:$D,N$1)</f>
        <v>0</v>
      </c>
      <c r="O110" s="7">
        <f>COUNTIFS('Résultats en liste'!$C:$C,$A110,'Résultats en liste'!$D:$D,O$1)</f>
        <v>0</v>
      </c>
      <c r="P110" s="7">
        <f>COUNTIFS('Résultats en liste'!$C:$C,$A110,'Résultats en liste'!$D:$D,P$1)</f>
        <v>0</v>
      </c>
      <c r="Q110" s="7">
        <f>COUNTIFS('Résultats en liste'!$C:$C,$A110,'Résultats en liste'!$D:$D,Q$1)</f>
        <v>0</v>
      </c>
      <c r="R110" s="7">
        <f>COUNTIFS('Résultats en liste'!$C:$C,$A110,'Résultats en liste'!$D:$D,R$1)</f>
        <v>0</v>
      </c>
      <c r="S110" s="7">
        <f>COUNTIFS('Résultats en liste'!$C:$C,$A110,'Résultats en liste'!$D:$D,S$1)</f>
        <v>0</v>
      </c>
      <c r="T110" s="7">
        <f>COUNTIFS('Résultats en liste'!$C:$C,$A110,'Résultats en liste'!$D:$D,T$1)</f>
        <v>0</v>
      </c>
      <c r="U110" s="7">
        <f>COUNTIFS('Résultats en liste'!$C:$C,$A110,'Résultats en liste'!$D:$D,U$1)</f>
        <v>0</v>
      </c>
      <c r="V110" s="7">
        <f>COUNTIFS('Résultats en liste'!$C:$C,$A110,'Résultats en liste'!$D:$D,V$1)</f>
        <v>0</v>
      </c>
      <c r="W110" s="7">
        <f>COUNTIFS('Résultats en liste'!$C:$C,$A110,'Résultats en liste'!$D:$D,W$1)</f>
        <v>0</v>
      </c>
      <c r="X110" s="7">
        <f>COUNTIFS('Résultats en liste'!$C:$C,$A110,'Résultats en liste'!$D:$D,X$1)</f>
        <v>0</v>
      </c>
      <c r="Y110" s="7">
        <f t="shared" si="5"/>
        <v>0</v>
      </c>
      <c r="Z110" s="7">
        <f t="shared" si="6"/>
        <v>0</v>
      </c>
      <c r="AA110" s="7">
        <f t="shared" si="7"/>
        <v>0</v>
      </c>
      <c r="AB110" s="7">
        <f>COUNTIFS('Résultats en liste'!C:C,A110,'Résultats en liste'!G:G,1)</f>
        <v>0</v>
      </c>
      <c r="AC110" s="7">
        <f>COUNTIFS('Résultats en liste'!C:C,A110,'Résultats en liste'!H:H,1)</f>
        <v>0</v>
      </c>
      <c r="AD110" s="7">
        <f t="shared" si="8"/>
        <v>0</v>
      </c>
      <c r="AE110" s="11" t="str">
        <f>IF(Y110&lt;&gt;0,SUMIFS('Résultats en liste'!F:F,'Résultats en liste'!C:C,A110)/Y110,"")</f>
        <v/>
      </c>
      <c r="AF110" s="7" t="str">
        <f t="shared" si="9"/>
        <v/>
      </c>
      <c r="AG110" s="10" t="str">
        <f>IFERROR(INDEX('Résultats en liste'!B:B,MATCH(A110&amp;"_"&amp;IFERROR(MATCH(1,B110:V110,0),"Pas de Réf"),'Résultats en liste'!E:E,0)),"")</f>
        <v/>
      </c>
      <c r="AH110" s="14" t="str">
        <f>IFERROR(INDEX('Résultats en liste'!A:A,MATCH(A110&amp;"_"&amp;IFERROR(MATCH(1,B110:V110,0),"Pas de Réf"),'Résultats en liste'!E:E,0)),"")</f>
        <v/>
      </c>
    </row>
    <row r="111" spans="1:34" x14ac:dyDescent="0.25">
      <c r="A111" s="9" t="s">
        <v>24</v>
      </c>
      <c r="B111" s="7">
        <f>COUNTIFS('Résultats en liste'!$C:$C,$A111,'Résultats en liste'!$D:$D,B$1)</f>
        <v>0</v>
      </c>
      <c r="C111" s="7">
        <f>COUNTIFS('Résultats en liste'!$C:$C,$A111,'Résultats en liste'!$D:$D,C$1)</f>
        <v>0</v>
      </c>
      <c r="D111" s="7">
        <f>COUNTIFS('Résultats en liste'!$C:$C,$A111,'Résultats en liste'!$D:$D,D$1)</f>
        <v>0</v>
      </c>
      <c r="E111" s="7">
        <f>COUNTIFS('Résultats en liste'!$C:$C,$A111,'Résultats en liste'!$D:$D,E$1)</f>
        <v>1</v>
      </c>
      <c r="F111" s="7">
        <f>COUNTIFS('Résultats en liste'!$C:$C,$A111,'Résultats en liste'!$D:$D,F$1)</f>
        <v>0</v>
      </c>
      <c r="G111" s="7">
        <f>COUNTIFS('Résultats en liste'!$C:$C,$A111,'Résultats en liste'!$D:$D,G$1)</f>
        <v>0</v>
      </c>
      <c r="H111" s="7">
        <f>COUNTIFS('Résultats en liste'!$C:$C,$A111,'Résultats en liste'!$D:$D,H$1)</f>
        <v>0</v>
      </c>
      <c r="I111" s="7">
        <f>COUNTIFS('Résultats en liste'!$C:$C,$A111,'Résultats en liste'!$D:$D,I$1)</f>
        <v>0</v>
      </c>
      <c r="J111" s="7">
        <f>COUNTIFS('Résultats en liste'!$C:$C,$A111,'Résultats en liste'!$D:$D,J$1)</f>
        <v>0</v>
      </c>
      <c r="K111" s="7">
        <f>COUNTIFS('Résultats en liste'!$C:$C,$A111,'Résultats en liste'!$D:$D,K$1)</f>
        <v>0</v>
      </c>
      <c r="L111" s="7">
        <f>COUNTIFS('Résultats en liste'!$C:$C,$A111,'Résultats en liste'!$D:$D,L$1)</f>
        <v>0</v>
      </c>
      <c r="M111" s="7">
        <f>COUNTIFS('Résultats en liste'!$C:$C,$A111,'Résultats en liste'!$D:$D,M$1)</f>
        <v>0</v>
      </c>
      <c r="N111" s="7">
        <f>COUNTIFS('Résultats en liste'!$C:$C,$A111,'Résultats en liste'!$D:$D,N$1)</f>
        <v>0</v>
      </c>
      <c r="O111" s="7">
        <f>COUNTIFS('Résultats en liste'!$C:$C,$A111,'Résultats en liste'!$D:$D,O$1)</f>
        <v>0</v>
      </c>
      <c r="P111" s="7">
        <f>COUNTIFS('Résultats en liste'!$C:$C,$A111,'Résultats en liste'!$D:$D,P$1)</f>
        <v>0</v>
      </c>
      <c r="Q111" s="7">
        <f>COUNTIFS('Résultats en liste'!$C:$C,$A111,'Résultats en liste'!$D:$D,Q$1)</f>
        <v>0</v>
      </c>
      <c r="R111" s="7">
        <f>COUNTIFS('Résultats en liste'!$C:$C,$A111,'Résultats en liste'!$D:$D,R$1)</f>
        <v>0</v>
      </c>
      <c r="S111" s="7">
        <f>COUNTIFS('Résultats en liste'!$C:$C,$A111,'Résultats en liste'!$D:$D,S$1)</f>
        <v>0</v>
      </c>
      <c r="T111" s="7">
        <f>COUNTIFS('Résultats en liste'!$C:$C,$A111,'Résultats en liste'!$D:$D,T$1)</f>
        <v>0</v>
      </c>
      <c r="U111" s="7">
        <f>COUNTIFS('Résultats en liste'!$C:$C,$A111,'Résultats en liste'!$D:$D,U$1)</f>
        <v>0</v>
      </c>
      <c r="V111" s="7">
        <f>COUNTIFS('Résultats en liste'!$C:$C,$A111,'Résultats en liste'!$D:$D,V$1)</f>
        <v>0</v>
      </c>
      <c r="W111" s="7">
        <f>COUNTIFS('Résultats en liste'!$C:$C,$A111,'Résultats en liste'!$D:$D,W$1)</f>
        <v>0</v>
      </c>
      <c r="X111" s="7">
        <f>COUNTIFS('Résultats en liste'!$C:$C,$A111,'Résultats en liste'!$D:$D,X$1)</f>
        <v>1</v>
      </c>
      <c r="Y111" s="7">
        <f t="shared" si="5"/>
        <v>2</v>
      </c>
      <c r="Z111" s="7">
        <f t="shared" si="6"/>
        <v>0</v>
      </c>
      <c r="AA111" s="7">
        <f t="shared" si="7"/>
        <v>0</v>
      </c>
      <c r="AB111" s="7">
        <f>COUNTIFS('Résultats en liste'!C:C,A111,'Résultats en liste'!G:G,1)</f>
        <v>1</v>
      </c>
      <c r="AC111" s="7">
        <f>COUNTIFS('Résultats en liste'!C:C,A111,'Résultats en liste'!H:H,1)</f>
        <v>0</v>
      </c>
      <c r="AD111" s="7">
        <f t="shared" si="8"/>
        <v>1</v>
      </c>
      <c r="AE111" s="11">
        <f>IF(Y111&lt;&gt;0,SUMIFS('Résultats en liste'!F:F,'Résultats en liste'!C:C,A111)/Y111,"")</f>
        <v>3</v>
      </c>
      <c r="AF111" s="7">
        <f t="shared" si="9"/>
        <v>4</v>
      </c>
      <c r="AG111" s="10" t="str">
        <f>IFERROR(INDEX('Résultats en liste'!B:B,MATCH(A111&amp;"_"&amp;IFERROR(MATCH(1,B111:V111,0),"Pas de Réf"),'Résultats en liste'!E:E,0)),"")</f>
        <v>Autopolis</v>
      </c>
      <c r="AH111" s="14">
        <f>IFERROR(INDEX('Résultats en liste'!A:A,MATCH(A111&amp;"_"&amp;IFERROR(MATCH(1,B111:V111,0),"Pas de Réf"),'Résultats en liste'!E:E,0)),"")</f>
        <v>43604</v>
      </c>
    </row>
    <row r="112" spans="1:34" x14ac:dyDescent="0.25">
      <c r="A112" s="9" t="s">
        <v>101</v>
      </c>
      <c r="B112" s="7">
        <f>COUNTIFS('Résultats en liste'!$C:$C,$A112,'Résultats en liste'!$D:$D,B$1)</f>
        <v>0</v>
      </c>
      <c r="C112" s="7">
        <f>COUNTIFS('Résultats en liste'!$C:$C,$A112,'Résultats en liste'!$D:$D,C$1)</f>
        <v>0</v>
      </c>
      <c r="D112" s="7">
        <f>COUNTIFS('Résultats en liste'!$C:$C,$A112,'Résultats en liste'!$D:$D,D$1)</f>
        <v>0</v>
      </c>
      <c r="E112" s="7">
        <f>COUNTIFS('Résultats en liste'!$C:$C,$A112,'Résultats en liste'!$D:$D,E$1)</f>
        <v>0</v>
      </c>
      <c r="F112" s="7">
        <f>COUNTIFS('Résultats en liste'!$C:$C,$A112,'Résultats en liste'!$D:$D,F$1)</f>
        <v>0</v>
      </c>
      <c r="G112" s="7">
        <f>COUNTIFS('Résultats en liste'!$C:$C,$A112,'Résultats en liste'!$D:$D,G$1)</f>
        <v>0</v>
      </c>
      <c r="H112" s="7">
        <f>COUNTIFS('Résultats en liste'!$C:$C,$A112,'Résultats en liste'!$D:$D,H$1)</f>
        <v>0</v>
      </c>
      <c r="I112" s="7">
        <f>COUNTIFS('Résultats en liste'!$C:$C,$A112,'Résultats en liste'!$D:$D,I$1)</f>
        <v>0</v>
      </c>
      <c r="J112" s="7">
        <f>COUNTIFS('Résultats en liste'!$C:$C,$A112,'Résultats en liste'!$D:$D,J$1)</f>
        <v>0</v>
      </c>
      <c r="K112" s="7">
        <f>COUNTIFS('Résultats en liste'!$C:$C,$A112,'Résultats en liste'!$D:$D,K$1)</f>
        <v>0</v>
      </c>
      <c r="L112" s="7">
        <f>COUNTIFS('Résultats en liste'!$C:$C,$A112,'Résultats en liste'!$D:$D,L$1)</f>
        <v>0</v>
      </c>
      <c r="M112" s="7">
        <f>COUNTIFS('Résultats en liste'!$C:$C,$A112,'Résultats en liste'!$D:$D,M$1)</f>
        <v>0</v>
      </c>
      <c r="N112" s="7">
        <f>COUNTIFS('Résultats en liste'!$C:$C,$A112,'Résultats en liste'!$D:$D,N$1)</f>
        <v>0</v>
      </c>
      <c r="O112" s="7">
        <f>COUNTIFS('Résultats en liste'!$C:$C,$A112,'Résultats en liste'!$D:$D,O$1)</f>
        <v>0</v>
      </c>
      <c r="P112" s="7">
        <f>COUNTIFS('Résultats en liste'!$C:$C,$A112,'Résultats en liste'!$D:$D,P$1)</f>
        <v>0</v>
      </c>
      <c r="Q112" s="7">
        <f>COUNTIFS('Résultats en liste'!$C:$C,$A112,'Résultats en liste'!$D:$D,Q$1)</f>
        <v>0</v>
      </c>
      <c r="R112" s="7">
        <f>COUNTIFS('Résultats en liste'!$C:$C,$A112,'Résultats en liste'!$D:$D,R$1)</f>
        <v>0</v>
      </c>
      <c r="S112" s="7">
        <f>COUNTIFS('Résultats en liste'!$C:$C,$A112,'Résultats en liste'!$D:$D,S$1)</f>
        <v>0</v>
      </c>
      <c r="T112" s="7">
        <f>COUNTIFS('Résultats en liste'!$C:$C,$A112,'Résultats en liste'!$D:$D,T$1)</f>
        <v>0</v>
      </c>
      <c r="U112" s="7">
        <f>COUNTIFS('Résultats en liste'!$C:$C,$A112,'Résultats en liste'!$D:$D,U$1)</f>
        <v>0</v>
      </c>
      <c r="V112" s="7">
        <f>COUNTIFS('Résultats en liste'!$C:$C,$A112,'Résultats en liste'!$D:$D,V$1)</f>
        <v>0</v>
      </c>
      <c r="W112" s="7">
        <f>COUNTIFS('Résultats en liste'!$C:$C,$A112,'Résultats en liste'!$D:$D,W$1)</f>
        <v>0</v>
      </c>
      <c r="X112" s="7">
        <f>COUNTIFS('Résultats en liste'!$C:$C,$A112,'Résultats en liste'!$D:$D,X$1)</f>
        <v>0</v>
      </c>
      <c r="Y112" s="7">
        <f t="shared" si="5"/>
        <v>0</v>
      </c>
      <c r="Z112" s="7">
        <f t="shared" si="6"/>
        <v>0</v>
      </c>
      <c r="AA112" s="7">
        <f t="shared" si="7"/>
        <v>0</v>
      </c>
      <c r="AB112" s="7">
        <f>COUNTIFS('Résultats en liste'!C:C,A112,'Résultats en liste'!G:G,1)</f>
        <v>0</v>
      </c>
      <c r="AC112" s="7">
        <f>COUNTIFS('Résultats en liste'!C:C,A112,'Résultats en liste'!H:H,1)</f>
        <v>0</v>
      </c>
      <c r="AD112" s="7">
        <f t="shared" si="8"/>
        <v>0</v>
      </c>
      <c r="AE112" s="11" t="str">
        <f>IF(Y112&lt;&gt;0,SUMIFS('Résultats en liste'!F:F,'Résultats en liste'!C:C,A112)/Y112,"")</f>
        <v/>
      </c>
      <c r="AF112" s="7" t="str">
        <f t="shared" si="9"/>
        <v/>
      </c>
      <c r="AG112" s="10" t="str">
        <f>IFERROR(INDEX('Résultats en liste'!B:B,MATCH(A112&amp;"_"&amp;IFERROR(MATCH(1,B112:V112,0),"Pas de Réf"),'Résultats en liste'!E:E,0)),"")</f>
        <v/>
      </c>
      <c r="AH112" s="14" t="str">
        <f>IFERROR(INDEX('Résultats en liste'!A:A,MATCH(A112&amp;"_"&amp;IFERROR(MATCH(1,B112:V112,0),"Pas de Réf"),'Résultats en liste'!E:E,0)),"")</f>
        <v/>
      </c>
    </row>
    <row r="113" spans="1:34" x14ac:dyDescent="0.25">
      <c r="A113" s="9" t="s">
        <v>111</v>
      </c>
      <c r="B113" s="7">
        <f>COUNTIFS('Résultats en liste'!$C:$C,$A113,'Résultats en liste'!$D:$D,B$1)</f>
        <v>0</v>
      </c>
      <c r="C113" s="7">
        <f>COUNTIFS('Résultats en liste'!$C:$C,$A113,'Résultats en liste'!$D:$D,C$1)</f>
        <v>0</v>
      </c>
      <c r="D113" s="7">
        <f>COUNTIFS('Résultats en liste'!$C:$C,$A113,'Résultats en liste'!$D:$D,D$1)</f>
        <v>0</v>
      </c>
      <c r="E113" s="7">
        <f>COUNTIFS('Résultats en liste'!$C:$C,$A113,'Résultats en liste'!$D:$D,E$1)</f>
        <v>0</v>
      </c>
      <c r="F113" s="7">
        <f>COUNTIFS('Résultats en liste'!$C:$C,$A113,'Résultats en liste'!$D:$D,F$1)</f>
        <v>0</v>
      </c>
      <c r="G113" s="7">
        <f>COUNTIFS('Résultats en liste'!$C:$C,$A113,'Résultats en liste'!$D:$D,G$1)</f>
        <v>0</v>
      </c>
      <c r="H113" s="7">
        <f>COUNTIFS('Résultats en liste'!$C:$C,$A113,'Résultats en liste'!$D:$D,H$1)</f>
        <v>0</v>
      </c>
      <c r="I113" s="7">
        <f>COUNTIFS('Résultats en liste'!$C:$C,$A113,'Résultats en liste'!$D:$D,I$1)</f>
        <v>0</v>
      </c>
      <c r="J113" s="7">
        <f>COUNTIFS('Résultats en liste'!$C:$C,$A113,'Résultats en liste'!$D:$D,J$1)</f>
        <v>0</v>
      </c>
      <c r="K113" s="7">
        <f>COUNTIFS('Résultats en liste'!$C:$C,$A113,'Résultats en liste'!$D:$D,K$1)</f>
        <v>0</v>
      </c>
      <c r="L113" s="7">
        <f>COUNTIFS('Résultats en liste'!$C:$C,$A113,'Résultats en liste'!$D:$D,L$1)</f>
        <v>0</v>
      </c>
      <c r="M113" s="7">
        <f>COUNTIFS('Résultats en liste'!$C:$C,$A113,'Résultats en liste'!$D:$D,M$1)</f>
        <v>0</v>
      </c>
      <c r="N113" s="7">
        <f>COUNTIFS('Résultats en liste'!$C:$C,$A113,'Résultats en liste'!$D:$D,N$1)</f>
        <v>0</v>
      </c>
      <c r="O113" s="7">
        <f>COUNTIFS('Résultats en liste'!$C:$C,$A113,'Résultats en liste'!$D:$D,O$1)</f>
        <v>0</v>
      </c>
      <c r="P113" s="7">
        <f>COUNTIFS('Résultats en liste'!$C:$C,$A113,'Résultats en liste'!$D:$D,P$1)</f>
        <v>0</v>
      </c>
      <c r="Q113" s="7">
        <f>COUNTIFS('Résultats en liste'!$C:$C,$A113,'Résultats en liste'!$D:$D,Q$1)</f>
        <v>0</v>
      </c>
      <c r="R113" s="7">
        <f>COUNTIFS('Résultats en liste'!$C:$C,$A113,'Résultats en liste'!$D:$D,R$1)</f>
        <v>0</v>
      </c>
      <c r="S113" s="7">
        <f>COUNTIFS('Résultats en liste'!$C:$C,$A113,'Résultats en liste'!$D:$D,S$1)</f>
        <v>0</v>
      </c>
      <c r="T113" s="7">
        <f>COUNTIFS('Résultats en liste'!$C:$C,$A113,'Résultats en liste'!$D:$D,T$1)</f>
        <v>0</v>
      </c>
      <c r="U113" s="7">
        <f>COUNTIFS('Résultats en liste'!$C:$C,$A113,'Résultats en liste'!$D:$D,U$1)</f>
        <v>0</v>
      </c>
      <c r="V113" s="7">
        <f>COUNTIFS('Résultats en liste'!$C:$C,$A113,'Résultats en liste'!$D:$D,V$1)</f>
        <v>0</v>
      </c>
      <c r="W113" s="7">
        <f>COUNTIFS('Résultats en liste'!$C:$C,$A113,'Résultats en liste'!$D:$D,W$1)</f>
        <v>0</v>
      </c>
      <c r="X113" s="7">
        <f>COUNTIFS('Résultats en liste'!$C:$C,$A113,'Résultats en liste'!$D:$D,X$1)</f>
        <v>0</v>
      </c>
      <c r="Y113" s="7">
        <f t="shared" si="5"/>
        <v>0</v>
      </c>
      <c r="Z113" s="7">
        <f t="shared" si="6"/>
        <v>0</v>
      </c>
      <c r="AA113" s="7">
        <f t="shared" si="7"/>
        <v>0</v>
      </c>
      <c r="AB113" s="7">
        <f>COUNTIFS('Résultats en liste'!C:C,A113,'Résultats en liste'!G:G,1)</f>
        <v>0</v>
      </c>
      <c r="AC113" s="7">
        <f>COUNTIFS('Résultats en liste'!C:C,A113,'Résultats en liste'!H:H,1)</f>
        <v>0</v>
      </c>
      <c r="AD113" s="7">
        <f t="shared" si="8"/>
        <v>0</v>
      </c>
      <c r="AE113" s="11" t="str">
        <f>IF(Y113&lt;&gt;0,SUMIFS('Résultats en liste'!F:F,'Résultats en liste'!C:C,A113)/Y113,"")</f>
        <v/>
      </c>
      <c r="AF113" s="7" t="str">
        <f t="shared" si="9"/>
        <v/>
      </c>
      <c r="AG113" s="10" t="str">
        <f>IFERROR(INDEX('Résultats en liste'!B:B,MATCH(A113&amp;"_"&amp;IFERROR(MATCH(1,B113:V113,0),"Pas de Réf"),'Résultats en liste'!E:E,0)),"")</f>
        <v/>
      </c>
      <c r="AH113" s="14" t="str">
        <f>IFERROR(INDEX('Résultats en liste'!A:A,MATCH(A113&amp;"_"&amp;IFERROR(MATCH(1,B113:V113,0),"Pas de Réf"),'Résultats en liste'!E:E,0)),"")</f>
        <v/>
      </c>
    </row>
    <row r="114" spans="1:34" x14ac:dyDescent="0.25">
      <c r="A114" s="9" t="s">
        <v>36</v>
      </c>
      <c r="B114" s="7">
        <f>COUNTIFS('Résultats en liste'!$C:$C,$A114,'Résultats en liste'!$D:$D,B$1)</f>
        <v>0</v>
      </c>
      <c r="C114" s="7">
        <f>COUNTIFS('Résultats en liste'!$C:$C,$A114,'Résultats en liste'!$D:$D,C$1)</f>
        <v>0</v>
      </c>
      <c r="D114" s="7">
        <f>COUNTIFS('Résultats en liste'!$C:$C,$A114,'Résultats en liste'!$D:$D,D$1)</f>
        <v>0</v>
      </c>
      <c r="E114" s="7">
        <f>COUNTIFS('Résultats en liste'!$C:$C,$A114,'Résultats en liste'!$D:$D,E$1)</f>
        <v>0</v>
      </c>
      <c r="F114" s="7">
        <f>COUNTIFS('Résultats en liste'!$C:$C,$A114,'Résultats en liste'!$D:$D,F$1)</f>
        <v>0</v>
      </c>
      <c r="G114" s="7">
        <f>COUNTIFS('Résultats en liste'!$C:$C,$A114,'Résultats en liste'!$D:$D,G$1)</f>
        <v>0</v>
      </c>
      <c r="H114" s="7">
        <f>COUNTIFS('Résultats en liste'!$C:$C,$A114,'Résultats en liste'!$D:$D,H$1)</f>
        <v>0</v>
      </c>
      <c r="I114" s="7">
        <f>COUNTIFS('Résultats en liste'!$C:$C,$A114,'Résultats en liste'!$D:$D,I$1)</f>
        <v>0</v>
      </c>
      <c r="J114" s="7">
        <f>COUNTIFS('Résultats en liste'!$C:$C,$A114,'Résultats en liste'!$D:$D,J$1)</f>
        <v>0</v>
      </c>
      <c r="K114" s="7">
        <f>COUNTIFS('Résultats en liste'!$C:$C,$A114,'Résultats en liste'!$D:$D,K$1)</f>
        <v>0</v>
      </c>
      <c r="L114" s="7">
        <f>COUNTIFS('Résultats en liste'!$C:$C,$A114,'Résultats en liste'!$D:$D,L$1)</f>
        <v>0</v>
      </c>
      <c r="M114" s="7">
        <f>COUNTIFS('Résultats en liste'!$C:$C,$A114,'Résultats en liste'!$D:$D,M$1)</f>
        <v>0</v>
      </c>
      <c r="N114" s="7">
        <f>COUNTIFS('Résultats en liste'!$C:$C,$A114,'Résultats en liste'!$D:$D,N$1)</f>
        <v>0</v>
      </c>
      <c r="O114" s="7">
        <f>COUNTIFS('Résultats en liste'!$C:$C,$A114,'Résultats en liste'!$D:$D,O$1)</f>
        <v>0</v>
      </c>
      <c r="P114" s="7">
        <f>COUNTIFS('Résultats en liste'!$C:$C,$A114,'Résultats en liste'!$D:$D,P$1)</f>
        <v>0</v>
      </c>
      <c r="Q114" s="7">
        <f>COUNTIFS('Résultats en liste'!$C:$C,$A114,'Résultats en liste'!$D:$D,Q$1)</f>
        <v>0</v>
      </c>
      <c r="R114" s="7">
        <f>COUNTIFS('Résultats en liste'!$C:$C,$A114,'Résultats en liste'!$D:$D,R$1)</f>
        <v>0</v>
      </c>
      <c r="S114" s="7">
        <f>COUNTIFS('Résultats en liste'!$C:$C,$A114,'Résultats en liste'!$D:$D,S$1)</f>
        <v>0</v>
      </c>
      <c r="T114" s="7">
        <f>COUNTIFS('Résultats en liste'!$C:$C,$A114,'Résultats en liste'!$D:$D,T$1)</f>
        <v>0</v>
      </c>
      <c r="U114" s="7">
        <f>COUNTIFS('Résultats en liste'!$C:$C,$A114,'Résultats en liste'!$D:$D,U$1)</f>
        <v>0</v>
      </c>
      <c r="V114" s="7">
        <f>COUNTIFS('Résultats en liste'!$C:$C,$A114,'Résultats en liste'!$D:$D,V$1)</f>
        <v>0</v>
      </c>
      <c r="W114" s="7">
        <f>COUNTIFS('Résultats en liste'!$C:$C,$A114,'Résultats en liste'!$D:$D,W$1)</f>
        <v>0</v>
      </c>
      <c r="X114" s="7">
        <f>COUNTIFS('Résultats en liste'!$C:$C,$A114,'Résultats en liste'!$D:$D,X$1)</f>
        <v>0</v>
      </c>
      <c r="Y114" s="7">
        <f t="shared" si="5"/>
        <v>0</v>
      </c>
      <c r="Z114" s="7">
        <f t="shared" si="6"/>
        <v>0</v>
      </c>
      <c r="AA114" s="7">
        <f t="shared" si="7"/>
        <v>0</v>
      </c>
      <c r="AB114" s="7">
        <f>COUNTIFS('Résultats en liste'!C:C,A114,'Résultats en liste'!G:G,1)</f>
        <v>0</v>
      </c>
      <c r="AC114" s="7">
        <f>COUNTIFS('Résultats en liste'!C:C,A114,'Résultats en liste'!H:H,1)</f>
        <v>0</v>
      </c>
      <c r="AD114" s="7">
        <f t="shared" si="8"/>
        <v>0</v>
      </c>
      <c r="AE114" s="11" t="str">
        <f>IF(Y114&lt;&gt;0,SUMIFS('Résultats en liste'!F:F,'Résultats en liste'!C:C,A114)/Y114,"")</f>
        <v/>
      </c>
      <c r="AF114" s="7" t="str">
        <f t="shared" si="9"/>
        <v/>
      </c>
      <c r="AG114" s="10" t="str">
        <f>IFERROR(INDEX('Résultats en liste'!B:B,MATCH(A114&amp;"_"&amp;IFERROR(MATCH(1,B114:V114,0),"Pas de Réf"),'Résultats en liste'!E:E,0)),"")</f>
        <v/>
      </c>
      <c r="AH114" s="14" t="str">
        <f>IFERROR(INDEX('Résultats en liste'!A:A,MATCH(A114&amp;"_"&amp;IFERROR(MATCH(1,B114:V114,0),"Pas de Réf"),'Résultats en liste'!E:E,0)),"")</f>
        <v/>
      </c>
    </row>
    <row r="115" spans="1:34" x14ac:dyDescent="0.25">
      <c r="A115" s="9" t="s">
        <v>45</v>
      </c>
      <c r="B115" s="7">
        <f>COUNTIFS('Résultats en liste'!$C:$C,$A115,'Résultats en liste'!$D:$D,B$1)</f>
        <v>0</v>
      </c>
      <c r="C115" s="7">
        <f>COUNTIFS('Résultats en liste'!$C:$C,$A115,'Résultats en liste'!$D:$D,C$1)</f>
        <v>0</v>
      </c>
      <c r="D115" s="7">
        <f>COUNTIFS('Résultats en liste'!$C:$C,$A115,'Résultats en liste'!$D:$D,D$1)</f>
        <v>0</v>
      </c>
      <c r="E115" s="7">
        <f>COUNTIFS('Résultats en liste'!$C:$C,$A115,'Résultats en liste'!$D:$D,E$1)</f>
        <v>0</v>
      </c>
      <c r="F115" s="7">
        <f>COUNTIFS('Résultats en liste'!$C:$C,$A115,'Résultats en liste'!$D:$D,F$1)</f>
        <v>0</v>
      </c>
      <c r="G115" s="7">
        <f>COUNTIFS('Résultats en liste'!$C:$C,$A115,'Résultats en liste'!$D:$D,G$1)</f>
        <v>0</v>
      </c>
      <c r="H115" s="7">
        <f>COUNTIFS('Résultats en liste'!$C:$C,$A115,'Résultats en liste'!$D:$D,H$1)</f>
        <v>0</v>
      </c>
      <c r="I115" s="7">
        <f>COUNTIFS('Résultats en liste'!$C:$C,$A115,'Résultats en liste'!$D:$D,I$1)</f>
        <v>0</v>
      </c>
      <c r="J115" s="7">
        <f>COUNTIFS('Résultats en liste'!$C:$C,$A115,'Résultats en liste'!$D:$D,J$1)</f>
        <v>0</v>
      </c>
      <c r="K115" s="7">
        <f>COUNTIFS('Résultats en liste'!$C:$C,$A115,'Résultats en liste'!$D:$D,K$1)</f>
        <v>0</v>
      </c>
      <c r="L115" s="7">
        <f>COUNTIFS('Résultats en liste'!$C:$C,$A115,'Résultats en liste'!$D:$D,L$1)</f>
        <v>0</v>
      </c>
      <c r="M115" s="7">
        <f>COUNTIFS('Résultats en liste'!$C:$C,$A115,'Résultats en liste'!$D:$D,M$1)</f>
        <v>0</v>
      </c>
      <c r="N115" s="7">
        <f>COUNTIFS('Résultats en liste'!$C:$C,$A115,'Résultats en liste'!$D:$D,N$1)</f>
        <v>0</v>
      </c>
      <c r="O115" s="7">
        <f>COUNTIFS('Résultats en liste'!$C:$C,$A115,'Résultats en liste'!$D:$D,O$1)</f>
        <v>0</v>
      </c>
      <c r="P115" s="7">
        <f>COUNTIFS('Résultats en liste'!$C:$C,$A115,'Résultats en liste'!$D:$D,P$1)</f>
        <v>0</v>
      </c>
      <c r="Q115" s="7">
        <f>COUNTIFS('Résultats en liste'!$C:$C,$A115,'Résultats en liste'!$D:$D,Q$1)</f>
        <v>0</v>
      </c>
      <c r="R115" s="7">
        <f>COUNTIFS('Résultats en liste'!$C:$C,$A115,'Résultats en liste'!$D:$D,R$1)</f>
        <v>0</v>
      </c>
      <c r="S115" s="7">
        <f>COUNTIFS('Résultats en liste'!$C:$C,$A115,'Résultats en liste'!$D:$D,S$1)</f>
        <v>0</v>
      </c>
      <c r="T115" s="7">
        <f>COUNTIFS('Résultats en liste'!$C:$C,$A115,'Résultats en liste'!$D:$D,T$1)</f>
        <v>0</v>
      </c>
      <c r="U115" s="7">
        <f>COUNTIFS('Résultats en liste'!$C:$C,$A115,'Résultats en liste'!$D:$D,U$1)</f>
        <v>0</v>
      </c>
      <c r="V115" s="7">
        <f>COUNTIFS('Résultats en liste'!$C:$C,$A115,'Résultats en liste'!$D:$D,V$1)</f>
        <v>0</v>
      </c>
      <c r="W115" s="7">
        <f>COUNTIFS('Résultats en liste'!$C:$C,$A115,'Résultats en liste'!$D:$D,W$1)</f>
        <v>0</v>
      </c>
      <c r="X115" s="7">
        <f>COUNTIFS('Résultats en liste'!$C:$C,$A115,'Résultats en liste'!$D:$D,X$1)</f>
        <v>0</v>
      </c>
      <c r="Y115" s="7">
        <f t="shared" si="5"/>
        <v>0</v>
      </c>
      <c r="Z115" s="7">
        <f t="shared" si="6"/>
        <v>0</v>
      </c>
      <c r="AA115" s="7">
        <f t="shared" si="7"/>
        <v>0</v>
      </c>
      <c r="AB115" s="7">
        <f>COUNTIFS('Résultats en liste'!C:C,A115,'Résultats en liste'!G:G,1)</f>
        <v>0</v>
      </c>
      <c r="AC115" s="7">
        <f>COUNTIFS('Résultats en liste'!C:C,A115,'Résultats en liste'!H:H,1)</f>
        <v>0</v>
      </c>
      <c r="AD115" s="7">
        <f t="shared" si="8"/>
        <v>0</v>
      </c>
      <c r="AE115" s="11" t="str">
        <f>IF(Y115&lt;&gt;0,SUMIFS('Résultats en liste'!F:F,'Résultats en liste'!C:C,A115)/Y115,"")</f>
        <v/>
      </c>
      <c r="AF115" s="7" t="str">
        <f t="shared" si="9"/>
        <v/>
      </c>
      <c r="AG115" s="10" t="str">
        <f>IFERROR(INDEX('Résultats en liste'!B:B,MATCH(A115&amp;"_"&amp;IFERROR(MATCH(1,B115:V115,0),"Pas de Réf"),'Résultats en liste'!E:E,0)),"")</f>
        <v/>
      </c>
      <c r="AH115" s="14" t="str">
        <f>IFERROR(INDEX('Résultats en liste'!A:A,MATCH(A115&amp;"_"&amp;IFERROR(MATCH(1,B115:V115,0),"Pas de Réf"),'Résultats en liste'!E:E,0)),"")</f>
        <v/>
      </c>
    </row>
    <row r="116" spans="1:34" x14ac:dyDescent="0.25">
      <c r="A116" s="9" t="s">
        <v>131</v>
      </c>
      <c r="B116" s="7">
        <f>COUNTIFS('Résultats en liste'!$C:$C,$A116,'Résultats en liste'!$D:$D,B$1)</f>
        <v>0</v>
      </c>
      <c r="C116" s="7">
        <f>COUNTIFS('Résultats en liste'!$C:$C,$A116,'Résultats en liste'!$D:$D,C$1)</f>
        <v>0</v>
      </c>
      <c r="D116" s="7">
        <f>COUNTIFS('Résultats en liste'!$C:$C,$A116,'Résultats en liste'!$D:$D,D$1)</f>
        <v>0</v>
      </c>
      <c r="E116" s="7">
        <f>COUNTIFS('Résultats en liste'!$C:$C,$A116,'Résultats en liste'!$D:$D,E$1)</f>
        <v>0</v>
      </c>
      <c r="F116" s="7">
        <f>COUNTIFS('Résultats en liste'!$C:$C,$A116,'Résultats en liste'!$D:$D,F$1)</f>
        <v>0</v>
      </c>
      <c r="G116" s="7">
        <f>COUNTIFS('Résultats en liste'!$C:$C,$A116,'Résultats en liste'!$D:$D,G$1)</f>
        <v>0</v>
      </c>
      <c r="H116" s="7">
        <f>COUNTIFS('Résultats en liste'!$C:$C,$A116,'Résultats en liste'!$D:$D,H$1)</f>
        <v>0</v>
      </c>
      <c r="I116" s="7">
        <f>COUNTIFS('Résultats en liste'!$C:$C,$A116,'Résultats en liste'!$D:$D,I$1)</f>
        <v>0</v>
      </c>
      <c r="J116" s="7">
        <f>COUNTIFS('Résultats en liste'!$C:$C,$A116,'Résultats en liste'!$D:$D,J$1)</f>
        <v>0</v>
      </c>
      <c r="K116" s="7">
        <f>COUNTIFS('Résultats en liste'!$C:$C,$A116,'Résultats en liste'!$D:$D,K$1)</f>
        <v>0</v>
      </c>
      <c r="L116" s="7">
        <f>COUNTIFS('Résultats en liste'!$C:$C,$A116,'Résultats en liste'!$D:$D,L$1)</f>
        <v>0</v>
      </c>
      <c r="M116" s="7">
        <f>COUNTIFS('Résultats en liste'!$C:$C,$A116,'Résultats en liste'!$D:$D,M$1)</f>
        <v>0</v>
      </c>
      <c r="N116" s="7">
        <f>COUNTIFS('Résultats en liste'!$C:$C,$A116,'Résultats en liste'!$D:$D,N$1)</f>
        <v>0</v>
      </c>
      <c r="O116" s="7">
        <f>COUNTIFS('Résultats en liste'!$C:$C,$A116,'Résultats en liste'!$D:$D,O$1)</f>
        <v>0</v>
      </c>
      <c r="P116" s="7">
        <f>COUNTIFS('Résultats en liste'!$C:$C,$A116,'Résultats en liste'!$D:$D,P$1)</f>
        <v>0</v>
      </c>
      <c r="Q116" s="7">
        <f>COUNTIFS('Résultats en liste'!$C:$C,$A116,'Résultats en liste'!$D:$D,Q$1)</f>
        <v>0</v>
      </c>
      <c r="R116" s="7">
        <f>COUNTIFS('Résultats en liste'!$C:$C,$A116,'Résultats en liste'!$D:$D,R$1)</f>
        <v>0</v>
      </c>
      <c r="S116" s="7">
        <f>COUNTIFS('Résultats en liste'!$C:$C,$A116,'Résultats en liste'!$D:$D,S$1)</f>
        <v>0</v>
      </c>
      <c r="T116" s="7">
        <f>COUNTIFS('Résultats en liste'!$C:$C,$A116,'Résultats en liste'!$D:$D,T$1)</f>
        <v>0</v>
      </c>
      <c r="U116" s="7">
        <f>COUNTIFS('Résultats en liste'!$C:$C,$A116,'Résultats en liste'!$D:$D,U$1)</f>
        <v>0</v>
      </c>
      <c r="V116" s="7">
        <f>COUNTIFS('Résultats en liste'!$C:$C,$A116,'Résultats en liste'!$D:$D,V$1)</f>
        <v>0</v>
      </c>
      <c r="W116" s="7">
        <f>COUNTIFS('Résultats en liste'!$C:$C,$A116,'Résultats en liste'!$D:$D,W$1)</f>
        <v>0</v>
      </c>
      <c r="X116" s="7">
        <f>COUNTIFS('Résultats en liste'!$C:$C,$A116,'Résultats en liste'!$D:$D,X$1)</f>
        <v>0</v>
      </c>
      <c r="Y116" s="7">
        <f t="shared" si="5"/>
        <v>0</v>
      </c>
      <c r="Z116" s="7">
        <f t="shared" si="6"/>
        <v>0</v>
      </c>
      <c r="AA116" s="7">
        <f t="shared" si="7"/>
        <v>0</v>
      </c>
      <c r="AB116" s="7">
        <f>COUNTIFS('Résultats en liste'!C:C,A116,'Résultats en liste'!G:G,1)</f>
        <v>0</v>
      </c>
      <c r="AC116" s="7">
        <f>COUNTIFS('Résultats en liste'!C:C,A116,'Résultats en liste'!H:H,1)</f>
        <v>0</v>
      </c>
      <c r="AD116" s="7">
        <f t="shared" si="8"/>
        <v>0</v>
      </c>
      <c r="AE116" s="11" t="str">
        <f>IF(Y116&lt;&gt;0,SUMIFS('Résultats en liste'!F:F,'Résultats en liste'!C:C,A116)/Y116,"")</f>
        <v/>
      </c>
      <c r="AF116" s="7" t="str">
        <f t="shared" si="9"/>
        <v/>
      </c>
      <c r="AG116" s="10" t="str">
        <f>IFERROR(INDEX('Résultats en liste'!B:B,MATCH(A116&amp;"_"&amp;IFERROR(MATCH(1,B116:V116,0),"Pas de Réf"),'Résultats en liste'!E:E,0)),"")</f>
        <v/>
      </c>
      <c r="AH116" s="14" t="str">
        <f>IFERROR(INDEX('Résultats en liste'!A:A,MATCH(A116&amp;"_"&amp;IFERROR(MATCH(1,B116:V116,0),"Pas de Réf"),'Résultats en liste'!E:E,0)),"")</f>
        <v/>
      </c>
    </row>
    <row r="117" spans="1:34" x14ac:dyDescent="0.25">
      <c r="A117" s="9" t="s">
        <v>117</v>
      </c>
      <c r="B117" s="7">
        <f>COUNTIFS('Résultats en liste'!$C:$C,$A117,'Résultats en liste'!$D:$D,B$1)</f>
        <v>0</v>
      </c>
      <c r="C117" s="7">
        <f>COUNTIFS('Résultats en liste'!$C:$C,$A117,'Résultats en liste'!$D:$D,C$1)</f>
        <v>0</v>
      </c>
      <c r="D117" s="7">
        <f>COUNTIFS('Résultats en liste'!$C:$C,$A117,'Résultats en liste'!$D:$D,D$1)</f>
        <v>0</v>
      </c>
      <c r="E117" s="7">
        <f>COUNTIFS('Résultats en liste'!$C:$C,$A117,'Résultats en liste'!$D:$D,E$1)</f>
        <v>0</v>
      </c>
      <c r="F117" s="7">
        <f>COUNTIFS('Résultats en liste'!$C:$C,$A117,'Résultats en liste'!$D:$D,F$1)</f>
        <v>0</v>
      </c>
      <c r="G117" s="7">
        <f>COUNTIFS('Résultats en liste'!$C:$C,$A117,'Résultats en liste'!$D:$D,G$1)</f>
        <v>0</v>
      </c>
      <c r="H117" s="7">
        <f>COUNTIFS('Résultats en liste'!$C:$C,$A117,'Résultats en liste'!$D:$D,H$1)</f>
        <v>0</v>
      </c>
      <c r="I117" s="7">
        <f>COUNTIFS('Résultats en liste'!$C:$C,$A117,'Résultats en liste'!$D:$D,I$1)</f>
        <v>0</v>
      </c>
      <c r="J117" s="7">
        <f>COUNTIFS('Résultats en liste'!$C:$C,$A117,'Résultats en liste'!$D:$D,J$1)</f>
        <v>0</v>
      </c>
      <c r="K117" s="7">
        <f>COUNTIFS('Résultats en liste'!$C:$C,$A117,'Résultats en liste'!$D:$D,K$1)</f>
        <v>0</v>
      </c>
      <c r="L117" s="7">
        <f>COUNTIFS('Résultats en liste'!$C:$C,$A117,'Résultats en liste'!$D:$D,L$1)</f>
        <v>0</v>
      </c>
      <c r="M117" s="7">
        <f>COUNTIFS('Résultats en liste'!$C:$C,$A117,'Résultats en liste'!$D:$D,M$1)</f>
        <v>0</v>
      </c>
      <c r="N117" s="7">
        <f>COUNTIFS('Résultats en liste'!$C:$C,$A117,'Résultats en liste'!$D:$D,N$1)</f>
        <v>0</v>
      </c>
      <c r="O117" s="7">
        <f>COUNTIFS('Résultats en liste'!$C:$C,$A117,'Résultats en liste'!$D:$D,O$1)</f>
        <v>0</v>
      </c>
      <c r="P117" s="7">
        <f>COUNTIFS('Résultats en liste'!$C:$C,$A117,'Résultats en liste'!$D:$D,P$1)</f>
        <v>0</v>
      </c>
      <c r="Q117" s="7">
        <f>COUNTIFS('Résultats en liste'!$C:$C,$A117,'Résultats en liste'!$D:$D,Q$1)</f>
        <v>0</v>
      </c>
      <c r="R117" s="7">
        <f>COUNTIFS('Résultats en liste'!$C:$C,$A117,'Résultats en liste'!$D:$D,R$1)</f>
        <v>0</v>
      </c>
      <c r="S117" s="7">
        <f>COUNTIFS('Résultats en liste'!$C:$C,$A117,'Résultats en liste'!$D:$D,S$1)</f>
        <v>0</v>
      </c>
      <c r="T117" s="7">
        <f>COUNTIFS('Résultats en liste'!$C:$C,$A117,'Résultats en liste'!$D:$D,T$1)</f>
        <v>0</v>
      </c>
      <c r="U117" s="7">
        <f>COUNTIFS('Résultats en liste'!$C:$C,$A117,'Résultats en liste'!$D:$D,U$1)</f>
        <v>0</v>
      </c>
      <c r="V117" s="7">
        <f>COUNTIFS('Résultats en liste'!$C:$C,$A117,'Résultats en liste'!$D:$D,V$1)</f>
        <v>0</v>
      </c>
      <c r="W117" s="7">
        <f>COUNTIFS('Résultats en liste'!$C:$C,$A117,'Résultats en liste'!$D:$D,W$1)</f>
        <v>0</v>
      </c>
      <c r="X117" s="7">
        <f>COUNTIFS('Résultats en liste'!$C:$C,$A117,'Résultats en liste'!$D:$D,X$1)</f>
        <v>0</v>
      </c>
      <c r="Y117" s="7">
        <f t="shared" si="5"/>
        <v>0</v>
      </c>
      <c r="Z117" s="7">
        <f t="shared" si="6"/>
        <v>0</v>
      </c>
      <c r="AA117" s="7">
        <f t="shared" si="7"/>
        <v>0</v>
      </c>
      <c r="AB117" s="7">
        <f>COUNTIFS('Résultats en liste'!C:C,A117,'Résultats en liste'!G:G,1)</f>
        <v>0</v>
      </c>
      <c r="AC117" s="7">
        <f>COUNTIFS('Résultats en liste'!C:C,A117,'Résultats en liste'!H:H,1)</f>
        <v>0</v>
      </c>
      <c r="AD117" s="7">
        <f t="shared" si="8"/>
        <v>0</v>
      </c>
      <c r="AE117" s="11" t="str">
        <f>IF(Y117&lt;&gt;0,SUMIFS('Résultats en liste'!F:F,'Résultats en liste'!C:C,A117)/Y117,"")</f>
        <v/>
      </c>
      <c r="AF117" s="7" t="str">
        <f t="shared" si="9"/>
        <v/>
      </c>
      <c r="AG117" s="10" t="str">
        <f>IFERROR(INDEX('Résultats en liste'!B:B,MATCH(A117&amp;"_"&amp;IFERROR(MATCH(1,B117:V117,0),"Pas de Réf"),'Résultats en liste'!E:E,0)),"")</f>
        <v/>
      </c>
      <c r="AH117" s="14" t="str">
        <f>IFERROR(INDEX('Résultats en liste'!A:A,MATCH(A117&amp;"_"&amp;IFERROR(MATCH(1,B117:V117,0),"Pas de Réf"),'Résultats en liste'!E:E,0)),"")</f>
        <v/>
      </c>
    </row>
    <row r="118" spans="1:34" x14ac:dyDescent="0.25">
      <c r="A118" s="9" t="s">
        <v>35</v>
      </c>
      <c r="B118" s="7">
        <f>COUNTIFS('Résultats en liste'!$C:$C,$A118,'Résultats en liste'!$D:$D,B$1)</f>
        <v>0</v>
      </c>
      <c r="C118" s="7">
        <f>COUNTIFS('Résultats en liste'!$C:$C,$A118,'Résultats en liste'!$D:$D,C$1)</f>
        <v>0</v>
      </c>
      <c r="D118" s="7">
        <f>COUNTIFS('Résultats en liste'!$C:$C,$A118,'Résultats en liste'!$D:$D,D$1)</f>
        <v>0</v>
      </c>
      <c r="E118" s="7">
        <f>COUNTIFS('Résultats en liste'!$C:$C,$A118,'Résultats en liste'!$D:$D,E$1)</f>
        <v>0</v>
      </c>
      <c r="F118" s="7">
        <f>COUNTIFS('Résultats en liste'!$C:$C,$A118,'Résultats en liste'!$D:$D,F$1)</f>
        <v>1</v>
      </c>
      <c r="G118" s="7">
        <f>COUNTIFS('Résultats en liste'!$C:$C,$A118,'Résultats en liste'!$D:$D,G$1)</f>
        <v>0</v>
      </c>
      <c r="H118" s="7">
        <f>COUNTIFS('Résultats en liste'!$C:$C,$A118,'Résultats en liste'!$D:$D,H$1)</f>
        <v>0</v>
      </c>
      <c r="I118" s="7">
        <f>COUNTIFS('Résultats en liste'!$C:$C,$A118,'Résultats en liste'!$D:$D,I$1)</f>
        <v>0</v>
      </c>
      <c r="J118" s="7">
        <f>COUNTIFS('Résultats en liste'!$C:$C,$A118,'Résultats en liste'!$D:$D,J$1)</f>
        <v>0</v>
      </c>
      <c r="K118" s="7">
        <f>COUNTIFS('Résultats en liste'!$C:$C,$A118,'Résultats en liste'!$D:$D,K$1)</f>
        <v>0</v>
      </c>
      <c r="L118" s="7">
        <f>COUNTIFS('Résultats en liste'!$C:$C,$A118,'Résultats en liste'!$D:$D,L$1)</f>
        <v>0</v>
      </c>
      <c r="M118" s="7">
        <f>COUNTIFS('Résultats en liste'!$C:$C,$A118,'Résultats en liste'!$D:$D,M$1)</f>
        <v>0</v>
      </c>
      <c r="N118" s="7">
        <f>COUNTIFS('Résultats en liste'!$C:$C,$A118,'Résultats en liste'!$D:$D,N$1)</f>
        <v>0</v>
      </c>
      <c r="O118" s="7">
        <f>COUNTIFS('Résultats en liste'!$C:$C,$A118,'Résultats en liste'!$D:$D,O$1)</f>
        <v>3</v>
      </c>
      <c r="P118" s="7">
        <f>COUNTIFS('Résultats en liste'!$C:$C,$A118,'Résultats en liste'!$D:$D,P$1)</f>
        <v>1</v>
      </c>
      <c r="Q118" s="7">
        <f>COUNTIFS('Résultats en liste'!$C:$C,$A118,'Résultats en liste'!$D:$D,Q$1)</f>
        <v>1</v>
      </c>
      <c r="R118" s="7">
        <f>COUNTIFS('Résultats en liste'!$C:$C,$A118,'Résultats en liste'!$D:$D,R$1)</f>
        <v>0</v>
      </c>
      <c r="S118" s="7">
        <f>COUNTIFS('Résultats en liste'!$C:$C,$A118,'Résultats en liste'!$D:$D,S$1)</f>
        <v>0</v>
      </c>
      <c r="T118" s="7">
        <f>COUNTIFS('Résultats en liste'!$C:$C,$A118,'Résultats en liste'!$D:$D,T$1)</f>
        <v>0</v>
      </c>
      <c r="U118" s="7">
        <f>COUNTIFS('Résultats en liste'!$C:$C,$A118,'Résultats en liste'!$D:$D,U$1)</f>
        <v>0</v>
      </c>
      <c r="V118" s="7">
        <f>COUNTIFS('Résultats en liste'!$C:$C,$A118,'Résultats en liste'!$D:$D,V$1)</f>
        <v>0</v>
      </c>
      <c r="W118" s="7">
        <f>COUNTIFS('Résultats en liste'!$C:$C,$A118,'Résultats en liste'!$D:$D,W$1)</f>
        <v>0</v>
      </c>
      <c r="X118" s="7">
        <f>COUNTIFS('Résultats en liste'!$C:$C,$A118,'Résultats en liste'!$D:$D,X$1)</f>
        <v>0</v>
      </c>
      <c r="Y118" s="7">
        <f t="shared" si="5"/>
        <v>6</v>
      </c>
      <c r="Z118" s="7">
        <f t="shared" si="6"/>
        <v>0</v>
      </c>
      <c r="AA118" s="7">
        <f t="shared" si="7"/>
        <v>0</v>
      </c>
      <c r="AB118" s="7">
        <f>COUNTIFS('Résultats en liste'!C:C,A118,'Résultats en liste'!G:G,1)</f>
        <v>0</v>
      </c>
      <c r="AC118" s="7">
        <f>COUNTIFS('Résultats en liste'!C:C,A118,'Résultats en liste'!H:H,1)</f>
        <v>0</v>
      </c>
      <c r="AD118" s="7">
        <f t="shared" si="8"/>
        <v>0</v>
      </c>
      <c r="AE118" s="11">
        <f>IF(Y118&lt;&gt;0,SUMIFS('Résultats en liste'!F:F,'Résultats en liste'!C:C,A118)/Y118,"")</f>
        <v>0.66666666666666663</v>
      </c>
      <c r="AF118" s="7">
        <f t="shared" si="9"/>
        <v>5</v>
      </c>
      <c r="AG118" s="10" t="str">
        <f>IFERROR(INDEX('Résultats en liste'!B:B,MATCH(A118&amp;"_"&amp;IFERROR(MATCH(1,B118:V118,0),"Pas de Réf"),'Résultats en liste'!E:E,0)),"")</f>
        <v>Suzuka</v>
      </c>
      <c r="AH118" s="14">
        <f>IFERROR(INDEX('Résultats en liste'!A:A,MATCH(A118&amp;"_"&amp;IFERROR(MATCH(1,B118:V118,0),"Pas de Réf"),'Résultats en liste'!E:E,0)),"")</f>
        <v>43212</v>
      </c>
    </row>
    <row r="119" spans="1:34" x14ac:dyDescent="0.25">
      <c r="A119" s="9" t="s">
        <v>66</v>
      </c>
      <c r="B119" s="7">
        <f>COUNTIFS('Résultats en liste'!$C:$C,$A119,'Résultats en liste'!$D:$D,B$1)</f>
        <v>0</v>
      </c>
      <c r="C119" s="7">
        <f>COUNTIFS('Résultats en liste'!$C:$C,$A119,'Résultats en liste'!$D:$D,C$1)</f>
        <v>0</v>
      </c>
      <c r="D119" s="7">
        <f>COUNTIFS('Résultats en liste'!$C:$C,$A119,'Résultats en liste'!$D:$D,D$1)</f>
        <v>0</v>
      </c>
      <c r="E119" s="7">
        <f>COUNTIFS('Résultats en liste'!$C:$C,$A119,'Résultats en liste'!$D:$D,E$1)</f>
        <v>0</v>
      </c>
      <c r="F119" s="7">
        <f>COUNTIFS('Résultats en liste'!$C:$C,$A119,'Résultats en liste'!$D:$D,F$1)</f>
        <v>0</v>
      </c>
      <c r="G119" s="7">
        <f>COUNTIFS('Résultats en liste'!$C:$C,$A119,'Résultats en liste'!$D:$D,G$1)</f>
        <v>0</v>
      </c>
      <c r="H119" s="7">
        <f>COUNTIFS('Résultats en liste'!$C:$C,$A119,'Résultats en liste'!$D:$D,H$1)</f>
        <v>0</v>
      </c>
      <c r="I119" s="7">
        <f>COUNTIFS('Résultats en liste'!$C:$C,$A119,'Résultats en liste'!$D:$D,I$1)</f>
        <v>0</v>
      </c>
      <c r="J119" s="7">
        <f>COUNTIFS('Résultats en liste'!$C:$C,$A119,'Résultats en liste'!$D:$D,J$1)</f>
        <v>0</v>
      </c>
      <c r="K119" s="7">
        <f>COUNTIFS('Résultats en liste'!$C:$C,$A119,'Résultats en liste'!$D:$D,K$1)</f>
        <v>0</v>
      </c>
      <c r="L119" s="7">
        <f>COUNTIFS('Résultats en liste'!$C:$C,$A119,'Résultats en liste'!$D:$D,L$1)</f>
        <v>0</v>
      </c>
      <c r="M119" s="7">
        <f>COUNTIFS('Résultats en liste'!$C:$C,$A119,'Résultats en liste'!$D:$D,M$1)</f>
        <v>0</v>
      </c>
      <c r="N119" s="7">
        <f>COUNTIFS('Résultats en liste'!$C:$C,$A119,'Résultats en liste'!$D:$D,N$1)</f>
        <v>0</v>
      </c>
      <c r="O119" s="7">
        <f>COUNTIFS('Résultats en liste'!$C:$C,$A119,'Résultats en liste'!$D:$D,O$1)</f>
        <v>0</v>
      </c>
      <c r="P119" s="7">
        <f>COUNTIFS('Résultats en liste'!$C:$C,$A119,'Résultats en liste'!$D:$D,P$1)</f>
        <v>0</v>
      </c>
      <c r="Q119" s="7">
        <f>COUNTIFS('Résultats en liste'!$C:$C,$A119,'Résultats en liste'!$D:$D,Q$1)</f>
        <v>0</v>
      </c>
      <c r="R119" s="7">
        <f>COUNTIFS('Résultats en liste'!$C:$C,$A119,'Résultats en liste'!$D:$D,R$1)</f>
        <v>0</v>
      </c>
      <c r="S119" s="7">
        <f>COUNTIFS('Résultats en liste'!$C:$C,$A119,'Résultats en liste'!$D:$D,S$1)</f>
        <v>0</v>
      </c>
      <c r="T119" s="7">
        <f>COUNTIFS('Résultats en liste'!$C:$C,$A119,'Résultats en liste'!$D:$D,T$1)</f>
        <v>0</v>
      </c>
      <c r="U119" s="7">
        <f>COUNTIFS('Résultats en liste'!$C:$C,$A119,'Résultats en liste'!$D:$D,U$1)</f>
        <v>0</v>
      </c>
      <c r="V119" s="7">
        <f>COUNTIFS('Résultats en liste'!$C:$C,$A119,'Résultats en liste'!$D:$D,V$1)</f>
        <v>0</v>
      </c>
      <c r="W119" s="7">
        <f>COUNTIFS('Résultats en liste'!$C:$C,$A119,'Résultats en liste'!$D:$D,W$1)</f>
        <v>0</v>
      </c>
      <c r="X119" s="7">
        <f>COUNTIFS('Résultats en liste'!$C:$C,$A119,'Résultats en liste'!$D:$D,X$1)</f>
        <v>0</v>
      </c>
      <c r="Y119" s="7">
        <f t="shared" si="5"/>
        <v>0</v>
      </c>
      <c r="Z119" s="7">
        <f t="shared" si="6"/>
        <v>0</v>
      </c>
      <c r="AA119" s="7">
        <f t="shared" si="7"/>
        <v>0</v>
      </c>
      <c r="AB119" s="7">
        <f>COUNTIFS('Résultats en liste'!C:C,A119,'Résultats en liste'!G:G,1)</f>
        <v>0</v>
      </c>
      <c r="AC119" s="7">
        <f>COUNTIFS('Résultats en liste'!C:C,A119,'Résultats en liste'!H:H,1)</f>
        <v>0</v>
      </c>
      <c r="AD119" s="7">
        <f t="shared" si="8"/>
        <v>0</v>
      </c>
      <c r="AE119" s="11" t="str">
        <f>IF(Y119&lt;&gt;0,SUMIFS('Résultats en liste'!F:F,'Résultats en liste'!C:C,A119)/Y119,"")</f>
        <v/>
      </c>
      <c r="AF119" s="7" t="str">
        <f t="shared" si="9"/>
        <v/>
      </c>
      <c r="AG119" s="10" t="str">
        <f>IFERROR(INDEX('Résultats en liste'!B:B,MATCH(A119&amp;"_"&amp;IFERROR(MATCH(1,B119:V119,0),"Pas de Réf"),'Résultats en liste'!E:E,0)),"")</f>
        <v/>
      </c>
      <c r="AH119" s="14" t="str">
        <f>IFERROR(INDEX('Résultats en liste'!A:A,MATCH(A119&amp;"_"&amp;IFERROR(MATCH(1,B119:V119,0),"Pas de Réf"),'Résultats en liste'!E:E,0)),"")</f>
        <v/>
      </c>
    </row>
    <row r="120" spans="1:34" x14ac:dyDescent="0.25">
      <c r="A120" s="9" t="s">
        <v>65</v>
      </c>
      <c r="B120" s="7">
        <f>COUNTIFS('Résultats en liste'!$C:$C,$A120,'Résultats en liste'!$D:$D,B$1)</f>
        <v>0</v>
      </c>
      <c r="C120" s="7">
        <f>COUNTIFS('Résultats en liste'!$C:$C,$A120,'Résultats en liste'!$D:$D,C$1)</f>
        <v>0</v>
      </c>
      <c r="D120" s="7">
        <f>COUNTIFS('Résultats en liste'!$C:$C,$A120,'Résultats en liste'!$D:$D,D$1)</f>
        <v>0</v>
      </c>
      <c r="E120" s="7">
        <f>COUNTIFS('Résultats en liste'!$C:$C,$A120,'Résultats en liste'!$D:$D,E$1)</f>
        <v>0</v>
      </c>
      <c r="F120" s="7">
        <f>COUNTIFS('Résultats en liste'!$C:$C,$A120,'Résultats en liste'!$D:$D,F$1)</f>
        <v>0</v>
      </c>
      <c r="G120" s="7">
        <f>COUNTIFS('Résultats en liste'!$C:$C,$A120,'Résultats en liste'!$D:$D,G$1)</f>
        <v>0</v>
      </c>
      <c r="H120" s="7">
        <f>COUNTIFS('Résultats en liste'!$C:$C,$A120,'Résultats en liste'!$D:$D,H$1)</f>
        <v>0</v>
      </c>
      <c r="I120" s="7">
        <f>COUNTIFS('Résultats en liste'!$C:$C,$A120,'Résultats en liste'!$D:$D,I$1)</f>
        <v>0</v>
      </c>
      <c r="J120" s="7">
        <f>COUNTIFS('Résultats en liste'!$C:$C,$A120,'Résultats en liste'!$D:$D,J$1)</f>
        <v>0</v>
      </c>
      <c r="K120" s="7">
        <f>COUNTIFS('Résultats en liste'!$C:$C,$A120,'Résultats en liste'!$D:$D,K$1)</f>
        <v>0</v>
      </c>
      <c r="L120" s="7">
        <f>COUNTIFS('Résultats en liste'!$C:$C,$A120,'Résultats en liste'!$D:$D,L$1)</f>
        <v>0</v>
      </c>
      <c r="M120" s="7">
        <f>COUNTIFS('Résultats en liste'!$C:$C,$A120,'Résultats en liste'!$D:$D,M$1)</f>
        <v>0</v>
      </c>
      <c r="N120" s="7">
        <f>COUNTIFS('Résultats en liste'!$C:$C,$A120,'Résultats en liste'!$D:$D,N$1)</f>
        <v>0</v>
      </c>
      <c r="O120" s="7">
        <f>COUNTIFS('Résultats en liste'!$C:$C,$A120,'Résultats en liste'!$D:$D,O$1)</f>
        <v>0</v>
      </c>
      <c r="P120" s="7">
        <f>COUNTIFS('Résultats en liste'!$C:$C,$A120,'Résultats en liste'!$D:$D,P$1)</f>
        <v>0</v>
      </c>
      <c r="Q120" s="7">
        <f>COUNTIFS('Résultats en liste'!$C:$C,$A120,'Résultats en liste'!$D:$D,Q$1)</f>
        <v>0</v>
      </c>
      <c r="R120" s="7">
        <f>COUNTIFS('Résultats en liste'!$C:$C,$A120,'Résultats en liste'!$D:$D,R$1)</f>
        <v>0</v>
      </c>
      <c r="S120" s="7">
        <f>COUNTIFS('Résultats en liste'!$C:$C,$A120,'Résultats en liste'!$D:$D,S$1)</f>
        <v>0</v>
      </c>
      <c r="T120" s="7">
        <f>COUNTIFS('Résultats en liste'!$C:$C,$A120,'Résultats en liste'!$D:$D,T$1)</f>
        <v>0</v>
      </c>
      <c r="U120" s="7">
        <f>COUNTIFS('Résultats en liste'!$C:$C,$A120,'Résultats en liste'!$D:$D,U$1)</f>
        <v>0</v>
      </c>
      <c r="V120" s="7">
        <f>COUNTIFS('Résultats en liste'!$C:$C,$A120,'Résultats en liste'!$D:$D,V$1)</f>
        <v>0</v>
      </c>
      <c r="W120" s="7">
        <f>COUNTIFS('Résultats en liste'!$C:$C,$A120,'Résultats en liste'!$D:$D,W$1)</f>
        <v>0</v>
      </c>
      <c r="X120" s="7">
        <f>COUNTIFS('Résultats en liste'!$C:$C,$A120,'Résultats en liste'!$D:$D,X$1)</f>
        <v>0</v>
      </c>
      <c r="Y120" s="7">
        <f t="shared" si="5"/>
        <v>0</v>
      </c>
      <c r="Z120" s="7">
        <f t="shared" si="6"/>
        <v>0</v>
      </c>
      <c r="AA120" s="7">
        <f t="shared" si="7"/>
        <v>0</v>
      </c>
      <c r="AB120" s="7">
        <f>COUNTIFS('Résultats en liste'!C:C,A120,'Résultats en liste'!G:G,1)</f>
        <v>0</v>
      </c>
      <c r="AC120" s="7">
        <f>COUNTIFS('Résultats en liste'!C:C,A120,'Résultats en liste'!H:H,1)</f>
        <v>0</v>
      </c>
      <c r="AD120" s="7">
        <f t="shared" si="8"/>
        <v>0</v>
      </c>
      <c r="AE120" s="11" t="str">
        <f>IF(Y120&lt;&gt;0,SUMIFS('Résultats en liste'!F:F,'Résultats en liste'!C:C,A120)/Y120,"")</f>
        <v/>
      </c>
      <c r="AF120" s="7" t="str">
        <f t="shared" si="9"/>
        <v/>
      </c>
      <c r="AG120" s="10" t="str">
        <f>IFERROR(INDEX('Résultats en liste'!B:B,MATCH(A120&amp;"_"&amp;IFERROR(MATCH(1,B120:V120,0),"Pas de Réf"),'Résultats en liste'!E:E,0)),"")</f>
        <v/>
      </c>
      <c r="AH120" s="14" t="str">
        <f>IFERROR(INDEX('Résultats en liste'!A:A,MATCH(A120&amp;"_"&amp;IFERROR(MATCH(1,B120:V120,0),"Pas de Réf"),'Résultats en liste'!E:E,0)),"")</f>
        <v/>
      </c>
    </row>
    <row r="121" spans="1:34" x14ac:dyDescent="0.25">
      <c r="A121" s="9" t="s">
        <v>138</v>
      </c>
      <c r="B121" s="7">
        <f>COUNTIFS('Résultats en liste'!$C:$C,$A121,'Résultats en liste'!$D:$D,B$1)</f>
        <v>0</v>
      </c>
      <c r="C121" s="7">
        <f>COUNTIFS('Résultats en liste'!$C:$C,$A121,'Résultats en liste'!$D:$D,C$1)</f>
        <v>0</v>
      </c>
      <c r="D121" s="7">
        <f>COUNTIFS('Résultats en liste'!$C:$C,$A121,'Résultats en liste'!$D:$D,D$1)</f>
        <v>0</v>
      </c>
      <c r="E121" s="7">
        <f>COUNTIFS('Résultats en liste'!$C:$C,$A121,'Résultats en liste'!$D:$D,E$1)</f>
        <v>0</v>
      </c>
      <c r="F121" s="7">
        <f>COUNTIFS('Résultats en liste'!$C:$C,$A121,'Résultats en liste'!$D:$D,F$1)</f>
        <v>0</v>
      </c>
      <c r="G121" s="7">
        <f>COUNTIFS('Résultats en liste'!$C:$C,$A121,'Résultats en liste'!$D:$D,G$1)</f>
        <v>0</v>
      </c>
      <c r="H121" s="7">
        <f>COUNTIFS('Résultats en liste'!$C:$C,$A121,'Résultats en liste'!$D:$D,H$1)</f>
        <v>0</v>
      </c>
      <c r="I121" s="7">
        <f>COUNTIFS('Résultats en liste'!$C:$C,$A121,'Résultats en liste'!$D:$D,I$1)</f>
        <v>0</v>
      </c>
      <c r="J121" s="7">
        <f>COUNTIFS('Résultats en liste'!$C:$C,$A121,'Résultats en liste'!$D:$D,J$1)</f>
        <v>0</v>
      </c>
      <c r="K121" s="7">
        <f>COUNTIFS('Résultats en liste'!$C:$C,$A121,'Résultats en liste'!$D:$D,K$1)</f>
        <v>0</v>
      </c>
      <c r="L121" s="7">
        <f>COUNTIFS('Résultats en liste'!$C:$C,$A121,'Résultats en liste'!$D:$D,L$1)</f>
        <v>0</v>
      </c>
      <c r="M121" s="7">
        <f>COUNTIFS('Résultats en liste'!$C:$C,$A121,'Résultats en liste'!$D:$D,M$1)</f>
        <v>0</v>
      </c>
      <c r="N121" s="7">
        <f>COUNTIFS('Résultats en liste'!$C:$C,$A121,'Résultats en liste'!$D:$D,N$1)</f>
        <v>0</v>
      </c>
      <c r="O121" s="7">
        <f>COUNTIFS('Résultats en liste'!$C:$C,$A121,'Résultats en liste'!$D:$D,O$1)</f>
        <v>0</v>
      </c>
      <c r="P121" s="7">
        <f>COUNTIFS('Résultats en liste'!$C:$C,$A121,'Résultats en liste'!$D:$D,P$1)</f>
        <v>0</v>
      </c>
      <c r="Q121" s="7">
        <f>COUNTIFS('Résultats en liste'!$C:$C,$A121,'Résultats en liste'!$D:$D,Q$1)</f>
        <v>0</v>
      </c>
      <c r="R121" s="7">
        <f>COUNTIFS('Résultats en liste'!$C:$C,$A121,'Résultats en liste'!$D:$D,R$1)</f>
        <v>0</v>
      </c>
      <c r="S121" s="7">
        <f>COUNTIFS('Résultats en liste'!$C:$C,$A121,'Résultats en liste'!$D:$D,S$1)</f>
        <v>0</v>
      </c>
      <c r="T121" s="7">
        <f>COUNTIFS('Résultats en liste'!$C:$C,$A121,'Résultats en liste'!$D:$D,T$1)</f>
        <v>0</v>
      </c>
      <c r="U121" s="7">
        <f>COUNTIFS('Résultats en liste'!$C:$C,$A121,'Résultats en liste'!$D:$D,U$1)</f>
        <v>0</v>
      </c>
      <c r="V121" s="7">
        <f>COUNTIFS('Résultats en liste'!$C:$C,$A121,'Résultats en liste'!$D:$D,V$1)</f>
        <v>0</v>
      </c>
      <c r="W121" s="7">
        <f>COUNTIFS('Résultats en liste'!$C:$C,$A121,'Résultats en liste'!$D:$D,W$1)</f>
        <v>0</v>
      </c>
      <c r="X121" s="7">
        <f>COUNTIFS('Résultats en liste'!$C:$C,$A121,'Résultats en liste'!$D:$D,X$1)</f>
        <v>0</v>
      </c>
      <c r="Y121" s="7">
        <f t="shared" si="5"/>
        <v>0</v>
      </c>
      <c r="Z121" s="7">
        <f t="shared" si="6"/>
        <v>0</v>
      </c>
      <c r="AA121" s="7">
        <f t="shared" si="7"/>
        <v>0</v>
      </c>
      <c r="AB121" s="7">
        <f>COUNTIFS('Résultats en liste'!C:C,A121,'Résultats en liste'!G:G,1)</f>
        <v>0</v>
      </c>
      <c r="AC121" s="7">
        <f>COUNTIFS('Résultats en liste'!C:C,A121,'Résultats en liste'!H:H,1)</f>
        <v>0</v>
      </c>
      <c r="AD121" s="7">
        <f t="shared" si="8"/>
        <v>0</v>
      </c>
      <c r="AE121" s="11" t="str">
        <f>IF(Y121&lt;&gt;0,SUMIFS('Résultats en liste'!F:F,'Résultats en liste'!C:C,A121)/Y121,"")</f>
        <v/>
      </c>
      <c r="AF121" s="7" t="str">
        <f t="shared" si="9"/>
        <v/>
      </c>
      <c r="AG121" s="10" t="str">
        <f>IFERROR(INDEX('Résultats en liste'!B:B,MATCH(A121&amp;"_"&amp;IFERROR(MATCH(1,B121:V121,0),"Pas de Réf"),'Résultats en liste'!E:E,0)),"")</f>
        <v/>
      </c>
      <c r="AH121" s="14" t="str">
        <f>IFERROR(INDEX('Résultats en liste'!A:A,MATCH(A121&amp;"_"&amp;IFERROR(MATCH(1,B121:V121,0),"Pas de Réf"),'Résultats en liste'!E:E,0)),"")</f>
        <v/>
      </c>
    </row>
    <row r="122" spans="1:34" x14ac:dyDescent="0.25">
      <c r="A122" s="9" t="s">
        <v>54</v>
      </c>
      <c r="B122" s="7">
        <f>COUNTIFS('Résultats en liste'!$C:$C,$A122,'Résultats en liste'!$D:$D,B$1)</f>
        <v>0</v>
      </c>
      <c r="C122" s="7">
        <f>COUNTIFS('Résultats en liste'!$C:$C,$A122,'Résultats en liste'!$D:$D,C$1)</f>
        <v>0</v>
      </c>
      <c r="D122" s="7">
        <f>COUNTIFS('Résultats en liste'!$C:$C,$A122,'Résultats en liste'!$D:$D,D$1)</f>
        <v>0</v>
      </c>
      <c r="E122" s="7">
        <f>COUNTIFS('Résultats en liste'!$C:$C,$A122,'Résultats en liste'!$D:$D,E$1)</f>
        <v>0</v>
      </c>
      <c r="F122" s="7">
        <f>COUNTIFS('Résultats en liste'!$C:$C,$A122,'Résultats en liste'!$D:$D,F$1)</f>
        <v>0</v>
      </c>
      <c r="G122" s="7">
        <f>COUNTIFS('Résultats en liste'!$C:$C,$A122,'Résultats en liste'!$D:$D,G$1)</f>
        <v>0</v>
      </c>
      <c r="H122" s="7">
        <f>COUNTIFS('Résultats en liste'!$C:$C,$A122,'Résultats en liste'!$D:$D,H$1)</f>
        <v>0</v>
      </c>
      <c r="I122" s="7">
        <f>COUNTIFS('Résultats en liste'!$C:$C,$A122,'Résultats en liste'!$D:$D,I$1)</f>
        <v>0</v>
      </c>
      <c r="J122" s="7">
        <f>COUNTIFS('Résultats en liste'!$C:$C,$A122,'Résultats en liste'!$D:$D,J$1)</f>
        <v>0</v>
      </c>
      <c r="K122" s="7">
        <f>COUNTIFS('Résultats en liste'!$C:$C,$A122,'Résultats en liste'!$D:$D,K$1)</f>
        <v>0</v>
      </c>
      <c r="L122" s="7">
        <f>COUNTIFS('Résultats en liste'!$C:$C,$A122,'Résultats en liste'!$D:$D,L$1)</f>
        <v>0</v>
      </c>
      <c r="M122" s="7">
        <f>COUNTIFS('Résultats en liste'!$C:$C,$A122,'Résultats en liste'!$D:$D,M$1)</f>
        <v>0</v>
      </c>
      <c r="N122" s="7">
        <f>COUNTIFS('Résultats en liste'!$C:$C,$A122,'Résultats en liste'!$D:$D,N$1)</f>
        <v>0</v>
      </c>
      <c r="O122" s="7">
        <f>COUNTIFS('Résultats en liste'!$C:$C,$A122,'Résultats en liste'!$D:$D,O$1)</f>
        <v>0</v>
      </c>
      <c r="P122" s="7">
        <f>COUNTIFS('Résultats en liste'!$C:$C,$A122,'Résultats en liste'!$D:$D,P$1)</f>
        <v>0</v>
      </c>
      <c r="Q122" s="7">
        <f>COUNTIFS('Résultats en liste'!$C:$C,$A122,'Résultats en liste'!$D:$D,Q$1)</f>
        <v>0</v>
      </c>
      <c r="R122" s="7">
        <f>COUNTIFS('Résultats en liste'!$C:$C,$A122,'Résultats en liste'!$D:$D,R$1)</f>
        <v>0</v>
      </c>
      <c r="S122" s="7">
        <f>COUNTIFS('Résultats en liste'!$C:$C,$A122,'Résultats en liste'!$D:$D,S$1)</f>
        <v>0</v>
      </c>
      <c r="T122" s="7">
        <f>COUNTIFS('Résultats en liste'!$C:$C,$A122,'Résultats en liste'!$D:$D,T$1)</f>
        <v>0</v>
      </c>
      <c r="U122" s="7">
        <f>COUNTIFS('Résultats en liste'!$C:$C,$A122,'Résultats en liste'!$D:$D,U$1)</f>
        <v>0</v>
      </c>
      <c r="V122" s="7">
        <f>COUNTIFS('Résultats en liste'!$C:$C,$A122,'Résultats en liste'!$D:$D,V$1)</f>
        <v>0</v>
      </c>
      <c r="W122" s="7">
        <f>COUNTIFS('Résultats en liste'!$C:$C,$A122,'Résultats en liste'!$D:$D,W$1)</f>
        <v>0</v>
      </c>
      <c r="X122" s="7">
        <f>COUNTIFS('Résultats en liste'!$C:$C,$A122,'Résultats en liste'!$D:$D,X$1)</f>
        <v>0</v>
      </c>
      <c r="Y122" s="7">
        <f t="shared" si="5"/>
        <v>0</v>
      </c>
      <c r="Z122" s="7">
        <f t="shared" si="6"/>
        <v>0</v>
      </c>
      <c r="AA122" s="7">
        <f t="shared" si="7"/>
        <v>0</v>
      </c>
      <c r="AB122" s="7">
        <f>COUNTIFS('Résultats en liste'!C:C,A122,'Résultats en liste'!G:G,1)</f>
        <v>0</v>
      </c>
      <c r="AC122" s="7">
        <f>COUNTIFS('Résultats en liste'!C:C,A122,'Résultats en liste'!H:H,1)</f>
        <v>0</v>
      </c>
      <c r="AD122" s="7">
        <f t="shared" si="8"/>
        <v>0</v>
      </c>
      <c r="AE122" s="11" t="str">
        <f>IF(Y122&lt;&gt;0,SUMIFS('Résultats en liste'!F:F,'Résultats en liste'!C:C,A122)/Y122,"")</f>
        <v/>
      </c>
      <c r="AF122" s="7" t="str">
        <f t="shared" si="9"/>
        <v/>
      </c>
      <c r="AG122" s="10" t="str">
        <f>IFERROR(INDEX('Résultats en liste'!B:B,MATCH(A122&amp;"_"&amp;IFERROR(MATCH(1,B122:V122,0),"Pas de Réf"),'Résultats en liste'!E:E,0)),"")</f>
        <v/>
      </c>
      <c r="AH122" s="14" t="str">
        <f>IFERROR(INDEX('Résultats en liste'!A:A,MATCH(A122&amp;"_"&amp;IFERROR(MATCH(1,B122:V122,0),"Pas de Réf"),'Résultats en liste'!E:E,0)),"")</f>
        <v/>
      </c>
    </row>
    <row r="123" spans="1:34" x14ac:dyDescent="0.25">
      <c r="A123" s="9" t="s">
        <v>136</v>
      </c>
      <c r="B123" s="7">
        <f>COUNTIFS('Résultats en liste'!$C:$C,$A123,'Résultats en liste'!$D:$D,B$1)</f>
        <v>0</v>
      </c>
      <c r="C123" s="7">
        <f>COUNTIFS('Résultats en liste'!$C:$C,$A123,'Résultats en liste'!$D:$D,C$1)</f>
        <v>0</v>
      </c>
      <c r="D123" s="7">
        <f>COUNTIFS('Résultats en liste'!$C:$C,$A123,'Résultats en liste'!$D:$D,D$1)</f>
        <v>0</v>
      </c>
      <c r="E123" s="7">
        <f>COUNTIFS('Résultats en liste'!$C:$C,$A123,'Résultats en liste'!$D:$D,E$1)</f>
        <v>0</v>
      </c>
      <c r="F123" s="7">
        <f>COUNTIFS('Résultats en liste'!$C:$C,$A123,'Résultats en liste'!$D:$D,F$1)</f>
        <v>0</v>
      </c>
      <c r="G123" s="7">
        <f>COUNTIFS('Résultats en liste'!$C:$C,$A123,'Résultats en liste'!$D:$D,G$1)</f>
        <v>0</v>
      </c>
      <c r="H123" s="7">
        <f>COUNTIFS('Résultats en liste'!$C:$C,$A123,'Résultats en liste'!$D:$D,H$1)</f>
        <v>0</v>
      </c>
      <c r="I123" s="7">
        <f>COUNTIFS('Résultats en liste'!$C:$C,$A123,'Résultats en liste'!$D:$D,I$1)</f>
        <v>0</v>
      </c>
      <c r="J123" s="7">
        <f>COUNTIFS('Résultats en liste'!$C:$C,$A123,'Résultats en liste'!$D:$D,J$1)</f>
        <v>0</v>
      </c>
      <c r="K123" s="7">
        <f>COUNTIFS('Résultats en liste'!$C:$C,$A123,'Résultats en liste'!$D:$D,K$1)</f>
        <v>0</v>
      </c>
      <c r="L123" s="7">
        <f>COUNTIFS('Résultats en liste'!$C:$C,$A123,'Résultats en liste'!$D:$D,L$1)</f>
        <v>0</v>
      </c>
      <c r="M123" s="7">
        <f>COUNTIFS('Résultats en liste'!$C:$C,$A123,'Résultats en liste'!$D:$D,M$1)</f>
        <v>0</v>
      </c>
      <c r="N123" s="7">
        <f>COUNTIFS('Résultats en liste'!$C:$C,$A123,'Résultats en liste'!$D:$D,N$1)</f>
        <v>0</v>
      </c>
      <c r="O123" s="7">
        <f>COUNTIFS('Résultats en liste'!$C:$C,$A123,'Résultats en liste'!$D:$D,O$1)</f>
        <v>0</v>
      </c>
      <c r="P123" s="7">
        <f>COUNTIFS('Résultats en liste'!$C:$C,$A123,'Résultats en liste'!$D:$D,P$1)</f>
        <v>0</v>
      </c>
      <c r="Q123" s="7">
        <f>COUNTIFS('Résultats en liste'!$C:$C,$A123,'Résultats en liste'!$D:$D,Q$1)</f>
        <v>0</v>
      </c>
      <c r="R123" s="7">
        <f>COUNTIFS('Résultats en liste'!$C:$C,$A123,'Résultats en liste'!$D:$D,R$1)</f>
        <v>0</v>
      </c>
      <c r="S123" s="7">
        <f>COUNTIFS('Résultats en liste'!$C:$C,$A123,'Résultats en liste'!$D:$D,S$1)</f>
        <v>0</v>
      </c>
      <c r="T123" s="7">
        <f>COUNTIFS('Résultats en liste'!$C:$C,$A123,'Résultats en liste'!$D:$D,T$1)</f>
        <v>0</v>
      </c>
      <c r="U123" s="7">
        <f>COUNTIFS('Résultats en liste'!$C:$C,$A123,'Résultats en liste'!$D:$D,U$1)</f>
        <v>0</v>
      </c>
      <c r="V123" s="7">
        <f>COUNTIFS('Résultats en liste'!$C:$C,$A123,'Résultats en liste'!$D:$D,V$1)</f>
        <v>0</v>
      </c>
      <c r="W123" s="7">
        <f>COUNTIFS('Résultats en liste'!$C:$C,$A123,'Résultats en liste'!$D:$D,W$1)</f>
        <v>0</v>
      </c>
      <c r="X123" s="7">
        <f>COUNTIFS('Résultats en liste'!$C:$C,$A123,'Résultats en liste'!$D:$D,X$1)</f>
        <v>0</v>
      </c>
      <c r="Y123" s="7">
        <f t="shared" si="5"/>
        <v>0</v>
      </c>
      <c r="Z123" s="7">
        <f t="shared" si="6"/>
        <v>0</v>
      </c>
      <c r="AA123" s="7">
        <f t="shared" si="7"/>
        <v>0</v>
      </c>
      <c r="AB123" s="7">
        <f>COUNTIFS('Résultats en liste'!C:C,A123,'Résultats en liste'!G:G,1)</f>
        <v>0</v>
      </c>
      <c r="AC123" s="7">
        <f>COUNTIFS('Résultats en liste'!C:C,A123,'Résultats en liste'!H:H,1)</f>
        <v>0</v>
      </c>
      <c r="AD123" s="7">
        <f t="shared" si="8"/>
        <v>0</v>
      </c>
      <c r="AE123" s="11" t="str">
        <f>IF(Y123&lt;&gt;0,SUMIFS('Résultats en liste'!F:F,'Résultats en liste'!C:C,A123)/Y123,"")</f>
        <v/>
      </c>
      <c r="AF123" s="7" t="str">
        <f t="shared" si="9"/>
        <v/>
      </c>
      <c r="AG123" s="10" t="str">
        <f>IFERROR(INDEX('Résultats en liste'!B:B,MATCH(A123&amp;"_"&amp;IFERROR(MATCH(1,B123:V123,0),"Pas de Réf"),'Résultats en liste'!E:E,0)),"")</f>
        <v/>
      </c>
      <c r="AH123" s="14" t="str">
        <f>IFERROR(INDEX('Résultats en liste'!A:A,MATCH(A123&amp;"_"&amp;IFERROR(MATCH(1,B123:V123,0),"Pas de Réf"),'Résultats en liste'!E:E,0)),"")</f>
        <v/>
      </c>
    </row>
    <row r="124" spans="1:34" x14ac:dyDescent="0.25">
      <c r="A124" s="9" t="s">
        <v>76</v>
      </c>
      <c r="B124" s="7">
        <f>COUNTIFS('Résultats en liste'!$C:$C,$A124,'Résultats en liste'!$D:$D,B$1)</f>
        <v>0</v>
      </c>
      <c r="C124" s="7">
        <f>COUNTIFS('Résultats en liste'!$C:$C,$A124,'Résultats en liste'!$D:$D,C$1)</f>
        <v>0</v>
      </c>
      <c r="D124" s="7">
        <f>COUNTIFS('Résultats en liste'!$C:$C,$A124,'Résultats en liste'!$D:$D,D$1)</f>
        <v>0</v>
      </c>
      <c r="E124" s="7">
        <f>COUNTIFS('Résultats en liste'!$C:$C,$A124,'Résultats en liste'!$D:$D,E$1)</f>
        <v>0</v>
      </c>
      <c r="F124" s="7">
        <f>COUNTIFS('Résultats en liste'!$C:$C,$A124,'Résultats en liste'!$D:$D,F$1)</f>
        <v>0</v>
      </c>
      <c r="G124" s="7">
        <f>COUNTIFS('Résultats en liste'!$C:$C,$A124,'Résultats en liste'!$D:$D,G$1)</f>
        <v>0</v>
      </c>
      <c r="H124" s="7">
        <f>COUNTIFS('Résultats en liste'!$C:$C,$A124,'Résultats en liste'!$D:$D,H$1)</f>
        <v>0</v>
      </c>
      <c r="I124" s="7">
        <f>COUNTIFS('Résultats en liste'!$C:$C,$A124,'Résultats en liste'!$D:$D,I$1)</f>
        <v>0</v>
      </c>
      <c r="J124" s="7">
        <f>COUNTIFS('Résultats en liste'!$C:$C,$A124,'Résultats en liste'!$D:$D,J$1)</f>
        <v>0</v>
      </c>
      <c r="K124" s="7">
        <f>COUNTIFS('Résultats en liste'!$C:$C,$A124,'Résultats en liste'!$D:$D,K$1)</f>
        <v>0</v>
      </c>
      <c r="L124" s="7">
        <f>COUNTIFS('Résultats en liste'!$C:$C,$A124,'Résultats en liste'!$D:$D,L$1)</f>
        <v>0</v>
      </c>
      <c r="M124" s="7">
        <f>COUNTIFS('Résultats en liste'!$C:$C,$A124,'Résultats en liste'!$D:$D,M$1)</f>
        <v>0</v>
      </c>
      <c r="N124" s="7">
        <f>COUNTIFS('Résultats en liste'!$C:$C,$A124,'Résultats en liste'!$D:$D,N$1)</f>
        <v>0</v>
      </c>
      <c r="O124" s="7">
        <f>COUNTIFS('Résultats en liste'!$C:$C,$A124,'Résultats en liste'!$D:$D,O$1)</f>
        <v>0</v>
      </c>
      <c r="P124" s="7">
        <f>COUNTIFS('Résultats en liste'!$C:$C,$A124,'Résultats en liste'!$D:$D,P$1)</f>
        <v>0</v>
      </c>
      <c r="Q124" s="7">
        <f>COUNTIFS('Résultats en liste'!$C:$C,$A124,'Résultats en liste'!$D:$D,Q$1)</f>
        <v>0</v>
      </c>
      <c r="R124" s="7">
        <f>COUNTIFS('Résultats en liste'!$C:$C,$A124,'Résultats en liste'!$D:$D,R$1)</f>
        <v>0</v>
      </c>
      <c r="S124" s="7">
        <f>COUNTIFS('Résultats en liste'!$C:$C,$A124,'Résultats en liste'!$D:$D,S$1)</f>
        <v>0</v>
      </c>
      <c r="T124" s="7">
        <f>COUNTIFS('Résultats en liste'!$C:$C,$A124,'Résultats en liste'!$D:$D,T$1)</f>
        <v>0</v>
      </c>
      <c r="U124" s="7">
        <f>COUNTIFS('Résultats en liste'!$C:$C,$A124,'Résultats en liste'!$D:$D,U$1)</f>
        <v>0</v>
      </c>
      <c r="V124" s="7">
        <f>COUNTIFS('Résultats en liste'!$C:$C,$A124,'Résultats en liste'!$D:$D,V$1)</f>
        <v>0</v>
      </c>
      <c r="W124" s="7">
        <f>COUNTIFS('Résultats en liste'!$C:$C,$A124,'Résultats en liste'!$D:$D,W$1)</f>
        <v>0</v>
      </c>
      <c r="X124" s="7">
        <f>COUNTIFS('Résultats en liste'!$C:$C,$A124,'Résultats en liste'!$D:$D,X$1)</f>
        <v>0</v>
      </c>
      <c r="Y124" s="7">
        <f t="shared" si="5"/>
        <v>0</v>
      </c>
      <c r="Z124" s="7">
        <f t="shared" si="6"/>
        <v>0</v>
      </c>
      <c r="AA124" s="7">
        <f t="shared" si="7"/>
        <v>0</v>
      </c>
      <c r="AB124" s="7">
        <f>COUNTIFS('Résultats en liste'!C:C,A124,'Résultats en liste'!G:G,1)</f>
        <v>0</v>
      </c>
      <c r="AC124" s="7">
        <f>COUNTIFS('Résultats en liste'!C:C,A124,'Résultats en liste'!H:H,1)</f>
        <v>0</v>
      </c>
      <c r="AD124" s="7">
        <f t="shared" si="8"/>
        <v>0</v>
      </c>
      <c r="AE124" s="11" t="str">
        <f>IF(Y124&lt;&gt;0,SUMIFS('Résultats en liste'!F:F,'Résultats en liste'!C:C,A124)/Y124,"")</f>
        <v/>
      </c>
      <c r="AF124" s="7" t="str">
        <f t="shared" si="9"/>
        <v/>
      </c>
      <c r="AG124" s="10" t="str">
        <f>IFERROR(INDEX('Résultats en liste'!B:B,MATCH(A124&amp;"_"&amp;IFERROR(MATCH(1,B124:V124,0),"Pas de Réf"),'Résultats en liste'!E:E,0)),"")</f>
        <v/>
      </c>
      <c r="AH124" s="14" t="str">
        <f>IFERROR(INDEX('Résultats en liste'!A:A,MATCH(A124&amp;"_"&amp;IFERROR(MATCH(1,B124:V124,0),"Pas de Réf"),'Résultats en liste'!E:E,0)),"")</f>
        <v/>
      </c>
    </row>
    <row r="125" spans="1:34" x14ac:dyDescent="0.25">
      <c r="A125" s="9" t="s">
        <v>150</v>
      </c>
      <c r="B125" s="7">
        <f>COUNTIFS('Résultats en liste'!$C:$C,$A125,'Résultats en liste'!$D:$D,B$1)</f>
        <v>0</v>
      </c>
      <c r="C125" s="7">
        <f>COUNTIFS('Résultats en liste'!$C:$C,$A125,'Résultats en liste'!$D:$D,C$1)</f>
        <v>0</v>
      </c>
      <c r="D125" s="7">
        <f>COUNTIFS('Résultats en liste'!$C:$C,$A125,'Résultats en liste'!$D:$D,D$1)</f>
        <v>0</v>
      </c>
      <c r="E125" s="7">
        <f>COUNTIFS('Résultats en liste'!$C:$C,$A125,'Résultats en liste'!$D:$D,E$1)</f>
        <v>0</v>
      </c>
      <c r="F125" s="7">
        <f>COUNTIFS('Résultats en liste'!$C:$C,$A125,'Résultats en liste'!$D:$D,F$1)</f>
        <v>0</v>
      </c>
      <c r="G125" s="7">
        <f>COUNTIFS('Résultats en liste'!$C:$C,$A125,'Résultats en liste'!$D:$D,G$1)</f>
        <v>0</v>
      </c>
      <c r="H125" s="7">
        <f>COUNTIFS('Résultats en liste'!$C:$C,$A125,'Résultats en liste'!$D:$D,H$1)</f>
        <v>0</v>
      </c>
      <c r="I125" s="7">
        <f>COUNTIFS('Résultats en liste'!$C:$C,$A125,'Résultats en liste'!$D:$D,I$1)</f>
        <v>0</v>
      </c>
      <c r="J125" s="7">
        <f>COUNTIFS('Résultats en liste'!$C:$C,$A125,'Résultats en liste'!$D:$D,J$1)</f>
        <v>0</v>
      </c>
      <c r="K125" s="7">
        <f>COUNTIFS('Résultats en liste'!$C:$C,$A125,'Résultats en liste'!$D:$D,K$1)</f>
        <v>0</v>
      </c>
      <c r="L125" s="7">
        <f>COUNTIFS('Résultats en liste'!$C:$C,$A125,'Résultats en liste'!$D:$D,L$1)</f>
        <v>0</v>
      </c>
      <c r="M125" s="7">
        <f>COUNTIFS('Résultats en liste'!$C:$C,$A125,'Résultats en liste'!$D:$D,M$1)</f>
        <v>0</v>
      </c>
      <c r="N125" s="7">
        <f>COUNTIFS('Résultats en liste'!$C:$C,$A125,'Résultats en liste'!$D:$D,N$1)</f>
        <v>0</v>
      </c>
      <c r="O125" s="7">
        <f>COUNTIFS('Résultats en liste'!$C:$C,$A125,'Résultats en liste'!$D:$D,O$1)</f>
        <v>0</v>
      </c>
      <c r="P125" s="7">
        <f>COUNTIFS('Résultats en liste'!$C:$C,$A125,'Résultats en liste'!$D:$D,P$1)</f>
        <v>0</v>
      </c>
      <c r="Q125" s="7">
        <f>COUNTIFS('Résultats en liste'!$C:$C,$A125,'Résultats en liste'!$D:$D,Q$1)</f>
        <v>0</v>
      </c>
      <c r="R125" s="7">
        <f>COUNTIFS('Résultats en liste'!$C:$C,$A125,'Résultats en liste'!$D:$D,R$1)</f>
        <v>0</v>
      </c>
      <c r="S125" s="7">
        <f>COUNTIFS('Résultats en liste'!$C:$C,$A125,'Résultats en liste'!$D:$D,S$1)</f>
        <v>0</v>
      </c>
      <c r="T125" s="7">
        <f>COUNTIFS('Résultats en liste'!$C:$C,$A125,'Résultats en liste'!$D:$D,T$1)</f>
        <v>0</v>
      </c>
      <c r="U125" s="7">
        <f>COUNTIFS('Résultats en liste'!$C:$C,$A125,'Résultats en liste'!$D:$D,U$1)</f>
        <v>0</v>
      </c>
      <c r="V125" s="7">
        <f>COUNTIFS('Résultats en liste'!$C:$C,$A125,'Résultats en liste'!$D:$D,V$1)</f>
        <v>0</v>
      </c>
      <c r="W125" s="7">
        <f>COUNTIFS('Résultats en liste'!$C:$C,$A125,'Résultats en liste'!$D:$D,W$1)</f>
        <v>0</v>
      </c>
      <c r="X125" s="7">
        <f>COUNTIFS('Résultats en liste'!$C:$C,$A125,'Résultats en liste'!$D:$D,X$1)</f>
        <v>0</v>
      </c>
      <c r="Y125" s="7">
        <f t="shared" si="5"/>
        <v>0</v>
      </c>
      <c r="Z125" s="7">
        <f t="shared" si="6"/>
        <v>0</v>
      </c>
      <c r="AA125" s="7">
        <f t="shared" si="7"/>
        <v>0</v>
      </c>
      <c r="AB125" s="7">
        <f>COUNTIFS('Résultats en liste'!C:C,A125,'Résultats en liste'!G:G,1)</f>
        <v>0</v>
      </c>
      <c r="AC125" s="7">
        <f>COUNTIFS('Résultats en liste'!C:C,A125,'Résultats en liste'!H:H,1)</f>
        <v>0</v>
      </c>
      <c r="AD125" s="7">
        <f t="shared" si="8"/>
        <v>0</v>
      </c>
      <c r="AE125" s="11" t="str">
        <f>IF(Y125&lt;&gt;0,SUMIFS('Résultats en liste'!F:F,'Résultats en liste'!C:C,A125)/Y125,"")</f>
        <v/>
      </c>
      <c r="AF125" s="7" t="str">
        <f t="shared" si="9"/>
        <v/>
      </c>
      <c r="AG125" s="10" t="str">
        <f>IFERROR(INDEX('Résultats en liste'!B:B,MATCH(A125&amp;"_"&amp;IFERROR(MATCH(1,B125:V125,0),"Pas de Réf"),'Résultats en liste'!E:E,0)),"")</f>
        <v/>
      </c>
      <c r="AH125" s="14" t="str">
        <f>IFERROR(INDEX('Résultats en liste'!A:A,MATCH(A125&amp;"_"&amp;IFERROR(MATCH(1,B125:V125,0),"Pas de Réf"),'Résultats en liste'!E:E,0)),"")</f>
        <v/>
      </c>
    </row>
    <row r="126" spans="1:34" x14ac:dyDescent="0.25">
      <c r="A126" s="9" t="s">
        <v>85</v>
      </c>
      <c r="B126" s="7">
        <f>COUNTIFS('Résultats en liste'!$C:$C,$A126,'Résultats en liste'!$D:$D,B$1)</f>
        <v>0</v>
      </c>
      <c r="C126" s="7">
        <f>COUNTIFS('Résultats en liste'!$C:$C,$A126,'Résultats en liste'!$D:$D,C$1)</f>
        <v>0</v>
      </c>
      <c r="D126" s="7">
        <f>COUNTIFS('Résultats en liste'!$C:$C,$A126,'Résultats en liste'!$D:$D,D$1)</f>
        <v>0</v>
      </c>
      <c r="E126" s="7">
        <f>COUNTIFS('Résultats en liste'!$C:$C,$A126,'Résultats en liste'!$D:$D,E$1)</f>
        <v>0</v>
      </c>
      <c r="F126" s="7">
        <f>COUNTIFS('Résultats en liste'!$C:$C,$A126,'Résultats en liste'!$D:$D,F$1)</f>
        <v>0</v>
      </c>
      <c r="G126" s="7">
        <f>COUNTIFS('Résultats en liste'!$C:$C,$A126,'Résultats en liste'!$D:$D,G$1)</f>
        <v>0</v>
      </c>
      <c r="H126" s="7">
        <f>COUNTIFS('Résultats en liste'!$C:$C,$A126,'Résultats en liste'!$D:$D,H$1)</f>
        <v>0</v>
      </c>
      <c r="I126" s="7">
        <f>COUNTIFS('Résultats en liste'!$C:$C,$A126,'Résultats en liste'!$D:$D,I$1)</f>
        <v>0</v>
      </c>
      <c r="J126" s="7">
        <f>COUNTIFS('Résultats en liste'!$C:$C,$A126,'Résultats en liste'!$D:$D,J$1)</f>
        <v>0</v>
      </c>
      <c r="K126" s="7">
        <f>COUNTIFS('Résultats en liste'!$C:$C,$A126,'Résultats en liste'!$D:$D,K$1)</f>
        <v>0</v>
      </c>
      <c r="L126" s="7">
        <f>COUNTIFS('Résultats en liste'!$C:$C,$A126,'Résultats en liste'!$D:$D,L$1)</f>
        <v>0</v>
      </c>
      <c r="M126" s="7">
        <f>COUNTIFS('Résultats en liste'!$C:$C,$A126,'Résultats en liste'!$D:$D,M$1)</f>
        <v>0</v>
      </c>
      <c r="N126" s="7">
        <f>COUNTIFS('Résultats en liste'!$C:$C,$A126,'Résultats en liste'!$D:$D,N$1)</f>
        <v>0</v>
      </c>
      <c r="O126" s="7">
        <f>COUNTIFS('Résultats en liste'!$C:$C,$A126,'Résultats en liste'!$D:$D,O$1)</f>
        <v>0</v>
      </c>
      <c r="P126" s="7">
        <f>COUNTIFS('Résultats en liste'!$C:$C,$A126,'Résultats en liste'!$D:$D,P$1)</f>
        <v>0</v>
      </c>
      <c r="Q126" s="7">
        <f>COUNTIFS('Résultats en liste'!$C:$C,$A126,'Résultats en liste'!$D:$D,Q$1)</f>
        <v>0</v>
      </c>
      <c r="R126" s="7">
        <f>COUNTIFS('Résultats en liste'!$C:$C,$A126,'Résultats en liste'!$D:$D,R$1)</f>
        <v>0</v>
      </c>
      <c r="S126" s="7">
        <f>COUNTIFS('Résultats en liste'!$C:$C,$A126,'Résultats en liste'!$D:$D,S$1)</f>
        <v>0</v>
      </c>
      <c r="T126" s="7">
        <f>COUNTIFS('Résultats en liste'!$C:$C,$A126,'Résultats en liste'!$D:$D,T$1)</f>
        <v>0</v>
      </c>
      <c r="U126" s="7">
        <f>COUNTIFS('Résultats en liste'!$C:$C,$A126,'Résultats en liste'!$D:$D,U$1)</f>
        <v>0</v>
      </c>
      <c r="V126" s="7">
        <f>COUNTIFS('Résultats en liste'!$C:$C,$A126,'Résultats en liste'!$D:$D,V$1)</f>
        <v>0</v>
      </c>
      <c r="W126" s="7">
        <f>COUNTIFS('Résultats en liste'!$C:$C,$A126,'Résultats en liste'!$D:$D,W$1)</f>
        <v>0</v>
      </c>
      <c r="X126" s="7">
        <f>COUNTIFS('Résultats en liste'!$C:$C,$A126,'Résultats en liste'!$D:$D,X$1)</f>
        <v>0</v>
      </c>
      <c r="Y126" s="7">
        <f t="shared" si="5"/>
        <v>0</v>
      </c>
      <c r="Z126" s="7">
        <f t="shared" si="6"/>
        <v>0</v>
      </c>
      <c r="AA126" s="7">
        <f t="shared" si="7"/>
        <v>0</v>
      </c>
      <c r="AB126" s="7">
        <f>COUNTIFS('Résultats en liste'!C:C,A126,'Résultats en liste'!G:G,1)</f>
        <v>0</v>
      </c>
      <c r="AC126" s="7">
        <f>COUNTIFS('Résultats en liste'!C:C,A126,'Résultats en liste'!H:H,1)</f>
        <v>0</v>
      </c>
      <c r="AD126" s="7">
        <f t="shared" si="8"/>
        <v>0</v>
      </c>
      <c r="AE126" s="11" t="str">
        <f>IF(Y126&lt;&gt;0,SUMIFS('Résultats en liste'!F:F,'Résultats en liste'!C:C,A126)/Y126,"")</f>
        <v/>
      </c>
      <c r="AF126" s="7" t="str">
        <f t="shared" si="9"/>
        <v/>
      </c>
      <c r="AG126" s="10" t="str">
        <f>IFERROR(INDEX('Résultats en liste'!B:B,MATCH(A126&amp;"_"&amp;IFERROR(MATCH(1,B126:V126,0),"Pas de Réf"),'Résultats en liste'!E:E,0)),"")</f>
        <v/>
      </c>
      <c r="AH126" s="14" t="str">
        <f>IFERROR(INDEX('Résultats en liste'!A:A,MATCH(A126&amp;"_"&amp;IFERROR(MATCH(1,B126:V126,0),"Pas de Réf"),'Résultats en liste'!E:E,0)),"")</f>
        <v/>
      </c>
    </row>
    <row r="127" spans="1:34" x14ac:dyDescent="0.25">
      <c r="A127" s="9" t="s">
        <v>28</v>
      </c>
      <c r="B127" s="7">
        <f>COUNTIFS('Résultats en liste'!$C:$C,$A127,'Résultats en liste'!$D:$D,B$1)</f>
        <v>0</v>
      </c>
      <c r="C127" s="7">
        <f>COUNTIFS('Résultats en liste'!$C:$C,$A127,'Résultats en liste'!$D:$D,C$1)</f>
        <v>0</v>
      </c>
      <c r="D127" s="7">
        <f>COUNTIFS('Résultats en liste'!$C:$C,$A127,'Résultats en liste'!$D:$D,D$1)</f>
        <v>0</v>
      </c>
      <c r="E127" s="7">
        <f>COUNTIFS('Résultats en liste'!$C:$C,$A127,'Résultats en liste'!$D:$D,E$1)</f>
        <v>1</v>
      </c>
      <c r="F127" s="7">
        <f>COUNTIFS('Résultats en liste'!$C:$C,$A127,'Résultats en liste'!$D:$D,F$1)</f>
        <v>0</v>
      </c>
      <c r="G127" s="7">
        <f>COUNTIFS('Résultats en liste'!$C:$C,$A127,'Résultats en liste'!$D:$D,G$1)</f>
        <v>0</v>
      </c>
      <c r="H127" s="7">
        <f>COUNTIFS('Résultats en liste'!$C:$C,$A127,'Résultats en liste'!$D:$D,H$1)</f>
        <v>0</v>
      </c>
      <c r="I127" s="7">
        <f>COUNTIFS('Résultats en liste'!$C:$C,$A127,'Résultats en liste'!$D:$D,I$1)</f>
        <v>0</v>
      </c>
      <c r="J127" s="7">
        <f>COUNTIFS('Résultats en liste'!$C:$C,$A127,'Résultats en liste'!$D:$D,J$1)</f>
        <v>0</v>
      </c>
      <c r="K127" s="7">
        <f>COUNTIFS('Résultats en liste'!$C:$C,$A127,'Résultats en liste'!$D:$D,K$1)</f>
        <v>1</v>
      </c>
      <c r="L127" s="7">
        <f>COUNTIFS('Résultats en liste'!$C:$C,$A127,'Résultats en liste'!$D:$D,L$1)</f>
        <v>0</v>
      </c>
      <c r="M127" s="7">
        <f>COUNTIFS('Résultats en liste'!$C:$C,$A127,'Résultats en liste'!$D:$D,M$1)</f>
        <v>1</v>
      </c>
      <c r="N127" s="7">
        <f>COUNTIFS('Résultats en liste'!$C:$C,$A127,'Résultats en liste'!$D:$D,N$1)</f>
        <v>0</v>
      </c>
      <c r="O127" s="7">
        <f>COUNTIFS('Résultats en liste'!$C:$C,$A127,'Résultats en liste'!$D:$D,O$1)</f>
        <v>0</v>
      </c>
      <c r="P127" s="7">
        <f>COUNTIFS('Résultats en liste'!$C:$C,$A127,'Résultats en liste'!$D:$D,P$1)</f>
        <v>1</v>
      </c>
      <c r="Q127" s="7">
        <f>COUNTIFS('Résultats en liste'!$C:$C,$A127,'Résultats en liste'!$D:$D,Q$1)</f>
        <v>0</v>
      </c>
      <c r="R127" s="7">
        <f>COUNTIFS('Résultats en liste'!$C:$C,$A127,'Résultats en liste'!$D:$D,R$1)</f>
        <v>0</v>
      </c>
      <c r="S127" s="7">
        <f>COUNTIFS('Résultats en liste'!$C:$C,$A127,'Résultats en liste'!$D:$D,S$1)</f>
        <v>0</v>
      </c>
      <c r="T127" s="7">
        <f>COUNTIFS('Résultats en liste'!$C:$C,$A127,'Résultats en liste'!$D:$D,T$1)</f>
        <v>0</v>
      </c>
      <c r="U127" s="7">
        <f>COUNTIFS('Résultats en liste'!$C:$C,$A127,'Résultats en liste'!$D:$D,U$1)</f>
        <v>0</v>
      </c>
      <c r="V127" s="7">
        <f>COUNTIFS('Résultats en liste'!$C:$C,$A127,'Résultats en liste'!$D:$D,V$1)</f>
        <v>0</v>
      </c>
      <c r="W127" s="7">
        <f>COUNTIFS('Résultats en liste'!$C:$C,$A127,'Résultats en liste'!$D:$D,W$1)</f>
        <v>0</v>
      </c>
      <c r="X127" s="7">
        <f>COUNTIFS('Résultats en liste'!$C:$C,$A127,'Résultats en liste'!$D:$D,X$1)</f>
        <v>1</v>
      </c>
      <c r="Y127" s="7">
        <f t="shared" si="5"/>
        <v>5</v>
      </c>
      <c r="Z127" s="7">
        <f t="shared" si="6"/>
        <v>0</v>
      </c>
      <c r="AA127" s="7">
        <f t="shared" si="7"/>
        <v>0</v>
      </c>
      <c r="AB127" s="7">
        <f>COUNTIFS('Résultats en liste'!C:C,A127,'Résultats en liste'!G:G,1)</f>
        <v>0</v>
      </c>
      <c r="AC127" s="7">
        <f>COUNTIFS('Résultats en liste'!C:C,A127,'Résultats en liste'!H:H,1)</f>
        <v>0</v>
      </c>
      <c r="AD127" s="7">
        <f t="shared" si="8"/>
        <v>1</v>
      </c>
      <c r="AE127" s="11">
        <f>IF(Y127&lt;&gt;0,SUMIFS('Résultats en liste'!F:F,'Résultats en liste'!C:C,A127)/Y127,"")</f>
        <v>1</v>
      </c>
      <c r="AF127" s="7">
        <f t="shared" si="9"/>
        <v>4</v>
      </c>
      <c r="AG127" s="10" t="str">
        <f>IFERROR(INDEX('Résultats en liste'!B:B,MATCH(A127&amp;"_"&amp;IFERROR(MATCH(1,B127:V127,0),"Pas de Réf"),'Résultats en liste'!E:E,0)),"")</f>
        <v>Sugo</v>
      </c>
      <c r="AH127" s="14">
        <f>IFERROR(INDEX('Résultats en liste'!A:A,MATCH(A127&amp;"_"&amp;IFERROR(MATCH(1,B127:V127,0),"Pas de Réf"),'Résultats en liste'!E:E,0)),"")</f>
        <v>43247</v>
      </c>
    </row>
    <row r="128" spans="1:34" x14ac:dyDescent="0.25">
      <c r="A128" s="9" t="s">
        <v>148</v>
      </c>
      <c r="B128" s="7">
        <f>COUNTIFS('Résultats en liste'!$C:$C,$A128,'Résultats en liste'!$D:$D,B$1)</f>
        <v>0</v>
      </c>
      <c r="C128" s="7">
        <f>COUNTIFS('Résultats en liste'!$C:$C,$A128,'Résultats en liste'!$D:$D,C$1)</f>
        <v>0</v>
      </c>
      <c r="D128" s="7">
        <f>COUNTIFS('Résultats en liste'!$C:$C,$A128,'Résultats en liste'!$D:$D,D$1)</f>
        <v>0</v>
      </c>
      <c r="E128" s="7">
        <f>COUNTIFS('Résultats en liste'!$C:$C,$A128,'Résultats en liste'!$D:$D,E$1)</f>
        <v>0</v>
      </c>
      <c r="F128" s="7">
        <f>COUNTIFS('Résultats en liste'!$C:$C,$A128,'Résultats en liste'!$D:$D,F$1)</f>
        <v>0</v>
      </c>
      <c r="G128" s="7">
        <f>COUNTIFS('Résultats en liste'!$C:$C,$A128,'Résultats en liste'!$D:$D,G$1)</f>
        <v>0</v>
      </c>
      <c r="H128" s="7">
        <f>COUNTIFS('Résultats en liste'!$C:$C,$A128,'Résultats en liste'!$D:$D,H$1)</f>
        <v>0</v>
      </c>
      <c r="I128" s="7">
        <f>COUNTIFS('Résultats en liste'!$C:$C,$A128,'Résultats en liste'!$D:$D,I$1)</f>
        <v>0</v>
      </c>
      <c r="J128" s="7">
        <f>COUNTIFS('Résultats en liste'!$C:$C,$A128,'Résultats en liste'!$D:$D,J$1)</f>
        <v>0</v>
      </c>
      <c r="K128" s="7">
        <f>COUNTIFS('Résultats en liste'!$C:$C,$A128,'Résultats en liste'!$D:$D,K$1)</f>
        <v>0</v>
      </c>
      <c r="L128" s="7">
        <f>COUNTIFS('Résultats en liste'!$C:$C,$A128,'Résultats en liste'!$D:$D,L$1)</f>
        <v>0</v>
      </c>
      <c r="M128" s="7">
        <f>COUNTIFS('Résultats en liste'!$C:$C,$A128,'Résultats en liste'!$D:$D,M$1)</f>
        <v>0</v>
      </c>
      <c r="N128" s="7">
        <f>COUNTIFS('Résultats en liste'!$C:$C,$A128,'Résultats en liste'!$D:$D,N$1)</f>
        <v>0</v>
      </c>
      <c r="O128" s="7">
        <f>COUNTIFS('Résultats en liste'!$C:$C,$A128,'Résultats en liste'!$D:$D,O$1)</f>
        <v>0</v>
      </c>
      <c r="P128" s="7">
        <f>COUNTIFS('Résultats en liste'!$C:$C,$A128,'Résultats en liste'!$D:$D,P$1)</f>
        <v>0</v>
      </c>
      <c r="Q128" s="7">
        <f>COUNTIFS('Résultats en liste'!$C:$C,$A128,'Résultats en liste'!$D:$D,Q$1)</f>
        <v>0</v>
      </c>
      <c r="R128" s="7">
        <f>COUNTIFS('Résultats en liste'!$C:$C,$A128,'Résultats en liste'!$D:$D,R$1)</f>
        <v>0</v>
      </c>
      <c r="S128" s="7">
        <f>COUNTIFS('Résultats en liste'!$C:$C,$A128,'Résultats en liste'!$D:$D,S$1)</f>
        <v>0</v>
      </c>
      <c r="T128" s="7">
        <f>COUNTIFS('Résultats en liste'!$C:$C,$A128,'Résultats en liste'!$D:$D,T$1)</f>
        <v>0</v>
      </c>
      <c r="U128" s="7">
        <f>COUNTIFS('Résultats en liste'!$C:$C,$A128,'Résultats en liste'!$D:$D,U$1)</f>
        <v>0</v>
      </c>
      <c r="V128" s="7">
        <f>COUNTIFS('Résultats en liste'!$C:$C,$A128,'Résultats en liste'!$D:$D,V$1)</f>
        <v>0</v>
      </c>
      <c r="W128" s="7">
        <f>COUNTIFS('Résultats en liste'!$C:$C,$A128,'Résultats en liste'!$D:$D,W$1)</f>
        <v>0</v>
      </c>
      <c r="X128" s="7">
        <f>COUNTIFS('Résultats en liste'!$C:$C,$A128,'Résultats en liste'!$D:$D,X$1)</f>
        <v>0</v>
      </c>
      <c r="Y128" s="7">
        <f t="shared" si="5"/>
        <v>0</v>
      </c>
      <c r="Z128" s="7">
        <f t="shared" si="6"/>
        <v>0</v>
      </c>
      <c r="AA128" s="7">
        <f t="shared" si="7"/>
        <v>0</v>
      </c>
      <c r="AB128" s="7">
        <f>COUNTIFS('Résultats en liste'!C:C,A128,'Résultats en liste'!G:G,1)</f>
        <v>0</v>
      </c>
      <c r="AC128" s="7">
        <f>COUNTIFS('Résultats en liste'!C:C,A128,'Résultats en liste'!H:H,1)</f>
        <v>0</v>
      </c>
      <c r="AD128" s="7">
        <f t="shared" si="8"/>
        <v>0</v>
      </c>
      <c r="AE128" s="11" t="str">
        <f>IF(Y128&lt;&gt;0,SUMIFS('Résultats en liste'!F:F,'Résultats en liste'!C:C,A128)/Y128,"")</f>
        <v/>
      </c>
      <c r="AF128" s="7" t="str">
        <f t="shared" si="9"/>
        <v/>
      </c>
      <c r="AG128" s="10" t="str">
        <f>IFERROR(INDEX('Résultats en liste'!B:B,MATCH(A128&amp;"_"&amp;IFERROR(MATCH(1,B128:V128,0),"Pas de Réf"),'Résultats en liste'!E:E,0)),"")</f>
        <v/>
      </c>
      <c r="AH128" s="14" t="str">
        <f>IFERROR(INDEX('Résultats en liste'!A:A,MATCH(A128&amp;"_"&amp;IFERROR(MATCH(1,B128:V128,0),"Pas de Réf"),'Résultats en liste'!E:E,0)),"")</f>
        <v/>
      </c>
    </row>
    <row r="129" spans="1:34" x14ac:dyDescent="0.25">
      <c r="A129" s="9" t="s">
        <v>12</v>
      </c>
      <c r="B129" s="7">
        <f>COUNTIFS('Résultats en liste'!$C:$C,$A129,'Résultats en liste'!$D:$D,B$1)</f>
        <v>0</v>
      </c>
      <c r="C129" s="7">
        <f>COUNTIFS('Résultats en liste'!$C:$C,$A129,'Résultats en liste'!$D:$D,C$1)</f>
        <v>0</v>
      </c>
      <c r="D129" s="7">
        <f>COUNTIFS('Résultats en liste'!$C:$C,$A129,'Résultats en liste'!$D:$D,D$1)</f>
        <v>1</v>
      </c>
      <c r="E129" s="7">
        <f>COUNTIFS('Résultats en liste'!$C:$C,$A129,'Résultats en liste'!$D:$D,E$1)</f>
        <v>2</v>
      </c>
      <c r="F129" s="7">
        <f>COUNTIFS('Résultats en liste'!$C:$C,$A129,'Résultats en liste'!$D:$D,F$1)</f>
        <v>0</v>
      </c>
      <c r="G129" s="7">
        <f>COUNTIFS('Résultats en liste'!$C:$C,$A129,'Résultats en liste'!$D:$D,G$1)</f>
        <v>0</v>
      </c>
      <c r="H129" s="7">
        <f>COUNTIFS('Résultats en liste'!$C:$C,$A129,'Résultats en liste'!$D:$D,H$1)</f>
        <v>1</v>
      </c>
      <c r="I129" s="7">
        <f>COUNTIFS('Résultats en liste'!$C:$C,$A129,'Résultats en liste'!$D:$D,I$1)</f>
        <v>1</v>
      </c>
      <c r="J129" s="7">
        <f>COUNTIFS('Résultats en liste'!$C:$C,$A129,'Résultats en liste'!$D:$D,J$1)</f>
        <v>1</v>
      </c>
      <c r="K129" s="7">
        <f>COUNTIFS('Résultats en liste'!$C:$C,$A129,'Résultats en liste'!$D:$D,K$1)</f>
        <v>0</v>
      </c>
      <c r="L129" s="7">
        <f>COUNTIFS('Résultats en liste'!$C:$C,$A129,'Résultats en liste'!$D:$D,L$1)</f>
        <v>0</v>
      </c>
      <c r="M129" s="7">
        <f>COUNTIFS('Résultats en liste'!$C:$C,$A129,'Résultats en liste'!$D:$D,M$1)</f>
        <v>0</v>
      </c>
      <c r="N129" s="7">
        <f>COUNTIFS('Résultats en liste'!$C:$C,$A129,'Résultats en liste'!$D:$D,N$1)</f>
        <v>0</v>
      </c>
      <c r="O129" s="7">
        <f>COUNTIFS('Résultats en liste'!$C:$C,$A129,'Résultats en liste'!$D:$D,O$1)</f>
        <v>1</v>
      </c>
      <c r="P129" s="7">
        <f>COUNTIFS('Résultats en liste'!$C:$C,$A129,'Résultats en liste'!$D:$D,P$1)</f>
        <v>0</v>
      </c>
      <c r="Q129" s="7">
        <f>COUNTIFS('Résultats en liste'!$C:$C,$A129,'Résultats en liste'!$D:$D,Q$1)</f>
        <v>0</v>
      </c>
      <c r="R129" s="7">
        <f>COUNTIFS('Résultats en liste'!$C:$C,$A129,'Résultats en liste'!$D:$D,R$1)</f>
        <v>0</v>
      </c>
      <c r="S129" s="7">
        <f>COUNTIFS('Résultats en liste'!$C:$C,$A129,'Résultats en liste'!$D:$D,S$1)</f>
        <v>1</v>
      </c>
      <c r="T129" s="7">
        <f>COUNTIFS('Résultats en liste'!$C:$C,$A129,'Résultats en liste'!$D:$D,T$1)</f>
        <v>0</v>
      </c>
      <c r="U129" s="7">
        <f>COUNTIFS('Résultats en liste'!$C:$C,$A129,'Résultats en liste'!$D:$D,U$1)</f>
        <v>0</v>
      </c>
      <c r="V129" s="7">
        <f>COUNTIFS('Résultats en liste'!$C:$C,$A129,'Résultats en liste'!$D:$D,V$1)</f>
        <v>0</v>
      </c>
      <c r="W129" s="7">
        <f>COUNTIFS('Résultats en liste'!$C:$C,$A129,'Résultats en liste'!$D:$D,W$1)</f>
        <v>0</v>
      </c>
      <c r="X129" s="7">
        <f>COUNTIFS('Résultats en liste'!$C:$C,$A129,'Résultats en liste'!$D:$D,X$1)</f>
        <v>0</v>
      </c>
      <c r="Y129" s="7">
        <f t="shared" si="5"/>
        <v>8</v>
      </c>
      <c r="Z129" s="7">
        <f t="shared" si="6"/>
        <v>0</v>
      </c>
      <c r="AA129" s="7">
        <f t="shared" si="7"/>
        <v>1</v>
      </c>
      <c r="AB129" s="7">
        <f>COUNTIFS('Résultats en liste'!C:C,A129,'Résultats en liste'!G:G,1)</f>
        <v>1</v>
      </c>
      <c r="AC129" s="7">
        <f>COUNTIFS('Résultats en liste'!C:C,A129,'Résultats en liste'!H:H,1)</f>
        <v>0</v>
      </c>
      <c r="AD129" s="7">
        <f t="shared" si="8"/>
        <v>0</v>
      </c>
      <c r="AE129" s="11">
        <f>IF(Y129&lt;&gt;0,SUMIFS('Résultats en liste'!F:F,'Résultats en liste'!C:C,A129)/Y129,"")</f>
        <v>2.5</v>
      </c>
      <c r="AF129" s="7">
        <f t="shared" si="9"/>
        <v>3</v>
      </c>
      <c r="AG129" s="10" t="str">
        <f>IFERROR(INDEX('Résultats en liste'!B:B,MATCH(A129&amp;"_"&amp;IFERROR(MATCH(1,B129:V129,0),"Pas de Réf"),'Résultats en liste'!E:E,0)),"")</f>
        <v>Suzuka</v>
      </c>
      <c r="AH129" s="14">
        <f>IFERROR(INDEX('Résultats en liste'!A:A,MATCH(A129&amp;"_"&amp;IFERROR(MATCH(1,B129:V129,0),"Pas de Réf"),'Résultats en liste'!E:E,0)),"")</f>
        <v>43212</v>
      </c>
    </row>
    <row r="130" spans="1:34" x14ac:dyDescent="0.25">
      <c r="A130" s="9" t="s">
        <v>146</v>
      </c>
      <c r="B130" s="7">
        <f>COUNTIFS('Résultats en liste'!$C:$C,$A130,'Résultats en liste'!$D:$D,B$1)</f>
        <v>0</v>
      </c>
      <c r="C130" s="7">
        <f>COUNTIFS('Résultats en liste'!$C:$C,$A130,'Résultats en liste'!$D:$D,C$1)</f>
        <v>0</v>
      </c>
      <c r="D130" s="7">
        <f>COUNTIFS('Résultats en liste'!$C:$C,$A130,'Résultats en liste'!$D:$D,D$1)</f>
        <v>0</v>
      </c>
      <c r="E130" s="7">
        <f>COUNTIFS('Résultats en liste'!$C:$C,$A130,'Résultats en liste'!$D:$D,E$1)</f>
        <v>0</v>
      </c>
      <c r="F130" s="7">
        <f>COUNTIFS('Résultats en liste'!$C:$C,$A130,'Résultats en liste'!$D:$D,F$1)</f>
        <v>0</v>
      </c>
      <c r="G130" s="7">
        <f>COUNTIFS('Résultats en liste'!$C:$C,$A130,'Résultats en liste'!$D:$D,G$1)</f>
        <v>0</v>
      </c>
      <c r="H130" s="7">
        <f>COUNTIFS('Résultats en liste'!$C:$C,$A130,'Résultats en liste'!$D:$D,H$1)</f>
        <v>0</v>
      </c>
      <c r="I130" s="7">
        <f>COUNTIFS('Résultats en liste'!$C:$C,$A130,'Résultats en liste'!$D:$D,I$1)</f>
        <v>0</v>
      </c>
      <c r="J130" s="7">
        <f>COUNTIFS('Résultats en liste'!$C:$C,$A130,'Résultats en liste'!$D:$D,J$1)</f>
        <v>0</v>
      </c>
      <c r="K130" s="7">
        <f>COUNTIFS('Résultats en liste'!$C:$C,$A130,'Résultats en liste'!$D:$D,K$1)</f>
        <v>0</v>
      </c>
      <c r="L130" s="7">
        <f>COUNTIFS('Résultats en liste'!$C:$C,$A130,'Résultats en liste'!$D:$D,L$1)</f>
        <v>0</v>
      </c>
      <c r="M130" s="7">
        <f>COUNTIFS('Résultats en liste'!$C:$C,$A130,'Résultats en liste'!$D:$D,M$1)</f>
        <v>0</v>
      </c>
      <c r="N130" s="7">
        <f>COUNTIFS('Résultats en liste'!$C:$C,$A130,'Résultats en liste'!$D:$D,N$1)</f>
        <v>0</v>
      </c>
      <c r="O130" s="7">
        <f>COUNTIFS('Résultats en liste'!$C:$C,$A130,'Résultats en liste'!$D:$D,O$1)</f>
        <v>0</v>
      </c>
      <c r="P130" s="7">
        <f>COUNTIFS('Résultats en liste'!$C:$C,$A130,'Résultats en liste'!$D:$D,P$1)</f>
        <v>0</v>
      </c>
      <c r="Q130" s="7">
        <f>COUNTIFS('Résultats en liste'!$C:$C,$A130,'Résultats en liste'!$D:$D,Q$1)</f>
        <v>0</v>
      </c>
      <c r="R130" s="7">
        <f>COUNTIFS('Résultats en liste'!$C:$C,$A130,'Résultats en liste'!$D:$D,R$1)</f>
        <v>0</v>
      </c>
      <c r="S130" s="7">
        <f>COUNTIFS('Résultats en liste'!$C:$C,$A130,'Résultats en liste'!$D:$D,S$1)</f>
        <v>0</v>
      </c>
      <c r="T130" s="7">
        <f>COUNTIFS('Résultats en liste'!$C:$C,$A130,'Résultats en liste'!$D:$D,T$1)</f>
        <v>0</v>
      </c>
      <c r="U130" s="7">
        <f>COUNTIFS('Résultats en liste'!$C:$C,$A130,'Résultats en liste'!$D:$D,U$1)</f>
        <v>0</v>
      </c>
      <c r="V130" s="7">
        <f>COUNTIFS('Résultats en liste'!$C:$C,$A130,'Résultats en liste'!$D:$D,V$1)</f>
        <v>0</v>
      </c>
      <c r="W130" s="7">
        <f>COUNTIFS('Résultats en liste'!$C:$C,$A130,'Résultats en liste'!$D:$D,W$1)</f>
        <v>0</v>
      </c>
      <c r="X130" s="7">
        <f>COUNTIFS('Résultats en liste'!$C:$C,$A130,'Résultats en liste'!$D:$D,X$1)</f>
        <v>0</v>
      </c>
      <c r="Y130" s="7">
        <f t="shared" si="5"/>
        <v>0</v>
      </c>
      <c r="Z130" s="7">
        <f t="shared" si="6"/>
        <v>0</v>
      </c>
      <c r="AA130" s="7">
        <f t="shared" si="7"/>
        <v>0</v>
      </c>
      <c r="AB130" s="7">
        <f>COUNTIFS('Résultats en liste'!C:C,A130,'Résultats en liste'!G:G,1)</f>
        <v>0</v>
      </c>
      <c r="AC130" s="7">
        <f>COUNTIFS('Résultats en liste'!C:C,A130,'Résultats en liste'!H:H,1)</f>
        <v>0</v>
      </c>
      <c r="AD130" s="7">
        <f t="shared" si="8"/>
        <v>0</v>
      </c>
      <c r="AE130" s="11" t="str">
        <f>IF(Y130&lt;&gt;0,SUMIFS('Résultats en liste'!F:F,'Résultats en liste'!C:C,A130)/Y130,"")</f>
        <v/>
      </c>
      <c r="AF130" s="7" t="str">
        <f t="shared" si="9"/>
        <v/>
      </c>
      <c r="AG130" s="10" t="str">
        <f>IFERROR(INDEX('Résultats en liste'!B:B,MATCH(A130&amp;"_"&amp;IFERROR(MATCH(1,B130:V130,0),"Pas de Réf"),'Résultats en liste'!E:E,0)),"")</f>
        <v/>
      </c>
      <c r="AH130" s="14" t="str">
        <f>IFERROR(INDEX('Résultats en liste'!A:A,MATCH(A130&amp;"_"&amp;IFERROR(MATCH(1,B130:V130,0),"Pas de Réf"),'Résultats en liste'!E:E,0)),"")</f>
        <v/>
      </c>
    </row>
    <row r="131" spans="1:34" x14ac:dyDescent="0.25">
      <c r="A131" s="9" t="s">
        <v>53</v>
      </c>
      <c r="B131" s="7">
        <f>COUNTIFS('Résultats en liste'!$C:$C,$A131,'Résultats en liste'!$D:$D,B$1)</f>
        <v>0</v>
      </c>
      <c r="C131" s="7">
        <f>COUNTIFS('Résultats en liste'!$C:$C,$A131,'Résultats en liste'!$D:$D,C$1)</f>
        <v>0</v>
      </c>
      <c r="D131" s="7">
        <f>COUNTIFS('Résultats en liste'!$C:$C,$A131,'Résultats en liste'!$D:$D,D$1)</f>
        <v>0</v>
      </c>
      <c r="E131" s="7">
        <f>COUNTIFS('Résultats en liste'!$C:$C,$A131,'Résultats en liste'!$D:$D,E$1)</f>
        <v>0</v>
      </c>
      <c r="F131" s="7">
        <f>COUNTIFS('Résultats en liste'!$C:$C,$A131,'Résultats en liste'!$D:$D,F$1)</f>
        <v>0</v>
      </c>
      <c r="G131" s="7">
        <f>COUNTIFS('Résultats en liste'!$C:$C,$A131,'Résultats en liste'!$D:$D,G$1)</f>
        <v>0</v>
      </c>
      <c r="H131" s="7">
        <f>COUNTIFS('Résultats en liste'!$C:$C,$A131,'Résultats en liste'!$D:$D,H$1)</f>
        <v>0</v>
      </c>
      <c r="I131" s="7">
        <f>COUNTIFS('Résultats en liste'!$C:$C,$A131,'Résultats en liste'!$D:$D,I$1)</f>
        <v>0</v>
      </c>
      <c r="J131" s="7">
        <f>COUNTIFS('Résultats en liste'!$C:$C,$A131,'Résultats en liste'!$D:$D,J$1)</f>
        <v>0</v>
      </c>
      <c r="K131" s="7">
        <f>COUNTIFS('Résultats en liste'!$C:$C,$A131,'Résultats en liste'!$D:$D,K$1)</f>
        <v>0</v>
      </c>
      <c r="L131" s="7">
        <f>COUNTIFS('Résultats en liste'!$C:$C,$A131,'Résultats en liste'!$D:$D,L$1)</f>
        <v>0</v>
      </c>
      <c r="M131" s="7">
        <f>COUNTIFS('Résultats en liste'!$C:$C,$A131,'Résultats en liste'!$D:$D,M$1)</f>
        <v>0</v>
      </c>
      <c r="N131" s="7">
        <f>COUNTIFS('Résultats en liste'!$C:$C,$A131,'Résultats en liste'!$D:$D,N$1)</f>
        <v>0</v>
      </c>
      <c r="O131" s="7">
        <f>COUNTIFS('Résultats en liste'!$C:$C,$A131,'Résultats en liste'!$D:$D,O$1)</f>
        <v>0</v>
      </c>
      <c r="P131" s="7">
        <f>COUNTIFS('Résultats en liste'!$C:$C,$A131,'Résultats en liste'!$D:$D,P$1)</f>
        <v>0</v>
      </c>
      <c r="Q131" s="7">
        <f>COUNTIFS('Résultats en liste'!$C:$C,$A131,'Résultats en liste'!$D:$D,Q$1)</f>
        <v>0</v>
      </c>
      <c r="R131" s="7">
        <f>COUNTIFS('Résultats en liste'!$C:$C,$A131,'Résultats en liste'!$D:$D,R$1)</f>
        <v>0</v>
      </c>
      <c r="S131" s="7">
        <f>COUNTIFS('Résultats en liste'!$C:$C,$A131,'Résultats en liste'!$D:$D,S$1)</f>
        <v>0</v>
      </c>
      <c r="T131" s="7">
        <f>COUNTIFS('Résultats en liste'!$C:$C,$A131,'Résultats en liste'!$D:$D,T$1)</f>
        <v>0</v>
      </c>
      <c r="U131" s="7">
        <f>COUNTIFS('Résultats en liste'!$C:$C,$A131,'Résultats en liste'!$D:$D,U$1)</f>
        <v>0</v>
      </c>
      <c r="V131" s="7">
        <f>COUNTIFS('Résultats en liste'!$C:$C,$A131,'Résultats en liste'!$D:$D,V$1)</f>
        <v>0</v>
      </c>
      <c r="W131" s="7">
        <f>COUNTIFS('Résultats en liste'!$C:$C,$A131,'Résultats en liste'!$D:$D,W$1)</f>
        <v>0</v>
      </c>
      <c r="X131" s="7">
        <f>COUNTIFS('Résultats en liste'!$C:$C,$A131,'Résultats en liste'!$D:$D,X$1)</f>
        <v>0</v>
      </c>
      <c r="Y131" s="7">
        <f t="shared" ref="Y131:Y147" si="10">SUM(B131:X131)</f>
        <v>0</v>
      </c>
      <c r="Z131" s="7">
        <f t="shared" ref="Z131:Z147" si="11">B131</f>
        <v>0</v>
      </c>
      <c r="AA131" s="7">
        <f t="shared" ref="AA131:AA147" si="12">SUM(B131:D131)</f>
        <v>0</v>
      </c>
      <c r="AB131" s="7">
        <f>COUNTIFS('Résultats en liste'!C:C,A131,'Résultats en liste'!G:G,1)</f>
        <v>0</v>
      </c>
      <c r="AC131" s="7">
        <f>COUNTIFS('Résultats en liste'!C:C,A131,'Résultats en liste'!H:H,1)</f>
        <v>0</v>
      </c>
      <c r="AD131" s="7">
        <f t="shared" ref="AD131:AD147" si="13">X131</f>
        <v>0</v>
      </c>
      <c r="AE131" s="11" t="str">
        <f>IF(Y131&lt;&gt;0,SUMIFS('Résultats en liste'!F:F,'Résultats en liste'!C:C,A131)/Y131,"")</f>
        <v/>
      </c>
      <c r="AF131" s="7" t="str">
        <f t="shared" ref="AF131:AF147" si="14">IFERROR(MATCH(1,B131:V131,0),"")</f>
        <v/>
      </c>
      <c r="AG131" s="10" t="str">
        <f>IFERROR(INDEX('Résultats en liste'!B:B,MATCH(A131&amp;"_"&amp;IFERROR(MATCH(1,B131:V131,0),"Pas de Réf"),'Résultats en liste'!E:E,0)),"")</f>
        <v/>
      </c>
      <c r="AH131" s="14" t="str">
        <f>IFERROR(INDEX('Résultats en liste'!A:A,MATCH(A131&amp;"_"&amp;IFERROR(MATCH(1,B131:V131,0),"Pas de Réf"),'Résultats en liste'!E:E,0)),"")</f>
        <v/>
      </c>
    </row>
    <row r="132" spans="1:34" x14ac:dyDescent="0.25">
      <c r="A132" s="9" t="s">
        <v>48</v>
      </c>
      <c r="B132" s="7">
        <f>COUNTIFS('Résultats en liste'!$C:$C,$A132,'Résultats en liste'!$D:$D,B$1)</f>
        <v>0</v>
      </c>
      <c r="C132" s="7">
        <f>COUNTIFS('Résultats en liste'!$C:$C,$A132,'Résultats en liste'!$D:$D,C$1)</f>
        <v>0</v>
      </c>
      <c r="D132" s="7">
        <f>COUNTIFS('Résultats en liste'!$C:$C,$A132,'Résultats en liste'!$D:$D,D$1)</f>
        <v>0</v>
      </c>
      <c r="E132" s="7">
        <f>COUNTIFS('Résultats en liste'!$C:$C,$A132,'Résultats en liste'!$D:$D,E$1)</f>
        <v>0</v>
      </c>
      <c r="F132" s="7">
        <f>COUNTIFS('Résultats en liste'!$C:$C,$A132,'Résultats en liste'!$D:$D,F$1)</f>
        <v>0</v>
      </c>
      <c r="G132" s="7">
        <f>COUNTIFS('Résultats en liste'!$C:$C,$A132,'Résultats en liste'!$D:$D,G$1)</f>
        <v>0</v>
      </c>
      <c r="H132" s="7">
        <f>COUNTIFS('Résultats en liste'!$C:$C,$A132,'Résultats en liste'!$D:$D,H$1)</f>
        <v>0</v>
      </c>
      <c r="I132" s="7">
        <f>COUNTIFS('Résultats en liste'!$C:$C,$A132,'Résultats en liste'!$D:$D,I$1)</f>
        <v>0</v>
      </c>
      <c r="J132" s="7">
        <f>COUNTIFS('Résultats en liste'!$C:$C,$A132,'Résultats en liste'!$D:$D,J$1)</f>
        <v>0</v>
      </c>
      <c r="K132" s="7">
        <f>COUNTIFS('Résultats en liste'!$C:$C,$A132,'Résultats en liste'!$D:$D,K$1)</f>
        <v>0</v>
      </c>
      <c r="L132" s="7">
        <f>COUNTIFS('Résultats en liste'!$C:$C,$A132,'Résultats en liste'!$D:$D,L$1)</f>
        <v>0</v>
      </c>
      <c r="M132" s="7">
        <f>COUNTIFS('Résultats en liste'!$C:$C,$A132,'Résultats en liste'!$D:$D,M$1)</f>
        <v>0</v>
      </c>
      <c r="N132" s="7">
        <f>COUNTIFS('Résultats en liste'!$C:$C,$A132,'Résultats en liste'!$D:$D,N$1)</f>
        <v>0</v>
      </c>
      <c r="O132" s="7">
        <f>COUNTIFS('Résultats en liste'!$C:$C,$A132,'Résultats en liste'!$D:$D,O$1)</f>
        <v>0</v>
      </c>
      <c r="P132" s="7">
        <f>COUNTIFS('Résultats en liste'!$C:$C,$A132,'Résultats en liste'!$D:$D,P$1)</f>
        <v>0</v>
      </c>
      <c r="Q132" s="7">
        <f>COUNTIFS('Résultats en liste'!$C:$C,$A132,'Résultats en liste'!$D:$D,Q$1)</f>
        <v>0</v>
      </c>
      <c r="R132" s="7">
        <f>COUNTIFS('Résultats en liste'!$C:$C,$A132,'Résultats en liste'!$D:$D,R$1)</f>
        <v>0</v>
      </c>
      <c r="S132" s="7">
        <f>COUNTIFS('Résultats en liste'!$C:$C,$A132,'Résultats en liste'!$D:$D,S$1)</f>
        <v>0</v>
      </c>
      <c r="T132" s="7">
        <f>COUNTIFS('Résultats en liste'!$C:$C,$A132,'Résultats en liste'!$D:$D,T$1)</f>
        <v>0</v>
      </c>
      <c r="U132" s="7">
        <f>COUNTIFS('Résultats en liste'!$C:$C,$A132,'Résultats en liste'!$D:$D,U$1)</f>
        <v>0</v>
      </c>
      <c r="V132" s="7">
        <f>COUNTIFS('Résultats en liste'!$C:$C,$A132,'Résultats en liste'!$D:$D,V$1)</f>
        <v>0</v>
      </c>
      <c r="W132" s="7">
        <f>COUNTIFS('Résultats en liste'!$C:$C,$A132,'Résultats en liste'!$D:$D,W$1)</f>
        <v>0</v>
      </c>
      <c r="X132" s="7">
        <f>COUNTIFS('Résultats en liste'!$C:$C,$A132,'Résultats en liste'!$D:$D,X$1)</f>
        <v>0</v>
      </c>
      <c r="Y132" s="7">
        <f t="shared" si="10"/>
        <v>0</v>
      </c>
      <c r="Z132" s="7">
        <f t="shared" si="11"/>
        <v>0</v>
      </c>
      <c r="AA132" s="7">
        <f t="shared" si="12"/>
        <v>0</v>
      </c>
      <c r="AB132" s="7">
        <f>COUNTIFS('Résultats en liste'!C:C,A132,'Résultats en liste'!G:G,1)</f>
        <v>0</v>
      </c>
      <c r="AC132" s="7">
        <f>COUNTIFS('Résultats en liste'!C:C,A132,'Résultats en liste'!H:H,1)</f>
        <v>0</v>
      </c>
      <c r="AD132" s="7">
        <f t="shared" si="13"/>
        <v>0</v>
      </c>
      <c r="AE132" s="11" t="str">
        <f>IF(Y132&lt;&gt;0,SUMIFS('Résultats en liste'!F:F,'Résultats en liste'!C:C,A132)/Y132,"")</f>
        <v/>
      </c>
      <c r="AF132" s="7" t="str">
        <f t="shared" si="14"/>
        <v/>
      </c>
      <c r="AG132" s="10" t="str">
        <f>IFERROR(INDEX('Résultats en liste'!B:B,MATCH(A132&amp;"_"&amp;IFERROR(MATCH(1,B132:V132,0),"Pas de Réf"),'Résultats en liste'!E:E,0)),"")</f>
        <v/>
      </c>
      <c r="AH132" s="14" t="str">
        <f>IFERROR(INDEX('Résultats en liste'!A:A,MATCH(A132&amp;"_"&amp;IFERROR(MATCH(1,B132:V132,0),"Pas de Réf"),'Résultats en liste'!E:E,0)),"")</f>
        <v/>
      </c>
    </row>
    <row r="133" spans="1:34" x14ac:dyDescent="0.25">
      <c r="A133" s="9" t="s">
        <v>83</v>
      </c>
      <c r="B133" s="7">
        <f>COUNTIFS('Résultats en liste'!$C:$C,$A133,'Résultats en liste'!$D:$D,B$1)</f>
        <v>0</v>
      </c>
      <c r="C133" s="7">
        <f>COUNTIFS('Résultats en liste'!$C:$C,$A133,'Résultats en liste'!$D:$D,C$1)</f>
        <v>0</v>
      </c>
      <c r="D133" s="7">
        <f>COUNTIFS('Résultats en liste'!$C:$C,$A133,'Résultats en liste'!$D:$D,D$1)</f>
        <v>0</v>
      </c>
      <c r="E133" s="7">
        <f>COUNTIFS('Résultats en liste'!$C:$C,$A133,'Résultats en liste'!$D:$D,E$1)</f>
        <v>0</v>
      </c>
      <c r="F133" s="7">
        <f>COUNTIFS('Résultats en liste'!$C:$C,$A133,'Résultats en liste'!$D:$D,F$1)</f>
        <v>0</v>
      </c>
      <c r="G133" s="7">
        <f>COUNTIFS('Résultats en liste'!$C:$C,$A133,'Résultats en liste'!$D:$D,G$1)</f>
        <v>0</v>
      </c>
      <c r="H133" s="7">
        <f>COUNTIFS('Résultats en liste'!$C:$C,$A133,'Résultats en liste'!$D:$D,H$1)</f>
        <v>0</v>
      </c>
      <c r="I133" s="7">
        <f>COUNTIFS('Résultats en liste'!$C:$C,$A133,'Résultats en liste'!$D:$D,I$1)</f>
        <v>0</v>
      </c>
      <c r="J133" s="7">
        <f>COUNTIFS('Résultats en liste'!$C:$C,$A133,'Résultats en liste'!$D:$D,J$1)</f>
        <v>0</v>
      </c>
      <c r="K133" s="7">
        <f>COUNTIFS('Résultats en liste'!$C:$C,$A133,'Résultats en liste'!$D:$D,K$1)</f>
        <v>0</v>
      </c>
      <c r="L133" s="7">
        <f>COUNTIFS('Résultats en liste'!$C:$C,$A133,'Résultats en liste'!$D:$D,L$1)</f>
        <v>0</v>
      </c>
      <c r="M133" s="7">
        <f>COUNTIFS('Résultats en liste'!$C:$C,$A133,'Résultats en liste'!$D:$D,M$1)</f>
        <v>0</v>
      </c>
      <c r="N133" s="7">
        <f>COUNTIFS('Résultats en liste'!$C:$C,$A133,'Résultats en liste'!$D:$D,N$1)</f>
        <v>0</v>
      </c>
      <c r="O133" s="7">
        <f>COUNTIFS('Résultats en liste'!$C:$C,$A133,'Résultats en liste'!$D:$D,O$1)</f>
        <v>0</v>
      </c>
      <c r="P133" s="7">
        <f>COUNTIFS('Résultats en liste'!$C:$C,$A133,'Résultats en liste'!$D:$D,P$1)</f>
        <v>0</v>
      </c>
      <c r="Q133" s="7">
        <f>COUNTIFS('Résultats en liste'!$C:$C,$A133,'Résultats en liste'!$D:$D,Q$1)</f>
        <v>0</v>
      </c>
      <c r="R133" s="7">
        <f>COUNTIFS('Résultats en liste'!$C:$C,$A133,'Résultats en liste'!$D:$D,R$1)</f>
        <v>0</v>
      </c>
      <c r="S133" s="7">
        <f>COUNTIFS('Résultats en liste'!$C:$C,$A133,'Résultats en liste'!$D:$D,S$1)</f>
        <v>0</v>
      </c>
      <c r="T133" s="7">
        <f>COUNTIFS('Résultats en liste'!$C:$C,$A133,'Résultats en liste'!$D:$D,T$1)</f>
        <v>0</v>
      </c>
      <c r="U133" s="7">
        <f>COUNTIFS('Résultats en liste'!$C:$C,$A133,'Résultats en liste'!$D:$D,U$1)</f>
        <v>0</v>
      </c>
      <c r="V133" s="7">
        <f>COUNTIFS('Résultats en liste'!$C:$C,$A133,'Résultats en liste'!$D:$D,V$1)</f>
        <v>0</v>
      </c>
      <c r="W133" s="7">
        <f>COUNTIFS('Résultats en liste'!$C:$C,$A133,'Résultats en liste'!$D:$D,W$1)</f>
        <v>0</v>
      </c>
      <c r="X133" s="7">
        <f>COUNTIFS('Résultats en liste'!$C:$C,$A133,'Résultats en liste'!$D:$D,X$1)</f>
        <v>0</v>
      </c>
      <c r="Y133" s="7">
        <f t="shared" si="10"/>
        <v>0</v>
      </c>
      <c r="Z133" s="7">
        <f t="shared" si="11"/>
        <v>0</v>
      </c>
      <c r="AA133" s="7">
        <f t="shared" si="12"/>
        <v>0</v>
      </c>
      <c r="AB133" s="7">
        <f>COUNTIFS('Résultats en liste'!C:C,A133,'Résultats en liste'!G:G,1)</f>
        <v>0</v>
      </c>
      <c r="AC133" s="7">
        <f>COUNTIFS('Résultats en liste'!C:C,A133,'Résultats en liste'!H:H,1)</f>
        <v>0</v>
      </c>
      <c r="AD133" s="7">
        <f t="shared" si="13"/>
        <v>0</v>
      </c>
      <c r="AE133" s="11" t="str">
        <f>IF(Y133&lt;&gt;0,SUMIFS('Résultats en liste'!F:F,'Résultats en liste'!C:C,A133)/Y133,"")</f>
        <v/>
      </c>
      <c r="AF133" s="7" t="str">
        <f t="shared" si="14"/>
        <v/>
      </c>
      <c r="AG133" s="10" t="str">
        <f>IFERROR(INDEX('Résultats en liste'!B:B,MATCH(A133&amp;"_"&amp;IFERROR(MATCH(1,B133:V133,0),"Pas de Réf"),'Résultats en liste'!E:E,0)),"")</f>
        <v/>
      </c>
      <c r="AH133" s="14" t="str">
        <f>IFERROR(INDEX('Résultats en liste'!A:A,MATCH(A133&amp;"_"&amp;IFERROR(MATCH(1,B133:V133,0),"Pas de Réf"),'Résultats en liste'!E:E,0)),"")</f>
        <v/>
      </c>
    </row>
    <row r="134" spans="1:34" x14ac:dyDescent="0.25">
      <c r="A134" s="9" t="s">
        <v>25</v>
      </c>
      <c r="B134" s="7">
        <f>COUNTIFS('Résultats en liste'!$C:$C,$A134,'Résultats en liste'!$D:$D,B$1)</f>
        <v>0</v>
      </c>
      <c r="C134" s="7">
        <f>COUNTIFS('Résultats en liste'!$C:$C,$A134,'Résultats en liste'!$D:$D,C$1)</f>
        <v>0</v>
      </c>
      <c r="D134" s="7">
        <f>COUNTIFS('Résultats en liste'!$C:$C,$A134,'Résultats en liste'!$D:$D,D$1)</f>
        <v>0</v>
      </c>
      <c r="E134" s="7">
        <f>COUNTIFS('Résultats en liste'!$C:$C,$A134,'Résultats en liste'!$D:$D,E$1)</f>
        <v>0</v>
      </c>
      <c r="F134" s="7">
        <f>COUNTIFS('Résultats en liste'!$C:$C,$A134,'Résultats en liste'!$D:$D,F$1)</f>
        <v>0</v>
      </c>
      <c r="G134" s="7">
        <f>COUNTIFS('Résultats en liste'!$C:$C,$A134,'Résultats en liste'!$D:$D,G$1)</f>
        <v>0</v>
      </c>
      <c r="H134" s="7">
        <f>COUNTIFS('Résultats en liste'!$C:$C,$A134,'Résultats en liste'!$D:$D,H$1)</f>
        <v>0</v>
      </c>
      <c r="I134" s="7">
        <f>COUNTIFS('Résultats en liste'!$C:$C,$A134,'Résultats en liste'!$D:$D,I$1)</f>
        <v>0</v>
      </c>
      <c r="J134" s="7">
        <f>COUNTIFS('Résultats en liste'!$C:$C,$A134,'Résultats en liste'!$D:$D,J$1)</f>
        <v>0</v>
      </c>
      <c r="K134" s="7">
        <f>COUNTIFS('Résultats en liste'!$C:$C,$A134,'Résultats en liste'!$D:$D,K$1)</f>
        <v>0</v>
      </c>
      <c r="L134" s="7">
        <f>COUNTIFS('Résultats en liste'!$C:$C,$A134,'Résultats en liste'!$D:$D,L$1)</f>
        <v>0</v>
      </c>
      <c r="M134" s="7">
        <f>COUNTIFS('Résultats en liste'!$C:$C,$A134,'Résultats en liste'!$D:$D,M$1)</f>
        <v>0</v>
      </c>
      <c r="N134" s="7">
        <f>COUNTIFS('Résultats en liste'!$C:$C,$A134,'Résultats en liste'!$D:$D,N$1)</f>
        <v>0</v>
      </c>
      <c r="O134" s="7">
        <f>COUNTIFS('Résultats en liste'!$C:$C,$A134,'Résultats en liste'!$D:$D,O$1)</f>
        <v>0</v>
      </c>
      <c r="P134" s="7">
        <f>COUNTIFS('Résultats en liste'!$C:$C,$A134,'Résultats en liste'!$D:$D,P$1)</f>
        <v>0</v>
      </c>
      <c r="Q134" s="7">
        <f>COUNTIFS('Résultats en liste'!$C:$C,$A134,'Résultats en liste'!$D:$D,Q$1)</f>
        <v>0</v>
      </c>
      <c r="R134" s="7">
        <f>COUNTIFS('Résultats en liste'!$C:$C,$A134,'Résultats en liste'!$D:$D,R$1)</f>
        <v>0</v>
      </c>
      <c r="S134" s="7">
        <f>COUNTIFS('Résultats en liste'!$C:$C,$A134,'Résultats en liste'!$D:$D,S$1)</f>
        <v>0</v>
      </c>
      <c r="T134" s="7">
        <f>COUNTIFS('Résultats en liste'!$C:$C,$A134,'Résultats en liste'!$D:$D,T$1)</f>
        <v>0</v>
      </c>
      <c r="U134" s="7">
        <f>COUNTIFS('Résultats en liste'!$C:$C,$A134,'Résultats en liste'!$D:$D,U$1)</f>
        <v>0</v>
      </c>
      <c r="V134" s="7">
        <f>COUNTIFS('Résultats en liste'!$C:$C,$A134,'Résultats en liste'!$D:$D,V$1)</f>
        <v>0</v>
      </c>
      <c r="W134" s="7">
        <f>COUNTIFS('Résultats en liste'!$C:$C,$A134,'Résultats en liste'!$D:$D,W$1)</f>
        <v>0</v>
      </c>
      <c r="X134" s="7">
        <f>COUNTIFS('Résultats en liste'!$C:$C,$A134,'Résultats en liste'!$D:$D,X$1)</f>
        <v>1</v>
      </c>
      <c r="Y134" s="7">
        <f t="shared" si="10"/>
        <v>1</v>
      </c>
      <c r="Z134" s="7">
        <f t="shared" si="11"/>
        <v>0</v>
      </c>
      <c r="AA134" s="7">
        <f t="shared" si="12"/>
        <v>0</v>
      </c>
      <c r="AB134" s="7">
        <f>COUNTIFS('Résultats en liste'!C:C,A134,'Résultats en liste'!G:G,1)</f>
        <v>0</v>
      </c>
      <c r="AC134" s="7">
        <f>COUNTIFS('Résultats en liste'!C:C,A134,'Résultats en liste'!H:H,1)</f>
        <v>0</v>
      </c>
      <c r="AD134" s="7">
        <f t="shared" si="13"/>
        <v>1</v>
      </c>
      <c r="AE134" s="11">
        <f>IF(Y134&lt;&gt;0,SUMIFS('Résultats en liste'!F:F,'Résultats en liste'!C:C,A134)/Y134,"")</f>
        <v>0</v>
      </c>
      <c r="AF134" s="7" t="str">
        <f t="shared" si="14"/>
        <v/>
      </c>
      <c r="AG134" s="10" t="str">
        <f>IFERROR(INDEX('Résultats en liste'!B:B,MATCH(A134&amp;"_"&amp;IFERROR(MATCH(1,B134:V134,0),"Pas de Réf"),'Résultats en liste'!E:E,0)),"")</f>
        <v/>
      </c>
      <c r="AH134" s="14" t="str">
        <f>IFERROR(INDEX('Résultats en liste'!A:A,MATCH(A134&amp;"_"&amp;IFERROR(MATCH(1,B134:V134,0),"Pas de Réf"),'Résultats en liste'!E:E,0)),"")</f>
        <v/>
      </c>
    </row>
    <row r="135" spans="1:34" x14ac:dyDescent="0.25">
      <c r="A135" s="9" t="s">
        <v>39</v>
      </c>
      <c r="B135" s="7">
        <f>COUNTIFS('Résultats en liste'!$C:$C,$A135,'Résultats en liste'!$D:$D,B$1)</f>
        <v>0</v>
      </c>
      <c r="C135" s="7">
        <f>COUNTIFS('Résultats en liste'!$C:$C,$A135,'Résultats en liste'!$D:$D,C$1)</f>
        <v>0</v>
      </c>
      <c r="D135" s="7">
        <f>COUNTIFS('Résultats en liste'!$C:$C,$A135,'Résultats en liste'!$D:$D,D$1)</f>
        <v>0</v>
      </c>
      <c r="E135" s="7">
        <f>COUNTIFS('Résultats en liste'!$C:$C,$A135,'Résultats en liste'!$D:$D,E$1)</f>
        <v>0</v>
      </c>
      <c r="F135" s="7">
        <f>COUNTIFS('Résultats en liste'!$C:$C,$A135,'Résultats en liste'!$D:$D,F$1)</f>
        <v>0</v>
      </c>
      <c r="G135" s="7">
        <f>COUNTIFS('Résultats en liste'!$C:$C,$A135,'Résultats en liste'!$D:$D,G$1)</f>
        <v>0</v>
      </c>
      <c r="H135" s="7">
        <f>COUNTIFS('Résultats en liste'!$C:$C,$A135,'Résultats en liste'!$D:$D,H$1)</f>
        <v>0</v>
      </c>
      <c r="I135" s="7">
        <f>COUNTIFS('Résultats en liste'!$C:$C,$A135,'Résultats en liste'!$D:$D,I$1)</f>
        <v>0</v>
      </c>
      <c r="J135" s="7">
        <f>COUNTIFS('Résultats en liste'!$C:$C,$A135,'Résultats en liste'!$D:$D,J$1)</f>
        <v>0</v>
      </c>
      <c r="K135" s="7">
        <f>COUNTIFS('Résultats en liste'!$C:$C,$A135,'Résultats en liste'!$D:$D,K$1)</f>
        <v>0</v>
      </c>
      <c r="L135" s="7">
        <f>COUNTIFS('Résultats en liste'!$C:$C,$A135,'Résultats en liste'!$D:$D,L$1)</f>
        <v>0</v>
      </c>
      <c r="M135" s="7">
        <f>COUNTIFS('Résultats en liste'!$C:$C,$A135,'Résultats en liste'!$D:$D,M$1)</f>
        <v>0</v>
      </c>
      <c r="N135" s="7">
        <f>COUNTIFS('Résultats en liste'!$C:$C,$A135,'Résultats en liste'!$D:$D,N$1)</f>
        <v>0</v>
      </c>
      <c r="O135" s="7">
        <f>COUNTIFS('Résultats en liste'!$C:$C,$A135,'Résultats en liste'!$D:$D,O$1)</f>
        <v>0</v>
      </c>
      <c r="P135" s="7">
        <f>COUNTIFS('Résultats en liste'!$C:$C,$A135,'Résultats en liste'!$D:$D,P$1)</f>
        <v>0</v>
      </c>
      <c r="Q135" s="7">
        <f>COUNTIFS('Résultats en liste'!$C:$C,$A135,'Résultats en liste'!$D:$D,Q$1)</f>
        <v>0</v>
      </c>
      <c r="R135" s="7">
        <f>COUNTIFS('Résultats en liste'!$C:$C,$A135,'Résultats en liste'!$D:$D,R$1)</f>
        <v>0</v>
      </c>
      <c r="S135" s="7">
        <f>COUNTIFS('Résultats en liste'!$C:$C,$A135,'Résultats en liste'!$D:$D,S$1)</f>
        <v>0</v>
      </c>
      <c r="T135" s="7">
        <f>COUNTIFS('Résultats en liste'!$C:$C,$A135,'Résultats en liste'!$D:$D,T$1)</f>
        <v>0</v>
      </c>
      <c r="U135" s="7">
        <f>COUNTIFS('Résultats en liste'!$C:$C,$A135,'Résultats en liste'!$D:$D,U$1)</f>
        <v>0</v>
      </c>
      <c r="V135" s="7">
        <f>COUNTIFS('Résultats en liste'!$C:$C,$A135,'Résultats en liste'!$D:$D,V$1)</f>
        <v>0</v>
      </c>
      <c r="W135" s="7">
        <f>COUNTIFS('Résultats en liste'!$C:$C,$A135,'Résultats en liste'!$D:$D,W$1)</f>
        <v>0</v>
      </c>
      <c r="X135" s="7">
        <f>COUNTIFS('Résultats en liste'!$C:$C,$A135,'Résultats en liste'!$D:$D,X$1)</f>
        <v>0</v>
      </c>
      <c r="Y135" s="7">
        <f t="shared" si="10"/>
        <v>0</v>
      </c>
      <c r="Z135" s="7">
        <f t="shared" si="11"/>
        <v>0</v>
      </c>
      <c r="AA135" s="7">
        <f t="shared" si="12"/>
        <v>0</v>
      </c>
      <c r="AB135" s="7">
        <f>COUNTIFS('Résultats en liste'!C:C,A135,'Résultats en liste'!G:G,1)</f>
        <v>0</v>
      </c>
      <c r="AC135" s="7">
        <f>COUNTIFS('Résultats en liste'!C:C,A135,'Résultats en liste'!H:H,1)</f>
        <v>0</v>
      </c>
      <c r="AD135" s="7">
        <f t="shared" si="13"/>
        <v>0</v>
      </c>
      <c r="AE135" s="11" t="str">
        <f>IF(Y135&lt;&gt;0,SUMIFS('Résultats en liste'!F:F,'Résultats en liste'!C:C,A135)/Y135,"")</f>
        <v/>
      </c>
      <c r="AF135" s="7" t="str">
        <f t="shared" si="14"/>
        <v/>
      </c>
      <c r="AG135" s="10" t="str">
        <f>IFERROR(INDEX('Résultats en liste'!B:B,MATCH(A135&amp;"_"&amp;IFERROR(MATCH(1,B135:V135,0),"Pas de Réf"),'Résultats en liste'!E:E,0)),"")</f>
        <v/>
      </c>
      <c r="AH135" s="14" t="str">
        <f>IFERROR(INDEX('Résultats en liste'!A:A,MATCH(A135&amp;"_"&amp;IFERROR(MATCH(1,B135:V135,0),"Pas de Réf"),'Résultats en liste'!E:E,0)),"")</f>
        <v/>
      </c>
    </row>
    <row r="136" spans="1:34" x14ac:dyDescent="0.25">
      <c r="A136" s="9" t="s">
        <v>145</v>
      </c>
      <c r="B136" s="7">
        <f>COUNTIFS('Résultats en liste'!$C:$C,$A136,'Résultats en liste'!$D:$D,B$1)</f>
        <v>0</v>
      </c>
      <c r="C136" s="7">
        <f>COUNTIFS('Résultats en liste'!$C:$C,$A136,'Résultats en liste'!$D:$D,C$1)</f>
        <v>0</v>
      </c>
      <c r="D136" s="7">
        <f>COUNTIFS('Résultats en liste'!$C:$C,$A136,'Résultats en liste'!$D:$D,D$1)</f>
        <v>0</v>
      </c>
      <c r="E136" s="7">
        <f>COUNTIFS('Résultats en liste'!$C:$C,$A136,'Résultats en liste'!$D:$D,E$1)</f>
        <v>0</v>
      </c>
      <c r="F136" s="7">
        <f>COUNTIFS('Résultats en liste'!$C:$C,$A136,'Résultats en liste'!$D:$D,F$1)</f>
        <v>0</v>
      </c>
      <c r="G136" s="7">
        <f>COUNTIFS('Résultats en liste'!$C:$C,$A136,'Résultats en liste'!$D:$D,G$1)</f>
        <v>0</v>
      </c>
      <c r="H136" s="7">
        <f>COUNTIFS('Résultats en liste'!$C:$C,$A136,'Résultats en liste'!$D:$D,H$1)</f>
        <v>0</v>
      </c>
      <c r="I136" s="7">
        <f>COUNTIFS('Résultats en liste'!$C:$C,$A136,'Résultats en liste'!$D:$D,I$1)</f>
        <v>0</v>
      </c>
      <c r="J136" s="7">
        <f>COUNTIFS('Résultats en liste'!$C:$C,$A136,'Résultats en liste'!$D:$D,J$1)</f>
        <v>0</v>
      </c>
      <c r="K136" s="7">
        <f>COUNTIFS('Résultats en liste'!$C:$C,$A136,'Résultats en liste'!$D:$D,K$1)</f>
        <v>0</v>
      </c>
      <c r="L136" s="7">
        <f>COUNTIFS('Résultats en liste'!$C:$C,$A136,'Résultats en liste'!$D:$D,L$1)</f>
        <v>0</v>
      </c>
      <c r="M136" s="7">
        <f>COUNTIFS('Résultats en liste'!$C:$C,$A136,'Résultats en liste'!$D:$D,M$1)</f>
        <v>0</v>
      </c>
      <c r="N136" s="7">
        <f>COUNTIFS('Résultats en liste'!$C:$C,$A136,'Résultats en liste'!$D:$D,N$1)</f>
        <v>0</v>
      </c>
      <c r="O136" s="7">
        <f>COUNTIFS('Résultats en liste'!$C:$C,$A136,'Résultats en liste'!$D:$D,O$1)</f>
        <v>0</v>
      </c>
      <c r="P136" s="7">
        <f>COUNTIFS('Résultats en liste'!$C:$C,$A136,'Résultats en liste'!$D:$D,P$1)</f>
        <v>0</v>
      </c>
      <c r="Q136" s="7">
        <f>COUNTIFS('Résultats en liste'!$C:$C,$A136,'Résultats en liste'!$D:$D,Q$1)</f>
        <v>0</v>
      </c>
      <c r="R136" s="7">
        <f>COUNTIFS('Résultats en liste'!$C:$C,$A136,'Résultats en liste'!$D:$D,R$1)</f>
        <v>0</v>
      </c>
      <c r="S136" s="7">
        <f>COUNTIFS('Résultats en liste'!$C:$C,$A136,'Résultats en liste'!$D:$D,S$1)</f>
        <v>0</v>
      </c>
      <c r="T136" s="7">
        <f>COUNTIFS('Résultats en liste'!$C:$C,$A136,'Résultats en liste'!$D:$D,T$1)</f>
        <v>0</v>
      </c>
      <c r="U136" s="7">
        <f>COUNTIFS('Résultats en liste'!$C:$C,$A136,'Résultats en liste'!$D:$D,U$1)</f>
        <v>0</v>
      </c>
      <c r="V136" s="7">
        <f>COUNTIFS('Résultats en liste'!$C:$C,$A136,'Résultats en liste'!$D:$D,V$1)</f>
        <v>0</v>
      </c>
      <c r="W136" s="7">
        <f>COUNTIFS('Résultats en liste'!$C:$C,$A136,'Résultats en liste'!$D:$D,W$1)</f>
        <v>0</v>
      </c>
      <c r="X136" s="7">
        <f>COUNTIFS('Résultats en liste'!$C:$C,$A136,'Résultats en liste'!$D:$D,X$1)</f>
        <v>0</v>
      </c>
      <c r="Y136" s="7">
        <f t="shared" si="10"/>
        <v>0</v>
      </c>
      <c r="Z136" s="7">
        <f t="shared" si="11"/>
        <v>0</v>
      </c>
      <c r="AA136" s="7">
        <f t="shared" si="12"/>
        <v>0</v>
      </c>
      <c r="AB136" s="7">
        <f>COUNTIFS('Résultats en liste'!C:C,A136,'Résultats en liste'!G:G,1)</f>
        <v>0</v>
      </c>
      <c r="AC136" s="7">
        <f>COUNTIFS('Résultats en liste'!C:C,A136,'Résultats en liste'!H:H,1)</f>
        <v>0</v>
      </c>
      <c r="AD136" s="7">
        <f t="shared" si="13"/>
        <v>0</v>
      </c>
      <c r="AE136" s="11" t="str">
        <f>IF(Y136&lt;&gt;0,SUMIFS('Résultats en liste'!F:F,'Résultats en liste'!C:C,A136)/Y136,"")</f>
        <v/>
      </c>
      <c r="AF136" s="7" t="str">
        <f t="shared" si="14"/>
        <v/>
      </c>
      <c r="AG136" s="10" t="str">
        <f>IFERROR(INDEX('Résultats en liste'!B:B,MATCH(A136&amp;"_"&amp;IFERROR(MATCH(1,B136:V136,0),"Pas de Réf"),'Résultats en liste'!E:E,0)),"")</f>
        <v/>
      </c>
      <c r="AH136" s="14" t="str">
        <f>IFERROR(INDEX('Résultats en liste'!A:A,MATCH(A136&amp;"_"&amp;IFERROR(MATCH(1,B136:V136,0),"Pas de Réf"),'Résultats en liste'!E:E,0)),"")</f>
        <v/>
      </c>
    </row>
    <row r="137" spans="1:34" x14ac:dyDescent="0.25">
      <c r="A137" s="9" t="s">
        <v>144</v>
      </c>
      <c r="B137" s="7">
        <f>COUNTIFS('Résultats en liste'!$C:$C,$A137,'Résultats en liste'!$D:$D,B$1)</f>
        <v>0</v>
      </c>
      <c r="C137" s="7">
        <f>COUNTIFS('Résultats en liste'!$C:$C,$A137,'Résultats en liste'!$D:$D,C$1)</f>
        <v>0</v>
      </c>
      <c r="D137" s="7">
        <f>COUNTIFS('Résultats en liste'!$C:$C,$A137,'Résultats en liste'!$D:$D,D$1)</f>
        <v>0</v>
      </c>
      <c r="E137" s="7">
        <f>COUNTIFS('Résultats en liste'!$C:$C,$A137,'Résultats en liste'!$D:$D,E$1)</f>
        <v>0</v>
      </c>
      <c r="F137" s="7">
        <f>COUNTIFS('Résultats en liste'!$C:$C,$A137,'Résultats en liste'!$D:$D,F$1)</f>
        <v>0</v>
      </c>
      <c r="G137" s="7">
        <f>COUNTIFS('Résultats en liste'!$C:$C,$A137,'Résultats en liste'!$D:$D,G$1)</f>
        <v>0</v>
      </c>
      <c r="H137" s="7">
        <f>COUNTIFS('Résultats en liste'!$C:$C,$A137,'Résultats en liste'!$D:$D,H$1)</f>
        <v>0</v>
      </c>
      <c r="I137" s="7">
        <f>COUNTIFS('Résultats en liste'!$C:$C,$A137,'Résultats en liste'!$D:$D,I$1)</f>
        <v>0</v>
      </c>
      <c r="J137" s="7">
        <f>COUNTIFS('Résultats en liste'!$C:$C,$A137,'Résultats en liste'!$D:$D,J$1)</f>
        <v>0</v>
      </c>
      <c r="K137" s="7">
        <f>COUNTIFS('Résultats en liste'!$C:$C,$A137,'Résultats en liste'!$D:$D,K$1)</f>
        <v>0</v>
      </c>
      <c r="L137" s="7">
        <f>COUNTIFS('Résultats en liste'!$C:$C,$A137,'Résultats en liste'!$D:$D,L$1)</f>
        <v>0</v>
      </c>
      <c r="M137" s="7">
        <f>COUNTIFS('Résultats en liste'!$C:$C,$A137,'Résultats en liste'!$D:$D,M$1)</f>
        <v>0</v>
      </c>
      <c r="N137" s="7">
        <f>COUNTIFS('Résultats en liste'!$C:$C,$A137,'Résultats en liste'!$D:$D,N$1)</f>
        <v>0</v>
      </c>
      <c r="O137" s="7">
        <f>COUNTIFS('Résultats en liste'!$C:$C,$A137,'Résultats en liste'!$D:$D,O$1)</f>
        <v>0</v>
      </c>
      <c r="P137" s="7">
        <f>COUNTIFS('Résultats en liste'!$C:$C,$A137,'Résultats en liste'!$D:$D,P$1)</f>
        <v>0</v>
      </c>
      <c r="Q137" s="7">
        <f>COUNTIFS('Résultats en liste'!$C:$C,$A137,'Résultats en liste'!$D:$D,Q$1)</f>
        <v>0</v>
      </c>
      <c r="R137" s="7">
        <f>COUNTIFS('Résultats en liste'!$C:$C,$A137,'Résultats en liste'!$D:$D,R$1)</f>
        <v>0</v>
      </c>
      <c r="S137" s="7">
        <f>COUNTIFS('Résultats en liste'!$C:$C,$A137,'Résultats en liste'!$D:$D,S$1)</f>
        <v>0</v>
      </c>
      <c r="T137" s="7">
        <f>COUNTIFS('Résultats en liste'!$C:$C,$A137,'Résultats en liste'!$D:$D,T$1)</f>
        <v>0</v>
      </c>
      <c r="U137" s="7">
        <f>COUNTIFS('Résultats en liste'!$C:$C,$A137,'Résultats en liste'!$D:$D,U$1)</f>
        <v>0</v>
      </c>
      <c r="V137" s="7">
        <f>COUNTIFS('Résultats en liste'!$C:$C,$A137,'Résultats en liste'!$D:$D,V$1)</f>
        <v>0</v>
      </c>
      <c r="W137" s="7">
        <f>COUNTIFS('Résultats en liste'!$C:$C,$A137,'Résultats en liste'!$D:$D,W$1)</f>
        <v>0</v>
      </c>
      <c r="X137" s="7">
        <f>COUNTIFS('Résultats en liste'!$C:$C,$A137,'Résultats en liste'!$D:$D,X$1)</f>
        <v>0</v>
      </c>
      <c r="Y137" s="7">
        <f t="shared" si="10"/>
        <v>0</v>
      </c>
      <c r="Z137" s="7">
        <f t="shared" si="11"/>
        <v>0</v>
      </c>
      <c r="AA137" s="7">
        <f t="shared" si="12"/>
        <v>0</v>
      </c>
      <c r="AB137" s="7">
        <f>COUNTIFS('Résultats en liste'!C:C,A137,'Résultats en liste'!G:G,1)</f>
        <v>0</v>
      </c>
      <c r="AC137" s="7">
        <f>COUNTIFS('Résultats en liste'!C:C,A137,'Résultats en liste'!H:H,1)</f>
        <v>0</v>
      </c>
      <c r="AD137" s="7">
        <f t="shared" si="13"/>
        <v>0</v>
      </c>
      <c r="AE137" s="11" t="str">
        <f>IF(Y137&lt;&gt;0,SUMIFS('Résultats en liste'!F:F,'Résultats en liste'!C:C,A137)/Y137,"")</f>
        <v/>
      </c>
      <c r="AF137" s="7" t="str">
        <f t="shared" si="14"/>
        <v/>
      </c>
      <c r="AG137" s="10" t="str">
        <f>IFERROR(INDEX('Résultats en liste'!B:B,MATCH(A137&amp;"_"&amp;IFERROR(MATCH(1,B137:V137,0),"Pas de Réf"),'Résultats en liste'!E:E,0)),"")</f>
        <v/>
      </c>
      <c r="AH137" s="14" t="str">
        <f>IFERROR(INDEX('Résultats en liste'!A:A,MATCH(A137&amp;"_"&amp;IFERROR(MATCH(1,B137:V137,0),"Pas de Réf"),'Résultats en liste'!E:E,0)),"")</f>
        <v/>
      </c>
    </row>
    <row r="138" spans="1:34" x14ac:dyDescent="0.25">
      <c r="A138" s="9" t="s">
        <v>119</v>
      </c>
      <c r="B138" s="7">
        <f>COUNTIFS('Résultats en liste'!$C:$C,$A138,'Résultats en liste'!$D:$D,B$1)</f>
        <v>0</v>
      </c>
      <c r="C138" s="7">
        <f>COUNTIFS('Résultats en liste'!$C:$C,$A138,'Résultats en liste'!$D:$D,C$1)</f>
        <v>0</v>
      </c>
      <c r="D138" s="7">
        <f>COUNTIFS('Résultats en liste'!$C:$C,$A138,'Résultats en liste'!$D:$D,D$1)</f>
        <v>0</v>
      </c>
      <c r="E138" s="7">
        <f>COUNTIFS('Résultats en liste'!$C:$C,$A138,'Résultats en liste'!$D:$D,E$1)</f>
        <v>0</v>
      </c>
      <c r="F138" s="7">
        <f>COUNTIFS('Résultats en liste'!$C:$C,$A138,'Résultats en liste'!$D:$D,F$1)</f>
        <v>0</v>
      </c>
      <c r="G138" s="7">
        <f>COUNTIFS('Résultats en liste'!$C:$C,$A138,'Résultats en liste'!$D:$D,G$1)</f>
        <v>0</v>
      </c>
      <c r="H138" s="7">
        <f>COUNTIFS('Résultats en liste'!$C:$C,$A138,'Résultats en liste'!$D:$D,H$1)</f>
        <v>0</v>
      </c>
      <c r="I138" s="7">
        <f>COUNTIFS('Résultats en liste'!$C:$C,$A138,'Résultats en liste'!$D:$D,I$1)</f>
        <v>0</v>
      </c>
      <c r="J138" s="7">
        <f>COUNTIFS('Résultats en liste'!$C:$C,$A138,'Résultats en liste'!$D:$D,J$1)</f>
        <v>0</v>
      </c>
      <c r="K138" s="7">
        <f>COUNTIFS('Résultats en liste'!$C:$C,$A138,'Résultats en liste'!$D:$D,K$1)</f>
        <v>0</v>
      </c>
      <c r="L138" s="7">
        <f>COUNTIFS('Résultats en liste'!$C:$C,$A138,'Résultats en liste'!$D:$D,L$1)</f>
        <v>0</v>
      </c>
      <c r="M138" s="7">
        <f>COUNTIFS('Résultats en liste'!$C:$C,$A138,'Résultats en liste'!$D:$D,M$1)</f>
        <v>0</v>
      </c>
      <c r="N138" s="7">
        <f>COUNTIFS('Résultats en liste'!$C:$C,$A138,'Résultats en liste'!$D:$D,N$1)</f>
        <v>0</v>
      </c>
      <c r="O138" s="7">
        <f>COUNTIFS('Résultats en liste'!$C:$C,$A138,'Résultats en liste'!$D:$D,O$1)</f>
        <v>0</v>
      </c>
      <c r="P138" s="7">
        <f>COUNTIFS('Résultats en liste'!$C:$C,$A138,'Résultats en liste'!$D:$D,P$1)</f>
        <v>0</v>
      </c>
      <c r="Q138" s="7">
        <f>COUNTIFS('Résultats en liste'!$C:$C,$A138,'Résultats en liste'!$D:$D,Q$1)</f>
        <v>0</v>
      </c>
      <c r="R138" s="7">
        <f>COUNTIFS('Résultats en liste'!$C:$C,$A138,'Résultats en liste'!$D:$D,R$1)</f>
        <v>0</v>
      </c>
      <c r="S138" s="7">
        <f>COUNTIFS('Résultats en liste'!$C:$C,$A138,'Résultats en liste'!$D:$D,S$1)</f>
        <v>0</v>
      </c>
      <c r="T138" s="7">
        <f>COUNTIFS('Résultats en liste'!$C:$C,$A138,'Résultats en liste'!$D:$D,T$1)</f>
        <v>0</v>
      </c>
      <c r="U138" s="7">
        <f>COUNTIFS('Résultats en liste'!$C:$C,$A138,'Résultats en liste'!$D:$D,U$1)</f>
        <v>0</v>
      </c>
      <c r="V138" s="7">
        <f>COUNTIFS('Résultats en liste'!$C:$C,$A138,'Résultats en liste'!$D:$D,V$1)</f>
        <v>0</v>
      </c>
      <c r="W138" s="7">
        <f>COUNTIFS('Résultats en liste'!$C:$C,$A138,'Résultats en liste'!$D:$D,W$1)</f>
        <v>0</v>
      </c>
      <c r="X138" s="7">
        <f>COUNTIFS('Résultats en liste'!$C:$C,$A138,'Résultats en liste'!$D:$D,X$1)</f>
        <v>0</v>
      </c>
      <c r="Y138" s="7">
        <f t="shared" si="10"/>
        <v>0</v>
      </c>
      <c r="Z138" s="7">
        <f t="shared" si="11"/>
        <v>0</v>
      </c>
      <c r="AA138" s="7">
        <f t="shared" si="12"/>
        <v>0</v>
      </c>
      <c r="AB138" s="7">
        <f>COUNTIFS('Résultats en liste'!C:C,A138,'Résultats en liste'!G:G,1)</f>
        <v>0</v>
      </c>
      <c r="AC138" s="7">
        <f>COUNTIFS('Résultats en liste'!C:C,A138,'Résultats en liste'!H:H,1)</f>
        <v>0</v>
      </c>
      <c r="AD138" s="7">
        <f t="shared" si="13"/>
        <v>0</v>
      </c>
      <c r="AE138" s="11" t="str">
        <f>IF(Y138&lt;&gt;0,SUMIFS('Résultats en liste'!F:F,'Résultats en liste'!C:C,A138)/Y138,"")</f>
        <v/>
      </c>
      <c r="AF138" s="7" t="str">
        <f t="shared" si="14"/>
        <v/>
      </c>
      <c r="AG138" s="10" t="str">
        <f>IFERROR(INDEX('Résultats en liste'!B:B,MATCH(A138&amp;"_"&amp;IFERROR(MATCH(1,B138:V138,0),"Pas de Réf"),'Résultats en liste'!E:E,0)),"")</f>
        <v/>
      </c>
      <c r="AH138" s="14" t="str">
        <f>IFERROR(INDEX('Résultats en liste'!A:A,MATCH(A138&amp;"_"&amp;IFERROR(MATCH(1,B138:V138,0),"Pas de Réf"),'Résultats en liste'!E:E,0)),"")</f>
        <v/>
      </c>
    </row>
    <row r="139" spans="1:34" x14ac:dyDescent="0.25">
      <c r="A139" s="9" t="s">
        <v>92</v>
      </c>
      <c r="B139" s="7">
        <f>COUNTIFS('Résultats en liste'!$C:$C,$A139,'Résultats en liste'!$D:$D,B$1)</f>
        <v>0</v>
      </c>
      <c r="C139" s="7">
        <f>COUNTIFS('Résultats en liste'!$C:$C,$A139,'Résultats en liste'!$D:$D,C$1)</f>
        <v>0</v>
      </c>
      <c r="D139" s="7">
        <f>COUNTIFS('Résultats en liste'!$C:$C,$A139,'Résultats en liste'!$D:$D,D$1)</f>
        <v>0</v>
      </c>
      <c r="E139" s="7">
        <f>COUNTIFS('Résultats en liste'!$C:$C,$A139,'Résultats en liste'!$D:$D,E$1)</f>
        <v>0</v>
      </c>
      <c r="F139" s="7">
        <f>COUNTIFS('Résultats en liste'!$C:$C,$A139,'Résultats en liste'!$D:$D,F$1)</f>
        <v>0</v>
      </c>
      <c r="G139" s="7">
        <f>COUNTIFS('Résultats en liste'!$C:$C,$A139,'Résultats en liste'!$D:$D,G$1)</f>
        <v>0</v>
      </c>
      <c r="H139" s="7">
        <f>COUNTIFS('Résultats en liste'!$C:$C,$A139,'Résultats en liste'!$D:$D,H$1)</f>
        <v>0</v>
      </c>
      <c r="I139" s="7">
        <f>COUNTIFS('Résultats en liste'!$C:$C,$A139,'Résultats en liste'!$D:$D,I$1)</f>
        <v>0</v>
      </c>
      <c r="J139" s="7">
        <f>COUNTIFS('Résultats en liste'!$C:$C,$A139,'Résultats en liste'!$D:$D,J$1)</f>
        <v>0</v>
      </c>
      <c r="K139" s="7">
        <f>COUNTIFS('Résultats en liste'!$C:$C,$A139,'Résultats en liste'!$D:$D,K$1)</f>
        <v>0</v>
      </c>
      <c r="L139" s="7">
        <f>COUNTIFS('Résultats en liste'!$C:$C,$A139,'Résultats en liste'!$D:$D,L$1)</f>
        <v>0</v>
      </c>
      <c r="M139" s="7">
        <f>COUNTIFS('Résultats en liste'!$C:$C,$A139,'Résultats en liste'!$D:$D,M$1)</f>
        <v>0</v>
      </c>
      <c r="N139" s="7">
        <f>COUNTIFS('Résultats en liste'!$C:$C,$A139,'Résultats en liste'!$D:$D,N$1)</f>
        <v>0</v>
      </c>
      <c r="O139" s="7">
        <f>COUNTIFS('Résultats en liste'!$C:$C,$A139,'Résultats en liste'!$D:$D,O$1)</f>
        <v>0</v>
      </c>
      <c r="P139" s="7">
        <f>COUNTIFS('Résultats en liste'!$C:$C,$A139,'Résultats en liste'!$D:$D,P$1)</f>
        <v>0</v>
      </c>
      <c r="Q139" s="7">
        <f>COUNTIFS('Résultats en liste'!$C:$C,$A139,'Résultats en liste'!$D:$D,Q$1)</f>
        <v>0</v>
      </c>
      <c r="R139" s="7">
        <f>COUNTIFS('Résultats en liste'!$C:$C,$A139,'Résultats en liste'!$D:$D,R$1)</f>
        <v>0</v>
      </c>
      <c r="S139" s="7">
        <f>COUNTIFS('Résultats en liste'!$C:$C,$A139,'Résultats en liste'!$D:$D,S$1)</f>
        <v>0</v>
      </c>
      <c r="T139" s="7">
        <f>COUNTIFS('Résultats en liste'!$C:$C,$A139,'Résultats en liste'!$D:$D,T$1)</f>
        <v>0</v>
      </c>
      <c r="U139" s="7">
        <f>COUNTIFS('Résultats en liste'!$C:$C,$A139,'Résultats en liste'!$D:$D,U$1)</f>
        <v>0</v>
      </c>
      <c r="V139" s="7">
        <f>COUNTIFS('Résultats en liste'!$C:$C,$A139,'Résultats en liste'!$D:$D,V$1)</f>
        <v>0</v>
      </c>
      <c r="W139" s="7">
        <f>COUNTIFS('Résultats en liste'!$C:$C,$A139,'Résultats en liste'!$D:$D,W$1)</f>
        <v>0</v>
      </c>
      <c r="X139" s="7">
        <f>COUNTIFS('Résultats en liste'!$C:$C,$A139,'Résultats en liste'!$D:$D,X$1)</f>
        <v>0</v>
      </c>
      <c r="Y139" s="7">
        <f t="shared" si="10"/>
        <v>0</v>
      </c>
      <c r="Z139" s="7">
        <f t="shared" si="11"/>
        <v>0</v>
      </c>
      <c r="AA139" s="7">
        <f t="shared" si="12"/>
        <v>0</v>
      </c>
      <c r="AB139" s="7">
        <f>COUNTIFS('Résultats en liste'!C:C,A139,'Résultats en liste'!G:G,1)</f>
        <v>0</v>
      </c>
      <c r="AC139" s="7">
        <f>COUNTIFS('Résultats en liste'!C:C,A139,'Résultats en liste'!H:H,1)</f>
        <v>0</v>
      </c>
      <c r="AD139" s="7">
        <f t="shared" si="13"/>
        <v>0</v>
      </c>
      <c r="AE139" s="11" t="str">
        <f>IF(Y139&lt;&gt;0,SUMIFS('Résultats en liste'!F:F,'Résultats en liste'!C:C,A139)/Y139,"")</f>
        <v/>
      </c>
      <c r="AF139" s="7" t="str">
        <f t="shared" si="14"/>
        <v/>
      </c>
      <c r="AG139" s="10" t="str">
        <f>IFERROR(INDEX('Résultats en liste'!B:B,MATCH(A139&amp;"_"&amp;IFERROR(MATCH(1,B139:V139,0),"Pas de Réf"),'Résultats en liste'!E:E,0)),"")</f>
        <v/>
      </c>
      <c r="AH139" s="14" t="str">
        <f>IFERROR(INDEX('Résultats en liste'!A:A,MATCH(A139&amp;"_"&amp;IFERROR(MATCH(1,B139:V139,0),"Pas de Réf"),'Résultats en liste'!E:E,0)),"")</f>
        <v/>
      </c>
    </row>
    <row r="140" spans="1:34" x14ac:dyDescent="0.25">
      <c r="A140" s="9" t="s">
        <v>68</v>
      </c>
      <c r="B140" s="7">
        <f>COUNTIFS('Résultats en liste'!$C:$C,$A140,'Résultats en liste'!$D:$D,B$1)</f>
        <v>0</v>
      </c>
      <c r="C140" s="7">
        <f>COUNTIFS('Résultats en liste'!$C:$C,$A140,'Résultats en liste'!$D:$D,C$1)</f>
        <v>0</v>
      </c>
      <c r="D140" s="7">
        <f>COUNTIFS('Résultats en liste'!$C:$C,$A140,'Résultats en liste'!$D:$D,D$1)</f>
        <v>0</v>
      </c>
      <c r="E140" s="7">
        <f>COUNTIFS('Résultats en liste'!$C:$C,$A140,'Résultats en liste'!$D:$D,E$1)</f>
        <v>0</v>
      </c>
      <c r="F140" s="7">
        <f>COUNTIFS('Résultats en liste'!$C:$C,$A140,'Résultats en liste'!$D:$D,F$1)</f>
        <v>0</v>
      </c>
      <c r="G140" s="7">
        <f>COUNTIFS('Résultats en liste'!$C:$C,$A140,'Résultats en liste'!$D:$D,G$1)</f>
        <v>0</v>
      </c>
      <c r="H140" s="7">
        <f>COUNTIFS('Résultats en liste'!$C:$C,$A140,'Résultats en liste'!$D:$D,H$1)</f>
        <v>0</v>
      </c>
      <c r="I140" s="7">
        <f>COUNTIFS('Résultats en liste'!$C:$C,$A140,'Résultats en liste'!$D:$D,I$1)</f>
        <v>0</v>
      </c>
      <c r="J140" s="7">
        <f>COUNTIFS('Résultats en liste'!$C:$C,$A140,'Résultats en liste'!$D:$D,J$1)</f>
        <v>0</v>
      </c>
      <c r="K140" s="7">
        <f>COUNTIFS('Résultats en liste'!$C:$C,$A140,'Résultats en liste'!$D:$D,K$1)</f>
        <v>0</v>
      </c>
      <c r="L140" s="7">
        <f>COUNTIFS('Résultats en liste'!$C:$C,$A140,'Résultats en liste'!$D:$D,L$1)</f>
        <v>0</v>
      </c>
      <c r="M140" s="7">
        <f>COUNTIFS('Résultats en liste'!$C:$C,$A140,'Résultats en liste'!$D:$D,M$1)</f>
        <v>0</v>
      </c>
      <c r="N140" s="7">
        <f>COUNTIFS('Résultats en liste'!$C:$C,$A140,'Résultats en liste'!$D:$D,N$1)</f>
        <v>0</v>
      </c>
      <c r="O140" s="7">
        <f>COUNTIFS('Résultats en liste'!$C:$C,$A140,'Résultats en liste'!$D:$D,O$1)</f>
        <v>0</v>
      </c>
      <c r="P140" s="7">
        <f>COUNTIFS('Résultats en liste'!$C:$C,$A140,'Résultats en liste'!$D:$D,P$1)</f>
        <v>0</v>
      </c>
      <c r="Q140" s="7">
        <f>COUNTIFS('Résultats en liste'!$C:$C,$A140,'Résultats en liste'!$D:$D,Q$1)</f>
        <v>0</v>
      </c>
      <c r="R140" s="7">
        <f>COUNTIFS('Résultats en liste'!$C:$C,$A140,'Résultats en liste'!$D:$D,R$1)</f>
        <v>0</v>
      </c>
      <c r="S140" s="7">
        <f>COUNTIFS('Résultats en liste'!$C:$C,$A140,'Résultats en liste'!$D:$D,S$1)</f>
        <v>0</v>
      </c>
      <c r="T140" s="7">
        <f>COUNTIFS('Résultats en liste'!$C:$C,$A140,'Résultats en liste'!$D:$D,T$1)</f>
        <v>0</v>
      </c>
      <c r="U140" s="7">
        <f>COUNTIFS('Résultats en liste'!$C:$C,$A140,'Résultats en liste'!$D:$D,U$1)</f>
        <v>0</v>
      </c>
      <c r="V140" s="7">
        <f>COUNTIFS('Résultats en liste'!$C:$C,$A140,'Résultats en liste'!$D:$D,V$1)</f>
        <v>0</v>
      </c>
      <c r="W140" s="7">
        <f>COUNTIFS('Résultats en liste'!$C:$C,$A140,'Résultats en liste'!$D:$D,W$1)</f>
        <v>0</v>
      </c>
      <c r="X140" s="7">
        <f>COUNTIFS('Résultats en liste'!$C:$C,$A140,'Résultats en liste'!$D:$D,X$1)</f>
        <v>0</v>
      </c>
      <c r="Y140" s="7">
        <f t="shared" si="10"/>
        <v>0</v>
      </c>
      <c r="Z140" s="7">
        <f t="shared" si="11"/>
        <v>0</v>
      </c>
      <c r="AA140" s="7">
        <f t="shared" si="12"/>
        <v>0</v>
      </c>
      <c r="AB140" s="7">
        <f>COUNTIFS('Résultats en liste'!C:C,A140,'Résultats en liste'!G:G,1)</f>
        <v>0</v>
      </c>
      <c r="AC140" s="7">
        <f>COUNTIFS('Résultats en liste'!C:C,A140,'Résultats en liste'!H:H,1)</f>
        <v>0</v>
      </c>
      <c r="AD140" s="7">
        <f t="shared" si="13"/>
        <v>0</v>
      </c>
      <c r="AE140" s="11" t="str">
        <f>IF(Y140&lt;&gt;0,SUMIFS('Résultats en liste'!F:F,'Résultats en liste'!C:C,A140)/Y140,"")</f>
        <v/>
      </c>
      <c r="AF140" s="7" t="str">
        <f t="shared" si="14"/>
        <v/>
      </c>
      <c r="AG140" s="10" t="str">
        <f>IFERROR(INDEX('Résultats en liste'!B:B,MATCH(A140&amp;"_"&amp;IFERROR(MATCH(1,B140:V140,0),"Pas de Réf"),'Résultats en liste'!E:E,0)),"")</f>
        <v/>
      </c>
      <c r="AH140" s="14" t="str">
        <f>IFERROR(INDEX('Résultats en liste'!A:A,MATCH(A140&amp;"_"&amp;IFERROR(MATCH(1,B140:V140,0),"Pas de Réf"),'Résultats en liste'!E:E,0)),"")</f>
        <v/>
      </c>
    </row>
    <row r="141" spans="1:34" x14ac:dyDescent="0.25">
      <c r="A141" s="9" t="s">
        <v>15</v>
      </c>
      <c r="B141" s="7">
        <f>COUNTIFS('Résultats en liste'!$C:$C,$A141,'Résultats en liste'!$D:$D,B$1)</f>
        <v>2</v>
      </c>
      <c r="C141" s="7">
        <f>COUNTIFS('Résultats en liste'!$C:$C,$A141,'Résultats en liste'!$D:$D,C$1)</f>
        <v>1</v>
      </c>
      <c r="D141" s="7">
        <f>COUNTIFS('Résultats en liste'!$C:$C,$A141,'Résultats en liste'!$D:$D,D$1)</f>
        <v>0</v>
      </c>
      <c r="E141" s="7">
        <f>COUNTIFS('Résultats en liste'!$C:$C,$A141,'Résultats en liste'!$D:$D,E$1)</f>
        <v>0</v>
      </c>
      <c r="F141" s="7">
        <f>COUNTIFS('Résultats en liste'!$C:$C,$A141,'Résultats en liste'!$D:$D,F$1)</f>
        <v>0</v>
      </c>
      <c r="G141" s="7">
        <f>COUNTIFS('Résultats en liste'!$C:$C,$A141,'Résultats en liste'!$D:$D,G$1)</f>
        <v>1</v>
      </c>
      <c r="H141" s="7">
        <f>COUNTIFS('Résultats en liste'!$C:$C,$A141,'Résultats en liste'!$D:$D,H$1)</f>
        <v>0</v>
      </c>
      <c r="I141" s="7">
        <f>COUNTIFS('Résultats en liste'!$C:$C,$A141,'Résultats en liste'!$D:$D,I$1)</f>
        <v>1</v>
      </c>
      <c r="J141" s="7">
        <f>COUNTIFS('Résultats en liste'!$C:$C,$A141,'Résultats en liste'!$D:$D,J$1)</f>
        <v>0</v>
      </c>
      <c r="K141" s="7">
        <f>COUNTIFS('Résultats en liste'!$C:$C,$A141,'Résultats en liste'!$D:$D,K$1)</f>
        <v>0</v>
      </c>
      <c r="L141" s="7">
        <f>COUNTIFS('Résultats en liste'!$C:$C,$A141,'Résultats en liste'!$D:$D,L$1)</f>
        <v>0</v>
      </c>
      <c r="M141" s="7">
        <f>COUNTIFS('Résultats en liste'!$C:$C,$A141,'Résultats en liste'!$D:$D,M$1)</f>
        <v>0</v>
      </c>
      <c r="N141" s="7">
        <f>COUNTIFS('Résultats en liste'!$C:$C,$A141,'Résultats en liste'!$D:$D,N$1)</f>
        <v>1</v>
      </c>
      <c r="O141" s="7">
        <f>COUNTIFS('Résultats en liste'!$C:$C,$A141,'Résultats en liste'!$D:$D,O$1)</f>
        <v>0</v>
      </c>
      <c r="P141" s="7">
        <f>COUNTIFS('Résultats en liste'!$C:$C,$A141,'Résultats en liste'!$D:$D,P$1)</f>
        <v>0</v>
      </c>
      <c r="Q141" s="7">
        <f>COUNTIFS('Résultats en liste'!$C:$C,$A141,'Résultats en liste'!$D:$D,Q$1)</f>
        <v>1</v>
      </c>
      <c r="R141" s="7">
        <f>COUNTIFS('Résultats en liste'!$C:$C,$A141,'Résultats en liste'!$D:$D,R$1)</f>
        <v>0</v>
      </c>
      <c r="S141" s="7">
        <f>COUNTIFS('Résultats en liste'!$C:$C,$A141,'Résultats en liste'!$D:$D,S$1)</f>
        <v>0</v>
      </c>
      <c r="T141" s="7">
        <f>COUNTIFS('Résultats en liste'!$C:$C,$A141,'Résultats en liste'!$D:$D,T$1)</f>
        <v>0</v>
      </c>
      <c r="U141" s="7">
        <f>COUNTIFS('Résultats en liste'!$C:$C,$A141,'Résultats en liste'!$D:$D,U$1)</f>
        <v>0</v>
      </c>
      <c r="V141" s="7">
        <f>COUNTIFS('Résultats en liste'!$C:$C,$A141,'Résultats en liste'!$D:$D,V$1)</f>
        <v>0</v>
      </c>
      <c r="W141" s="7">
        <f>COUNTIFS('Résultats en liste'!$C:$C,$A141,'Résultats en liste'!$D:$D,W$1)</f>
        <v>0</v>
      </c>
      <c r="X141" s="7">
        <f>COUNTIFS('Résultats en liste'!$C:$C,$A141,'Résultats en liste'!$D:$D,X$1)</f>
        <v>1</v>
      </c>
      <c r="Y141" s="7">
        <f t="shared" si="10"/>
        <v>8</v>
      </c>
      <c r="Z141" s="7">
        <f t="shared" si="11"/>
        <v>2</v>
      </c>
      <c r="AA141" s="7">
        <f t="shared" si="12"/>
        <v>3</v>
      </c>
      <c r="AB141" s="7">
        <f>COUNTIFS('Résultats en liste'!C:C,A141,'Résultats en liste'!G:G,1)</f>
        <v>1</v>
      </c>
      <c r="AC141" s="7">
        <f>COUNTIFS('Résultats en liste'!C:C,A141,'Résultats en liste'!H:H,1)</f>
        <v>3</v>
      </c>
      <c r="AD141" s="7">
        <f t="shared" si="13"/>
        <v>1</v>
      </c>
      <c r="AE141" s="11">
        <f>IF(Y141&lt;&gt;0,SUMIFS('Résultats en liste'!F:F,'Résultats en liste'!C:C,A141)/Y141,"")</f>
        <v>4.125</v>
      </c>
      <c r="AF141" s="7">
        <f t="shared" si="14"/>
        <v>2</v>
      </c>
      <c r="AG141" s="10" t="str">
        <f>IFERROR(INDEX('Résultats en liste'!B:B,MATCH(A141&amp;"_"&amp;IFERROR(MATCH(1,B141:V141,0),"Pas de Réf"),'Résultats en liste'!E:E,0)),"")</f>
        <v>Suzuka</v>
      </c>
      <c r="AH141" s="14">
        <f>IFERROR(INDEX('Résultats en liste'!A:A,MATCH(A141&amp;"_"&amp;IFERROR(MATCH(1,B141:V141,0),"Pas de Réf"),'Résultats en liste'!E:E,0)),"")</f>
        <v>43212</v>
      </c>
    </row>
    <row r="142" spans="1:34" x14ac:dyDescent="0.25">
      <c r="A142" s="9" t="s">
        <v>30</v>
      </c>
      <c r="B142" s="7">
        <f>COUNTIFS('Résultats en liste'!$C:$C,$A142,'Résultats en liste'!$D:$D,B$1)</f>
        <v>0</v>
      </c>
      <c r="C142" s="7">
        <f>COUNTIFS('Résultats en liste'!$C:$C,$A142,'Résultats en liste'!$D:$D,C$1)</f>
        <v>0</v>
      </c>
      <c r="D142" s="7">
        <f>COUNTIFS('Résultats en liste'!$C:$C,$A142,'Résultats en liste'!$D:$D,D$1)</f>
        <v>0</v>
      </c>
      <c r="E142" s="7">
        <f>COUNTIFS('Résultats en liste'!$C:$C,$A142,'Résultats en liste'!$D:$D,E$1)</f>
        <v>0</v>
      </c>
      <c r="F142" s="7">
        <f>COUNTIFS('Résultats en liste'!$C:$C,$A142,'Résultats en liste'!$D:$D,F$1)</f>
        <v>0</v>
      </c>
      <c r="G142" s="7">
        <f>COUNTIFS('Résultats en liste'!$C:$C,$A142,'Résultats en liste'!$D:$D,G$1)</f>
        <v>0</v>
      </c>
      <c r="H142" s="7">
        <f>COUNTIFS('Résultats en liste'!$C:$C,$A142,'Résultats en liste'!$D:$D,H$1)</f>
        <v>0</v>
      </c>
      <c r="I142" s="7">
        <f>COUNTIFS('Résultats en liste'!$C:$C,$A142,'Résultats en liste'!$D:$D,I$1)</f>
        <v>0</v>
      </c>
      <c r="J142" s="7">
        <f>COUNTIFS('Résultats en liste'!$C:$C,$A142,'Résultats en liste'!$D:$D,J$1)</f>
        <v>0</v>
      </c>
      <c r="K142" s="7">
        <f>COUNTIFS('Résultats en liste'!$C:$C,$A142,'Résultats en liste'!$D:$D,K$1)</f>
        <v>0</v>
      </c>
      <c r="L142" s="7">
        <f>COUNTIFS('Résultats en liste'!$C:$C,$A142,'Résultats en liste'!$D:$D,L$1)</f>
        <v>0</v>
      </c>
      <c r="M142" s="7">
        <f>COUNTIFS('Résultats en liste'!$C:$C,$A142,'Résultats en liste'!$D:$D,M$1)</f>
        <v>0</v>
      </c>
      <c r="N142" s="7">
        <f>COUNTIFS('Résultats en liste'!$C:$C,$A142,'Résultats en liste'!$D:$D,N$1)</f>
        <v>0</v>
      </c>
      <c r="O142" s="7">
        <f>COUNTIFS('Résultats en liste'!$C:$C,$A142,'Résultats en liste'!$D:$D,O$1)</f>
        <v>0</v>
      </c>
      <c r="P142" s="7">
        <f>COUNTIFS('Résultats en liste'!$C:$C,$A142,'Résultats en liste'!$D:$D,P$1)</f>
        <v>0</v>
      </c>
      <c r="Q142" s="7">
        <f>COUNTIFS('Résultats en liste'!$C:$C,$A142,'Résultats en liste'!$D:$D,Q$1)</f>
        <v>0</v>
      </c>
      <c r="R142" s="7">
        <f>COUNTIFS('Résultats en liste'!$C:$C,$A142,'Résultats en liste'!$D:$D,R$1)</f>
        <v>0</v>
      </c>
      <c r="S142" s="7">
        <f>COUNTIFS('Résultats en liste'!$C:$C,$A142,'Résultats en liste'!$D:$D,S$1)</f>
        <v>0</v>
      </c>
      <c r="T142" s="7">
        <f>COUNTIFS('Résultats en liste'!$C:$C,$A142,'Résultats en liste'!$D:$D,T$1)</f>
        <v>0</v>
      </c>
      <c r="U142" s="7">
        <f>COUNTIFS('Résultats en liste'!$C:$C,$A142,'Résultats en liste'!$D:$D,U$1)</f>
        <v>0</v>
      </c>
      <c r="V142" s="7">
        <f>COUNTIFS('Résultats en liste'!$C:$C,$A142,'Résultats en liste'!$D:$D,V$1)</f>
        <v>0</v>
      </c>
      <c r="W142" s="7">
        <f>COUNTIFS('Résultats en liste'!$C:$C,$A142,'Résultats en liste'!$D:$D,W$1)</f>
        <v>0</v>
      </c>
      <c r="X142" s="7">
        <f>COUNTIFS('Résultats en liste'!$C:$C,$A142,'Résultats en liste'!$D:$D,X$1)</f>
        <v>0</v>
      </c>
      <c r="Y142" s="7">
        <f t="shared" si="10"/>
        <v>0</v>
      </c>
      <c r="Z142" s="7">
        <f t="shared" si="11"/>
        <v>0</v>
      </c>
      <c r="AA142" s="7">
        <f t="shared" si="12"/>
        <v>0</v>
      </c>
      <c r="AB142" s="7">
        <f>COUNTIFS('Résultats en liste'!C:C,A142,'Résultats en liste'!G:G,1)</f>
        <v>0</v>
      </c>
      <c r="AC142" s="7">
        <f>COUNTIFS('Résultats en liste'!C:C,A142,'Résultats en liste'!H:H,1)</f>
        <v>0</v>
      </c>
      <c r="AD142" s="7">
        <f t="shared" si="13"/>
        <v>0</v>
      </c>
      <c r="AE142" s="11" t="str">
        <f>IF(Y142&lt;&gt;0,SUMIFS('Résultats en liste'!F:F,'Résultats en liste'!C:C,A142)/Y142,"")</f>
        <v/>
      </c>
      <c r="AF142" s="7" t="str">
        <f t="shared" si="14"/>
        <v/>
      </c>
      <c r="AG142" s="10" t="str">
        <f>IFERROR(INDEX('Résultats en liste'!B:B,MATCH(A142&amp;"_"&amp;IFERROR(MATCH(1,B142:V142,0),"Pas de Réf"),'Résultats en liste'!E:E,0)),"")</f>
        <v/>
      </c>
      <c r="AH142" s="14" t="str">
        <f>IFERROR(INDEX('Résultats en liste'!A:A,MATCH(A142&amp;"_"&amp;IFERROR(MATCH(1,B142:V142,0),"Pas de Réf"),'Résultats en liste'!E:E,0)),"")</f>
        <v/>
      </c>
    </row>
    <row r="143" spans="1:34" x14ac:dyDescent="0.25">
      <c r="A143" s="9" t="s">
        <v>50</v>
      </c>
      <c r="B143" s="7">
        <f>COUNTIFS('Résultats en liste'!$C:$C,$A143,'Résultats en liste'!$D:$D,B$1)</f>
        <v>0</v>
      </c>
      <c r="C143" s="7">
        <f>COUNTIFS('Résultats en liste'!$C:$C,$A143,'Résultats en liste'!$D:$D,C$1)</f>
        <v>0</v>
      </c>
      <c r="D143" s="7">
        <f>COUNTIFS('Résultats en liste'!$C:$C,$A143,'Résultats en liste'!$D:$D,D$1)</f>
        <v>0</v>
      </c>
      <c r="E143" s="7">
        <f>COUNTIFS('Résultats en liste'!$C:$C,$A143,'Résultats en liste'!$D:$D,E$1)</f>
        <v>0</v>
      </c>
      <c r="F143" s="7">
        <f>COUNTIFS('Résultats en liste'!$C:$C,$A143,'Résultats en liste'!$D:$D,F$1)</f>
        <v>0</v>
      </c>
      <c r="G143" s="7">
        <f>COUNTIFS('Résultats en liste'!$C:$C,$A143,'Résultats en liste'!$D:$D,G$1)</f>
        <v>0</v>
      </c>
      <c r="H143" s="7">
        <f>COUNTIFS('Résultats en liste'!$C:$C,$A143,'Résultats en liste'!$D:$D,H$1)</f>
        <v>0</v>
      </c>
      <c r="I143" s="7">
        <f>COUNTIFS('Résultats en liste'!$C:$C,$A143,'Résultats en liste'!$D:$D,I$1)</f>
        <v>0</v>
      </c>
      <c r="J143" s="7">
        <f>COUNTIFS('Résultats en liste'!$C:$C,$A143,'Résultats en liste'!$D:$D,J$1)</f>
        <v>0</v>
      </c>
      <c r="K143" s="7">
        <f>COUNTIFS('Résultats en liste'!$C:$C,$A143,'Résultats en liste'!$D:$D,K$1)</f>
        <v>0</v>
      </c>
      <c r="L143" s="7">
        <f>COUNTIFS('Résultats en liste'!$C:$C,$A143,'Résultats en liste'!$D:$D,L$1)</f>
        <v>0</v>
      </c>
      <c r="M143" s="7">
        <f>COUNTIFS('Résultats en liste'!$C:$C,$A143,'Résultats en liste'!$D:$D,M$1)</f>
        <v>0</v>
      </c>
      <c r="N143" s="7">
        <f>COUNTIFS('Résultats en liste'!$C:$C,$A143,'Résultats en liste'!$D:$D,N$1)</f>
        <v>0</v>
      </c>
      <c r="O143" s="7">
        <f>COUNTIFS('Résultats en liste'!$C:$C,$A143,'Résultats en liste'!$D:$D,O$1)</f>
        <v>0</v>
      </c>
      <c r="P143" s="7">
        <f>COUNTIFS('Résultats en liste'!$C:$C,$A143,'Résultats en liste'!$D:$D,P$1)</f>
        <v>0</v>
      </c>
      <c r="Q143" s="7">
        <f>COUNTIFS('Résultats en liste'!$C:$C,$A143,'Résultats en liste'!$D:$D,Q$1)</f>
        <v>0</v>
      </c>
      <c r="R143" s="7">
        <f>COUNTIFS('Résultats en liste'!$C:$C,$A143,'Résultats en liste'!$D:$D,R$1)</f>
        <v>0</v>
      </c>
      <c r="S143" s="7">
        <f>COUNTIFS('Résultats en liste'!$C:$C,$A143,'Résultats en liste'!$D:$D,S$1)</f>
        <v>0</v>
      </c>
      <c r="T143" s="7">
        <f>COUNTIFS('Résultats en liste'!$C:$C,$A143,'Résultats en liste'!$D:$D,T$1)</f>
        <v>0</v>
      </c>
      <c r="U143" s="7">
        <f>COUNTIFS('Résultats en liste'!$C:$C,$A143,'Résultats en liste'!$D:$D,U$1)</f>
        <v>0</v>
      </c>
      <c r="V143" s="7">
        <f>COUNTIFS('Résultats en liste'!$C:$C,$A143,'Résultats en liste'!$D:$D,V$1)</f>
        <v>0</v>
      </c>
      <c r="W143" s="7">
        <f>COUNTIFS('Résultats en liste'!$C:$C,$A143,'Résultats en liste'!$D:$D,W$1)</f>
        <v>0</v>
      </c>
      <c r="X143" s="7">
        <f>COUNTIFS('Résultats en liste'!$C:$C,$A143,'Résultats en liste'!$D:$D,X$1)</f>
        <v>0</v>
      </c>
      <c r="Y143" s="7">
        <f t="shared" si="10"/>
        <v>0</v>
      </c>
      <c r="Z143" s="7">
        <f t="shared" si="11"/>
        <v>0</v>
      </c>
      <c r="AA143" s="7">
        <f t="shared" si="12"/>
        <v>0</v>
      </c>
      <c r="AB143" s="7">
        <f>COUNTIFS('Résultats en liste'!C:C,A143,'Résultats en liste'!G:G,1)</f>
        <v>0</v>
      </c>
      <c r="AC143" s="7">
        <f>COUNTIFS('Résultats en liste'!C:C,A143,'Résultats en liste'!H:H,1)</f>
        <v>0</v>
      </c>
      <c r="AD143" s="7">
        <f t="shared" si="13"/>
        <v>0</v>
      </c>
      <c r="AE143" s="11" t="str">
        <f>IF(Y143&lt;&gt;0,SUMIFS('Résultats en liste'!F:F,'Résultats en liste'!C:C,A143)/Y143,"")</f>
        <v/>
      </c>
      <c r="AF143" s="7" t="str">
        <f t="shared" si="14"/>
        <v/>
      </c>
      <c r="AG143" s="10" t="str">
        <f>IFERROR(INDEX('Résultats en liste'!B:B,MATCH(A143&amp;"_"&amp;IFERROR(MATCH(1,B143:V143,0),"Pas de Réf"),'Résultats en liste'!E:E,0)),"")</f>
        <v/>
      </c>
      <c r="AH143" s="14" t="str">
        <f>IFERROR(INDEX('Résultats en liste'!A:A,MATCH(A143&amp;"_"&amp;IFERROR(MATCH(1,B143:V143,0),"Pas de Réf"),'Résultats en liste'!E:E,0)),"")</f>
        <v/>
      </c>
    </row>
    <row r="144" spans="1:34" x14ac:dyDescent="0.25">
      <c r="A144" s="9" t="s">
        <v>7</v>
      </c>
      <c r="B144" s="7">
        <f>COUNTIFS('Résultats en liste'!$C:$C,$A144,'Résultats en liste'!$D:$D,B$1)</f>
        <v>0</v>
      </c>
      <c r="C144" s="7">
        <f>COUNTIFS('Résultats en liste'!$C:$C,$A144,'Résultats en liste'!$D:$D,C$1)</f>
        <v>0</v>
      </c>
      <c r="D144" s="7">
        <f>COUNTIFS('Résultats en liste'!$C:$C,$A144,'Résultats en liste'!$D:$D,D$1)</f>
        <v>1</v>
      </c>
      <c r="E144" s="7">
        <f>COUNTIFS('Résultats en liste'!$C:$C,$A144,'Résultats en liste'!$D:$D,E$1)</f>
        <v>1</v>
      </c>
      <c r="F144" s="7">
        <f>COUNTIFS('Résultats en liste'!$C:$C,$A144,'Résultats en liste'!$D:$D,F$1)</f>
        <v>0</v>
      </c>
      <c r="G144" s="7">
        <f>COUNTIFS('Résultats en liste'!$C:$C,$A144,'Résultats en liste'!$D:$D,G$1)</f>
        <v>1</v>
      </c>
      <c r="H144" s="7">
        <f>COUNTIFS('Résultats en liste'!$C:$C,$A144,'Résultats en liste'!$D:$D,H$1)</f>
        <v>0</v>
      </c>
      <c r="I144" s="7">
        <f>COUNTIFS('Résultats en liste'!$C:$C,$A144,'Résultats en liste'!$D:$D,I$1)</f>
        <v>1</v>
      </c>
      <c r="J144" s="7">
        <f>COUNTIFS('Résultats en liste'!$C:$C,$A144,'Résultats en liste'!$D:$D,J$1)</f>
        <v>0</v>
      </c>
      <c r="K144" s="7">
        <f>COUNTIFS('Résultats en liste'!$C:$C,$A144,'Résultats en liste'!$D:$D,K$1)</f>
        <v>0</v>
      </c>
      <c r="L144" s="7">
        <f>COUNTIFS('Résultats en liste'!$C:$C,$A144,'Résultats en liste'!$D:$D,L$1)</f>
        <v>0</v>
      </c>
      <c r="M144" s="7">
        <f>COUNTIFS('Résultats en liste'!$C:$C,$A144,'Résultats en liste'!$D:$D,M$1)</f>
        <v>0</v>
      </c>
      <c r="N144" s="7">
        <f>COUNTIFS('Résultats en liste'!$C:$C,$A144,'Résultats en liste'!$D:$D,N$1)</f>
        <v>1</v>
      </c>
      <c r="O144" s="7">
        <f>COUNTIFS('Résultats en liste'!$C:$C,$A144,'Résultats en liste'!$D:$D,O$1)</f>
        <v>0</v>
      </c>
      <c r="P144" s="7">
        <f>COUNTIFS('Résultats en liste'!$C:$C,$A144,'Résultats en liste'!$D:$D,P$1)</f>
        <v>1</v>
      </c>
      <c r="Q144" s="7">
        <f>COUNTIFS('Résultats en liste'!$C:$C,$A144,'Résultats en liste'!$D:$D,Q$1)</f>
        <v>1</v>
      </c>
      <c r="R144" s="7">
        <f>COUNTIFS('Résultats en liste'!$C:$C,$A144,'Résultats en liste'!$D:$D,R$1)</f>
        <v>0</v>
      </c>
      <c r="S144" s="7">
        <f>COUNTIFS('Résultats en liste'!$C:$C,$A144,'Résultats en liste'!$D:$D,S$1)</f>
        <v>0</v>
      </c>
      <c r="T144" s="7">
        <f>COUNTIFS('Résultats en liste'!$C:$C,$A144,'Résultats en liste'!$D:$D,T$1)</f>
        <v>0</v>
      </c>
      <c r="U144" s="7">
        <f>COUNTIFS('Résultats en liste'!$C:$C,$A144,'Résultats en liste'!$D:$D,U$1)</f>
        <v>0</v>
      </c>
      <c r="V144" s="7">
        <f>COUNTIFS('Résultats en liste'!$C:$C,$A144,'Résultats en liste'!$D:$D,V$1)</f>
        <v>0</v>
      </c>
      <c r="W144" s="7">
        <f>COUNTIFS('Résultats en liste'!$C:$C,$A144,'Résultats en liste'!$D:$D,W$1)</f>
        <v>0</v>
      </c>
      <c r="X144" s="7">
        <f>COUNTIFS('Résultats en liste'!$C:$C,$A144,'Résultats en liste'!$D:$D,X$1)</f>
        <v>1</v>
      </c>
      <c r="Y144" s="7">
        <f t="shared" si="10"/>
        <v>8</v>
      </c>
      <c r="Z144" s="7">
        <f t="shared" si="11"/>
        <v>0</v>
      </c>
      <c r="AA144" s="7">
        <f t="shared" si="12"/>
        <v>1</v>
      </c>
      <c r="AB144" s="7">
        <f>COUNTIFS('Résultats en liste'!C:C,A144,'Résultats en liste'!G:G,1)</f>
        <v>1</v>
      </c>
      <c r="AC144" s="7">
        <f>COUNTIFS('Résultats en liste'!C:C,A144,'Résultats en liste'!H:H,1)</f>
        <v>0</v>
      </c>
      <c r="AD144" s="7">
        <f t="shared" si="13"/>
        <v>1</v>
      </c>
      <c r="AE144" s="11">
        <f>IF(Y144&lt;&gt;0,SUMIFS('Résultats en liste'!F:F,'Résultats en liste'!C:C,A144)/Y144,"")</f>
        <v>2</v>
      </c>
      <c r="AF144" s="7">
        <f t="shared" si="14"/>
        <v>3</v>
      </c>
      <c r="AG144" s="10" t="str">
        <f>IFERROR(INDEX('Résultats en liste'!B:B,MATCH(A144&amp;"_"&amp;IFERROR(MATCH(1,B144:V144,0),"Pas de Réf"),'Résultats en liste'!E:E,0)),"")</f>
        <v>Fuji</v>
      </c>
      <c r="AH144" s="14">
        <f>IFERROR(INDEX('Résultats en liste'!A:A,MATCH(A144&amp;"_"&amp;IFERROR(MATCH(1,B144:V144,0),"Pas de Réf"),'Résultats en liste'!E:E,0)),"")</f>
        <v>43289</v>
      </c>
    </row>
    <row r="145" spans="1:34" x14ac:dyDescent="0.25">
      <c r="A145" s="9" t="s">
        <v>40</v>
      </c>
      <c r="B145" s="7">
        <f>COUNTIFS('Résultats en liste'!$C:$C,$A145,'Résultats en liste'!$D:$D,B$1)</f>
        <v>0</v>
      </c>
      <c r="C145" s="7">
        <f>COUNTIFS('Résultats en liste'!$C:$C,$A145,'Résultats en liste'!$D:$D,C$1)</f>
        <v>0</v>
      </c>
      <c r="D145" s="7">
        <f>COUNTIFS('Résultats en liste'!$C:$C,$A145,'Résultats en liste'!$D:$D,D$1)</f>
        <v>0</v>
      </c>
      <c r="E145" s="7">
        <f>COUNTIFS('Résultats en liste'!$C:$C,$A145,'Résultats en liste'!$D:$D,E$1)</f>
        <v>0</v>
      </c>
      <c r="F145" s="7">
        <f>COUNTIFS('Résultats en liste'!$C:$C,$A145,'Résultats en liste'!$D:$D,F$1)</f>
        <v>0</v>
      </c>
      <c r="G145" s="7">
        <f>COUNTIFS('Résultats en liste'!$C:$C,$A145,'Résultats en liste'!$D:$D,G$1)</f>
        <v>0</v>
      </c>
      <c r="H145" s="7">
        <f>COUNTIFS('Résultats en liste'!$C:$C,$A145,'Résultats en liste'!$D:$D,H$1)</f>
        <v>0</v>
      </c>
      <c r="I145" s="7">
        <f>COUNTIFS('Résultats en liste'!$C:$C,$A145,'Résultats en liste'!$D:$D,I$1)</f>
        <v>0</v>
      </c>
      <c r="J145" s="7">
        <f>COUNTIFS('Résultats en liste'!$C:$C,$A145,'Résultats en liste'!$D:$D,J$1)</f>
        <v>0</v>
      </c>
      <c r="K145" s="7">
        <f>COUNTIFS('Résultats en liste'!$C:$C,$A145,'Résultats en liste'!$D:$D,K$1)</f>
        <v>0</v>
      </c>
      <c r="L145" s="7">
        <f>COUNTIFS('Résultats en liste'!$C:$C,$A145,'Résultats en liste'!$D:$D,L$1)</f>
        <v>0</v>
      </c>
      <c r="M145" s="7">
        <f>COUNTIFS('Résultats en liste'!$C:$C,$A145,'Résultats en liste'!$D:$D,M$1)</f>
        <v>0</v>
      </c>
      <c r="N145" s="7">
        <f>COUNTIFS('Résultats en liste'!$C:$C,$A145,'Résultats en liste'!$D:$D,N$1)</f>
        <v>0</v>
      </c>
      <c r="O145" s="7">
        <f>COUNTIFS('Résultats en liste'!$C:$C,$A145,'Résultats en liste'!$D:$D,O$1)</f>
        <v>0</v>
      </c>
      <c r="P145" s="7">
        <f>COUNTIFS('Résultats en liste'!$C:$C,$A145,'Résultats en liste'!$D:$D,P$1)</f>
        <v>0</v>
      </c>
      <c r="Q145" s="7">
        <f>COUNTIFS('Résultats en liste'!$C:$C,$A145,'Résultats en liste'!$D:$D,Q$1)</f>
        <v>0</v>
      </c>
      <c r="R145" s="7">
        <f>COUNTIFS('Résultats en liste'!$C:$C,$A145,'Résultats en liste'!$D:$D,R$1)</f>
        <v>0</v>
      </c>
      <c r="S145" s="7">
        <f>COUNTIFS('Résultats en liste'!$C:$C,$A145,'Résultats en liste'!$D:$D,S$1)</f>
        <v>0</v>
      </c>
      <c r="T145" s="7">
        <f>COUNTIFS('Résultats en liste'!$C:$C,$A145,'Résultats en liste'!$D:$D,T$1)</f>
        <v>0</v>
      </c>
      <c r="U145" s="7">
        <f>COUNTIFS('Résultats en liste'!$C:$C,$A145,'Résultats en liste'!$D:$D,U$1)</f>
        <v>0</v>
      </c>
      <c r="V145" s="7">
        <f>COUNTIFS('Résultats en liste'!$C:$C,$A145,'Résultats en liste'!$D:$D,V$1)</f>
        <v>0</v>
      </c>
      <c r="W145" s="7">
        <f>COUNTIFS('Résultats en liste'!$C:$C,$A145,'Résultats en liste'!$D:$D,W$1)</f>
        <v>0</v>
      </c>
      <c r="X145" s="7">
        <f>COUNTIFS('Résultats en liste'!$C:$C,$A145,'Résultats en liste'!$D:$D,X$1)</f>
        <v>0</v>
      </c>
      <c r="Y145" s="7">
        <f t="shared" si="10"/>
        <v>0</v>
      </c>
      <c r="Z145" s="7">
        <f t="shared" si="11"/>
        <v>0</v>
      </c>
      <c r="AA145" s="7">
        <f t="shared" si="12"/>
        <v>0</v>
      </c>
      <c r="AB145" s="7">
        <f>COUNTIFS('Résultats en liste'!C:C,A145,'Résultats en liste'!G:G,1)</f>
        <v>0</v>
      </c>
      <c r="AC145" s="7">
        <f>COUNTIFS('Résultats en liste'!C:C,A145,'Résultats en liste'!H:H,1)</f>
        <v>0</v>
      </c>
      <c r="AD145" s="7">
        <f t="shared" si="13"/>
        <v>0</v>
      </c>
      <c r="AE145" s="11" t="str">
        <f>IF(Y145&lt;&gt;0,SUMIFS('Résultats en liste'!F:F,'Résultats en liste'!C:C,A145)/Y145,"")</f>
        <v/>
      </c>
      <c r="AF145" s="7" t="str">
        <f t="shared" si="14"/>
        <v/>
      </c>
      <c r="AG145" s="10" t="str">
        <f>IFERROR(INDEX('Résultats en liste'!B:B,MATCH(A145&amp;"_"&amp;IFERROR(MATCH(1,B145:V145,0),"Pas de Réf"),'Résultats en liste'!E:E,0)),"")</f>
        <v/>
      </c>
      <c r="AH145" s="14" t="str">
        <f>IFERROR(INDEX('Résultats en liste'!A:A,MATCH(A145&amp;"_"&amp;IFERROR(MATCH(1,B145:V145,0),"Pas de Réf"),'Résultats en liste'!E:E,0)),"")</f>
        <v/>
      </c>
    </row>
    <row r="146" spans="1:34" x14ac:dyDescent="0.25">
      <c r="A146" s="9" t="s">
        <v>87</v>
      </c>
      <c r="B146" s="7">
        <f>COUNTIFS('Résultats en liste'!$C:$C,$A146,'Résultats en liste'!$D:$D,B$1)</f>
        <v>0</v>
      </c>
      <c r="C146" s="7">
        <f>COUNTIFS('Résultats en liste'!$C:$C,$A146,'Résultats en liste'!$D:$D,C$1)</f>
        <v>0</v>
      </c>
      <c r="D146" s="7">
        <f>COUNTIFS('Résultats en liste'!$C:$C,$A146,'Résultats en liste'!$D:$D,D$1)</f>
        <v>0</v>
      </c>
      <c r="E146" s="7">
        <f>COUNTIFS('Résultats en liste'!$C:$C,$A146,'Résultats en liste'!$D:$D,E$1)</f>
        <v>0</v>
      </c>
      <c r="F146" s="7">
        <f>COUNTIFS('Résultats en liste'!$C:$C,$A146,'Résultats en liste'!$D:$D,F$1)</f>
        <v>0</v>
      </c>
      <c r="G146" s="7">
        <f>COUNTIFS('Résultats en liste'!$C:$C,$A146,'Résultats en liste'!$D:$D,G$1)</f>
        <v>0</v>
      </c>
      <c r="H146" s="7">
        <f>COUNTIFS('Résultats en liste'!$C:$C,$A146,'Résultats en liste'!$D:$D,H$1)</f>
        <v>0</v>
      </c>
      <c r="I146" s="7">
        <f>COUNTIFS('Résultats en liste'!$C:$C,$A146,'Résultats en liste'!$D:$D,I$1)</f>
        <v>0</v>
      </c>
      <c r="J146" s="7">
        <f>COUNTIFS('Résultats en liste'!$C:$C,$A146,'Résultats en liste'!$D:$D,J$1)</f>
        <v>0</v>
      </c>
      <c r="K146" s="7">
        <f>COUNTIFS('Résultats en liste'!$C:$C,$A146,'Résultats en liste'!$D:$D,K$1)</f>
        <v>0</v>
      </c>
      <c r="L146" s="7">
        <f>COUNTIFS('Résultats en liste'!$C:$C,$A146,'Résultats en liste'!$D:$D,L$1)</f>
        <v>0</v>
      </c>
      <c r="M146" s="7">
        <f>COUNTIFS('Résultats en liste'!$C:$C,$A146,'Résultats en liste'!$D:$D,M$1)</f>
        <v>0</v>
      </c>
      <c r="N146" s="7">
        <f>COUNTIFS('Résultats en liste'!$C:$C,$A146,'Résultats en liste'!$D:$D,N$1)</f>
        <v>1</v>
      </c>
      <c r="O146" s="7">
        <f>COUNTIFS('Résultats en liste'!$C:$C,$A146,'Résultats en liste'!$D:$D,O$1)</f>
        <v>0</v>
      </c>
      <c r="P146" s="7">
        <f>COUNTIFS('Résultats en liste'!$C:$C,$A146,'Résultats en liste'!$D:$D,P$1)</f>
        <v>0</v>
      </c>
      <c r="Q146" s="7">
        <f>COUNTIFS('Résultats en liste'!$C:$C,$A146,'Résultats en liste'!$D:$D,Q$1)</f>
        <v>0</v>
      </c>
      <c r="R146" s="7">
        <f>COUNTIFS('Résultats en liste'!$C:$C,$A146,'Résultats en liste'!$D:$D,R$1)</f>
        <v>0</v>
      </c>
      <c r="S146" s="7">
        <f>COUNTIFS('Résultats en liste'!$C:$C,$A146,'Résultats en liste'!$D:$D,S$1)</f>
        <v>0</v>
      </c>
      <c r="T146" s="7">
        <f>COUNTIFS('Résultats en liste'!$C:$C,$A146,'Résultats en liste'!$D:$D,T$1)</f>
        <v>0</v>
      </c>
      <c r="U146" s="7">
        <f>COUNTIFS('Résultats en liste'!$C:$C,$A146,'Résultats en liste'!$D:$D,U$1)</f>
        <v>0</v>
      </c>
      <c r="V146" s="7">
        <f>COUNTIFS('Résultats en liste'!$C:$C,$A146,'Résultats en liste'!$D:$D,V$1)</f>
        <v>0</v>
      </c>
      <c r="W146" s="7">
        <f>COUNTIFS('Résultats en liste'!$C:$C,$A146,'Résultats en liste'!$D:$D,W$1)</f>
        <v>0</v>
      </c>
      <c r="X146" s="7">
        <f>COUNTIFS('Résultats en liste'!$C:$C,$A146,'Résultats en liste'!$D:$D,X$1)</f>
        <v>0</v>
      </c>
      <c r="Y146" s="7">
        <f t="shared" si="10"/>
        <v>1</v>
      </c>
      <c r="Z146" s="7">
        <f t="shared" si="11"/>
        <v>0</v>
      </c>
      <c r="AA146" s="7">
        <f t="shared" si="12"/>
        <v>0</v>
      </c>
      <c r="AB146" s="7">
        <f>COUNTIFS('Résultats en liste'!C:C,A146,'Résultats en liste'!G:G,1)</f>
        <v>0</v>
      </c>
      <c r="AC146" s="7">
        <f>COUNTIFS('Résultats en liste'!C:C,A146,'Résultats en liste'!H:H,1)</f>
        <v>0</v>
      </c>
      <c r="AD146" s="7">
        <f t="shared" si="13"/>
        <v>0</v>
      </c>
      <c r="AE146" s="11">
        <f>IF(Y146&lt;&gt;0,SUMIFS('Résultats en liste'!F:F,'Résultats en liste'!C:C,A146)/Y146,"")</f>
        <v>0</v>
      </c>
      <c r="AF146" s="7">
        <f t="shared" si="14"/>
        <v>13</v>
      </c>
      <c r="AG146" s="10" t="str">
        <f>IFERROR(INDEX('Résultats en liste'!B:B,MATCH(A146&amp;"_"&amp;IFERROR(MATCH(1,B146:V146,0),"Pas de Réf"),'Résultats en liste'!E:E,0)),"")</f>
        <v>Motegi</v>
      </c>
      <c r="AH146" s="14">
        <f>IFERROR(INDEX('Résultats en liste'!A:A,MATCH(A146&amp;"_"&amp;IFERROR(MATCH(1,B146:V146,0),"Pas de Réf"),'Résultats en liste'!E:E,0)),"")</f>
        <v>43331</v>
      </c>
    </row>
    <row r="147" spans="1:34" x14ac:dyDescent="0.25">
      <c r="A147" s="9" t="s">
        <v>108</v>
      </c>
      <c r="B147" s="7">
        <f>COUNTIFS('Résultats en liste'!$C:$C,$A147,'Résultats en liste'!$D:$D,B$1)</f>
        <v>0</v>
      </c>
      <c r="C147" s="7">
        <f>COUNTIFS('Résultats en liste'!$C:$C,$A147,'Résultats en liste'!$D:$D,C$1)</f>
        <v>0</v>
      </c>
      <c r="D147" s="7">
        <f>COUNTIFS('Résultats en liste'!$C:$C,$A147,'Résultats en liste'!$D:$D,D$1)</f>
        <v>0</v>
      </c>
      <c r="E147" s="7">
        <f>COUNTIFS('Résultats en liste'!$C:$C,$A147,'Résultats en liste'!$D:$D,E$1)</f>
        <v>0</v>
      </c>
      <c r="F147" s="7">
        <f>COUNTIFS('Résultats en liste'!$C:$C,$A147,'Résultats en liste'!$D:$D,F$1)</f>
        <v>0</v>
      </c>
      <c r="G147" s="7">
        <f>COUNTIFS('Résultats en liste'!$C:$C,$A147,'Résultats en liste'!$D:$D,G$1)</f>
        <v>0</v>
      </c>
      <c r="H147" s="7">
        <f>COUNTIFS('Résultats en liste'!$C:$C,$A147,'Résultats en liste'!$D:$D,H$1)</f>
        <v>0</v>
      </c>
      <c r="I147" s="7">
        <f>COUNTIFS('Résultats en liste'!$C:$C,$A147,'Résultats en liste'!$D:$D,I$1)</f>
        <v>0</v>
      </c>
      <c r="J147" s="7">
        <f>COUNTIFS('Résultats en liste'!$C:$C,$A147,'Résultats en liste'!$D:$D,J$1)</f>
        <v>0</v>
      </c>
      <c r="K147" s="7">
        <f>COUNTIFS('Résultats en liste'!$C:$C,$A147,'Résultats en liste'!$D:$D,K$1)</f>
        <v>0</v>
      </c>
      <c r="L147" s="7">
        <f>COUNTIFS('Résultats en liste'!$C:$C,$A147,'Résultats en liste'!$D:$D,L$1)</f>
        <v>0</v>
      </c>
      <c r="M147" s="7">
        <f>COUNTIFS('Résultats en liste'!$C:$C,$A147,'Résultats en liste'!$D:$D,M$1)</f>
        <v>0</v>
      </c>
      <c r="N147" s="7">
        <f>COUNTIFS('Résultats en liste'!$C:$C,$A147,'Résultats en liste'!$D:$D,N$1)</f>
        <v>0</v>
      </c>
      <c r="O147" s="7">
        <f>COUNTIFS('Résultats en liste'!$C:$C,$A147,'Résultats en liste'!$D:$D,O$1)</f>
        <v>0</v>
      </c>
      <c r="P147" s="7">
        <f>COUNTIFS('Résultats en liste'!$C:$C,$A147,'Résultats en liste'!$D:$D,P$1)</f>
        <v>0</v>
      </c>
      <c r="Q147" s="7">
        <f>COUNTIFS('Résultats en liste'!$C:$C,$A147,'Résultats en liste'!$D:$D,Q$1)</f>
        <v>0</v>
      </c>
      <c r="R147" s="7">
        <f>COUNTIFS('Résultats en liste'!$C:$C,$A147,'Résultats en liste'!$D:$D,R$1)</f>
        <v>0</v>
      </c>
      <c r="S147" s="7">
        <f>COUNTIFS('Résultats en liste'!$C:$C,$A147,'Résultats en liste'!$D:$D,S$1)</f>
        <v>0</v>
      </c>
      <c r="T147" s="7">
        <f>COUNTIFS('Résultats en liste'!$C:$C,$A147,'Résultats en liste'!$D:$D,T$1)</f>
        <v>0</v>
      </c>
      <c r="U147" s="7">
        <f>COUNTIFS('Résultats en liste'!$C:$C,$A147,'Résultats en liste'!$D:$D,U$1)</f>
        <v>0</v>
      </c>
      <c r="V147" s="7">
        <f>COUNTIFS('Résultats en liste'!$C:$C,$A147,'Résultats en liste'!$D:$D,V$1)</f>
        <v>0</v>
      </c>
      <c r="W147" s="7">
        <f>COUNTIFS('Résultats en liste'!$C:$C,$A147,'Résultats en liste'!$D:$D,W$1)</f>
        <v>0</v>
      </c>
      <c r="X147" s="7">
        <f>COUNTIFS('Résultats en liste'!$C:$C,$A147,'Résultats en liste'!$D:$D,X$1)</f>
        <v>0</v>
      </c>
      <c r="Y147" s="7">
        <f t="shared" si="10"/>
        <v>0</v>
      </c>
      <c r="Z147" s="7">
        <f t="shared" si="11"/>
        <v>0</v>
      </c>
      <c r="AA147" s="7">
        <f t="shared" si="12"/>
        <v>0</v>
      </c>
      <c r="AB147" s="7">
        <f>COUNTIFS('Résultats en liste'!C:C,A147,'Résultats en liste'!G:G,1)</f>
        <v>0</v>
      </c>
      <c r="AC147" s="7">
        <f>COUNTIFS('Résultats en liste'!C:C,A147,'Résultats en liste'!H:H,1)</f>
        <v>0</v>
      </c>
      <c r="AD147" s="7">
        <f t="shared" si="13"/>
        <v>0</v>
      </c>
      <c r="AE147" s="11" t="str">
        <f>IF(Y147&lt;&gt;0,SUMIFS('Résultats en liste'!F:F,'Résultats en liste'!C:C,A147)/Y147,"")</f>
        <v/>
      </c>
      <c r="AF147" s="7" t="str">
        <f t="shared" si="14"/>
        <v/>
      </c>
      <c r="AG147" s="10" t="str">
        <f>IFERROR(INDEX('Résultats en liste'!B:B,MATCH(A147&amp;"_"&amp;IFERROR(MATCH(1,B147:V147,0),"Pas de Réf"),'Résultats en liste'!E:E,0)),"")</f>
        <v/>
      </c>
      <c r="AH147" s="14" t="str">
        <f>IFERROR(INDEX('Résultats en liste'!A:A,MATCH(A147&amp;"_"&amp;IFERROR(MATCH(1,B147:V147,0),"Pas de Réf"),'Résultats en liste'!E:E,0)),"")</f>
        <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L162"/>
  <sheetViews>
    <sheetView workbookViewId="0">
      <selection activeCell="D37" sqref="D37"/>
    </sheetView>
  </sheetViews>
  <sheetFormatPr baseColWidth="10" defaultRowHeight="15" x14ac:dyDescent="0.25"/>
  <cols>
    <col min="1" max="1" width="21.85546875" customWidth="1"/>
    <col min="8" max="8" width="11.42578125" customWidth="1"/>
    <col min="9" max="9" width="17.140625" customWidth="1"/>
  </cols>
  <sheetData>
    <row r="2" spans="1:12" x14ac:dyDescent="0.25">
      <c r="B2" t="s">
        <v>165</v>
      </c>
      <c r="K2" s="5" t="s">
        <v>173</v>
      </c>
      <c r="L2" s="5"/>
    </row>
    <row r="3" spans="1:12" x14ac:dyDescent="0.25">
      <c r="A3" t="s">
        <v>151</v>
      </c>
      <c r="K3" s="5" t="s">
        <v>165</v>
      </c>
      <c r="L3" s="5" t="s">
        <v>180</v>
      </c>
    </row>
    <row r="4" spans="1:12" x14ac:dyDescent="0.25">
      <c r="A4" t="s">
        <v>152</v>
      </c>
    </row>
    <row r="5" spans="1:12" x14ac:dyDescent="0.25">
      <c r="A5" t="s">
        <v>153</v>
      </c>
    </row>
    <row r="6" spans="1:12" x14ac:dyDescent="0.25">
      <c r="A6" t="s">
        <v>154</v>
      </c>
    </row>
    <row r="7" spans="1:12" x14ac:dyDescent="0.25">
      <c r="A7" t="s">
        <v>155</v>
      </c>
    </row>
    <row r="8" spans="1:12" x14ac:dyDescent="0.25">
      <c r="A8" t="s">
        <v>159</v>
      </c>
    </row>
    <row r="9" spans="1:12" x14ac:dyDescent="0.25">
      <c r="A9" t="s">
        <v>156</v>
      </c>
    </row>
    <row r="10" spans="1:12" x14ac:dyDescent="0.25">
      <c r="A10" t="s">
        <v>157</v>
      </c>
    </row>
    <row r="11" spans="1:12" x14ac:dyDescent="0.25">
      <c r="A11" t="s">
        <v>158</v>
      </c>
    </row>
    <row r="12" spans="1:12" x14ac:dyDescent="0.25">
      <c r="A12" t="s">
        <v>160</v>
      </c>
    </row>
    <row r="14" spans="1:12" x14ac:dyDescent="0.25">
      <c r="A14" t="s">
        <v>170</v>
      </c>
      <c r="B14" t="s">
        <v>151</v>
      </c>
      <c r="K14" s="5" t="s">
        <v>181</v>
      </c>
      <c r="L14" s="5"/>
    </row>
    <row r="15" spans="1:12" x14ac:dyDescent="0.25">
      <c r="K15" s="5"/>
      <c r="L15" s="5"/>
    </row>
    <row r="16" spans="1:12" x14ac:dyDescent="0.25">
      <c r="B16" t="s">
        <v>165</v>
      </c>
      <c r="C16" t="s">
        <v>164</v>
      </c>
      <c r="D16" t="s">
        <v>166</v>
      </c>
      <c r="E16" t="s">
        <v>167</v>
      </c>
      <c r="F16" t="s">
        <v>168</v>
      </c>
      <c r="G16" t="s">
        <v>169</v>
      </c>
      <c r="H16" t="s">
        <v>192</v>
      </c>
      <c r="I16" t="s">
        <v>171</v>
      </c>
      <c r="K16" s="5" t="s">
        <v>173</v>
      </c>
      <c r="L16" s="5"/>
    </row>
    <row r="17" spans="1:12" x14ac:dyDescent="0.25">
      <c r="A17" t="s">
        <v>74</v>
      </c>
      <c r="K17" s="5" t="s">
        <v>165</v>
      </c>
      <c r="L17" s="6" t="s">
        <v>174</v>
      </c>
    </row>
    <row r="18" spans="1:12" x14ac:dyDescent="0.25">
      <c r="A18" t="s">
        <v>118</v>
      </c>
      <c r="K18" s="5" t="s">
        <v>164</v>
      </c>
      <c r="L18" s="6" t="s">
        <v>175</v>
      </c>
    </row>
    <row r="19" spans="1:12" x14ac:dyDescent="0.25">
      <c r="A19" t="s">
        <v>23</v>
      </c>
      <c r="K19" s="5" t="s">
        <v>166</v>
      </c>
      <c r="L19" s="6" t="s">
        <v>176</v>
      </c>
    </row>
    <row r="20" spans="1:12" x14ac:dyDescent="0.25">
      <c r="A20" t="s">
        <v>96</v>
      </c>
      <c r="K20" s="5" t="s">
        <v>167</v>
      </c>
      <c r="L20" s="6" t="s">
        <v>177</v>
      </c>
    </row>
    <row r="21" spans="1:12" x14ac:dyDescent="0.25">
      <c r="A21" t="s">
        <v>128</v>
      </c>
      <c r="K21" s="5" t="s">
        <v>168</v>
      </c>
      <c r="L21" s="6" t="s">
        <v>178</v>
      </c>
    </row>
    <row r="22" spans="1:12" x14ac:dyDescent="0.25">
      <c r="A22" t="s">
        <v>106</v>
      </c>
      <c r="K22" s="5" t="s">
        <v>169</v>
      </c>
      <c r="L22" s="6" t="s">
        <v>194</v>
      </c>
    </row>
    <row r="23" spans="1:12" x14ac:dyDescent="0.25">
      <c r="A23" t="s">
        <v>37</v>
      </c>
      <c r="K23" s="6" t="s">
        <v>192</v>
      </c>
      <c r="L23" s="5" t="s">
        <v>193</v>
      </c>
    </row>
    <row r="24" spans="1:12" x14ac:dyDescent="0.25">
      <c r="A24" t="s">
        <v>139</v>
      </c>
      <c r="K24" s="5" t="s">
        <v>172</v>
      </c>
      <c r="L24" s="6" t="s">
        <v>179</v>
      </c>
    </row>
    <row r="25" spans="1:12" x14ac:dyDescent="0.25">
      <c r="A25" t="s">
        <v>80</v>
      </c>
    </row>
    <row r="26" spans="1:12" x14ac:dyDescent="0.25">
      <c r="A26" t="s">
        <v>97</v>
      </c>
    </row>
    <row r="27" spans="1:12" x14ac:dyDescent="0.25">
      <c r="A27" t="s">
        <v>9</v>
      </c>
    </row>
    <row r="28" spans="1:12" x14ac:dyDescent="0.25">
      <c r="A28" t="s">
        <v>64</v>
      </c>
    </row>
    <row r="29" spans="1:12" x14ac:dyDescent="0.25">
      <c r="A29" t="s">
        <v>43</v>
      </c>
    </row>
    <row r="30" spans="1:12" x14ac:dyDescent="0.25">
      <c r="A30" t="s">
        <v>91</v>
      </c>
    </row>
    <row r="31" spans="1:12" x14ac:dyDescent="0.25">
      <c r="A31" t="s">
        <v>88</v>
      </c>
    </row>
    <row r="32" spans="1:12" x14ac:dyDescent="0.25">
      <c r="A32" t="s">
        <v>110</v>
      </c>
    </row>
    <row r="33" spans="1:1" x14ac:dyDescent="0.25">
      <c r="A33" t="s">
        <v>56</v>
      </c>
    </row>
    <row r="34" spans="1:1" x14ac:dyDescent="0.25">
      <c r="A34" t="s">
        <v>11</v>
      </c>
    </row>
    <row r="35" spans="1:1" x14ac:dyDescent="0.25">
      <c r="A35" t="s">
        <v>130</v>
      </c>
    </row>
    <row r="36" spans="1:1" x14ac:dyDescent="0.25">
      <c r="A36" t="s">
        <v>77</v>
      </c>
    </row>
    <row r="37" spans="1:1" x14ac:dyDescent="0.25">
      <c r="A37" t="s">
        <v>94</v>
      </c>
    </row>
    <row r="38" spans="1:1" x14ac:dyDescent="0.25">
      <c r="A38" t="s">
        <v>132</v>
      </c>
    </row>
    <row r="39" spans="1:1" x14ac:dyDescent="0.25">
      <c r="A39" t="s">
        <v>114</v>
      </c>
    </row>
    <row r="40" spans="1:1" x14ac:dyDescent="0.25">
      <c r="A40" t="s">
        <v>126</v>
      </c>
    </row>
    <row r="41" spans="1:1" x14ac:dyDescent="0.25">
      <c r="A41" t="s">
        <v>22</v>
      </c>
    </row>
    <row r="42" spans="1:1" x14ac:dyDescent="0.25">
      <c r="A42" t="s">
        <v>82</v>
      </c>
    </row>
    <row r="43" spans="1:1" x14ac:dyDescent="0.25">
      <c r="A43" t="s">
        <v>73</v>
      </c>
    </row>
    <row r="44" spans="1:1" x14ac:dyDescent="0.25">
      <c r="A44" t="s">
        <v>47</v>
      </c>
    </row>
    <row r="45" spans="1:1" x14ac:dyDescent="0.25">
      <c r="A45" t="s">
        <v>120</v>
      </c>
    </row>
    <row r="46" spans="1:1" x14ac:dyDescent="0.25">
      <c r="A46" t="s">
        <v>69</v>
      </c>
    </row>
    <row r="47" spans="1:1" x14ac:dyDescent="0.25">
      <c r="A47" t="s">
        <v>19</v>
      </c>
    </row>
    <row r="48" spans="1:1" x14ac:dyDescent="0.25">
      <c r="A48" t="s">
        <v>98</v>
      </c>
    </row>
    <row r="49" spans="1:1" x14ac:dyDescent="0.25">
      <c r="A49" t="s">
        <v>100</v>
      </c>
    </row>
    <row r="50" spans="1:1" x14ac:dyDescent="0.25">
      <c r="A50" t="s">
        <v>95</v>
      </c>
    </row>
    <row r="51" spans="1:1" x14ac:dyDescent="0.25">
      <c r="A51" t="s">
        <v>135</v>
      </c>
    </row>
    <row r="52" spans="1:1" x14ac:dyDescent="0.25">
      <c r="A52" t="s">
        <v>32</v>
      </c>
    </row>
    <row r="53" spans="1:1" x14ac:dyDescent="0.25">
      <c r="A53" t="s">
        <v>125</v>
      </c>
    </row>
    <row r="54" spans="1:1" x14ac:dyDescent="0.25">
      <c r="A54" t="s">
        <v>140</v>
      </c>
    </row>
    <row r="55" spans="1:1" x14ac:dyDescent="0.25">
      <c r="A55" t="s">
        <v>99</v>
      </c>
    </row>
    <row r="56" spans="1:1" x14ac:dyDescent="0.25">
      <c r="A56" t="s">
        <v>31</v>
      </c>
    </row>
    <row r="57" spans="1:1" x14ac:dyDescent="0.25">
      <c r="A57" t="s">
        <v>142</v>
      </c>
    </row>
    <row r="58" spans="1:1" x14ac:dyDescent="0.25">
      <c r="A58" t="s">
        <v>41</v>
      </c>
    </row>
    <row r="59" spans="1:1" x14ac:dyDescent="0.25">
      <c r="A59" t="s">
        <v>14</v>
      </c>
    </row>
    <row r="60" spans="1:1" x14ac:dyDescent="0.25">
      <c r="A60" t="s">
        <v>33</v>
      </c>
    </row>
    <row r="61" spans="1:1" x14ac:dyDescent="0.25">
      <c r="A61" t="s">
        <v>84</v>
      </c>
    </row>
    <row r="62" spans="1:1" x14ac:dyDescent="0.25">
      <c r="A62" t="s">
        <v>46</v>
      </c>
    </row>
    <row r="63" spans="1:1" x14ac:dyDescent="0.25">
      <c r="A63" t="s">
        <v>62</v>
      </c>
    </row>
    <row r="64" spans="1:1" x14ac:dyDescent="0.25">
      <c r="A64" t="s">
        <v>116</v>
      </c>
    </row>
    <row r="65" spans="1:1" x14ac:dyDescent="0.25">
      <c r="A65" t="s">
        <v>17</v>
      </c>
    </row>
    <row r="66" spans="1:1" x14ac:dyDescent="0.25">
      <c r="A66" t="s">
        <v>10</v>
      </c>
    </row>
    <row r="67" spans="1:1" x14ac:dyDescent="0.25">
      <c r="A67" t="s">
        <v>109</v>
      </c>
    </row>
    <row r="68" spans="1:1" x14ac:dyDescent="0.25">
      <c r="A68" t="s">
        <v>123</v>
      </c>
    </row>
    <row r="69" spans="1:1" x14ac:dyDescent="0.25">
      <c r="A69" t="s">
        <v>129</v>
      </c>
    </row>
    <row r="70" spans="1:1" x14ac:dyDescent="0.25">
      <c r="A70" t="s">
        <v>6</v>
      </c>
    </row>
    <row r="71" spans="1:1" x14ac:dyDescent="0.25">
      <c r="A71" t="s">
        <v>122</v>
      </c>
    </row>
    <row r="72" spans="1:1" x14ac:dyDescent="0.25">
      <c r="A72" t="s">
        <v>60</v>
      </c>
    </row>
    <row r="73" spans="1:1" x14ac:dyDescent="0.25">
      <c r="A73" t="s">
        <v>61</v>
      </c>
    </row>
    <row r="74" spans="1:1" x14ac:dyDescent="0.25">
      <c r="A74" t="s">
        <v>103</v>
      </c>
    </row>
    <row r="75" spans="1:1" x14ac:dyDescent="0.25">
      <c r="A75" t="s">
        <v>13</v>
      </c>
    </row>
    <row r="76" spans="1:1" x14ac:dyDescent="0.25">
      <c r="A76" t="s">
        <v>70</v>
      </c>
    </row>
    <row r="77" spans="1:1" x14ac:dyDescent="0.25">
      <c r="A77" t="s">
        <v>134</v>
      </c>
    </row>
    <row r="78" spans="1:1" x14ac:dyDescent="0.25">
      <c r="A78" t="s">
        <v>49</v>
      </c>
    </row>
    <row r="79" spans="1:1" x14ac:dyDescent="0.25">
      <c r="A79" t="s">
        <v>21</v>
      </c>
    </row>
    <row r="80" spans="1:1" x14ac:dyDescent="0.25">
      <c r="A80" t="s">
        <v>86</v>
      </c>
    </row>
    <row r="81" spans="1:1" x14ac:dyDescent="0.25">
      <c r="A81" t="s">
        <v>90</v>
      </c>
    </row>
    <row r="82" spans="1:1" x14ac:dyDescent="0.25">
      <c r="A82" t="s">
        <v>58</v>
      </c>
    </row>
    <row r="83" spans="1:1" x14ac:dyDescent="0.25">
      <c r="A83" t="s">
        <v>63</v>
      </c>
    </row>
    <row r="84" spans="1:1" x14ac:dyDescent="0.25">
      <c r="A84" t="s">
        <v>55</v>
      </c>
    </row>
    <row r="85" spans="1:1" x14ac:dyDescent="0.25">
      <c r="A85" t="s">
        <v>147</v>
      </c>
    </row>
    <row r="86" spans="1:1" x14ac:dyDescent="0.25">
      <c r="A86" t="s">
        <v>105</v>
      </c>
    </row>
    <row r="87" spans="1:1" x14ac:dyDescent="0.25">
      <c r="A87" t="s">
        <v>89</v>
      </c>
    </row>
    <row r="88" spans="1:1" x14ac:dyDescent="0.25">
      <c r="A88" t="s">
        <v>149</v>
      </c>
    </row>
    <row r="89" spans="1:1" x14ac:dyDescent="0.25">
      <c r="A89" t="s">
        <v>57</v>
      </c>
    </row>
    <row r="90" spans="1:1" x14ac:dyDescent="0.25">
      <c r="A90" t="s">
        <v>44</v>
      </c>
    </row>
    <row r="91" spans="1:1" x14ac:dyDescent="0.25">
      <c r="A91" t="s">
        <v>5</v>
      </c>
    </row>
    <row r="92" spans="1:1" x14ac:dyDescent="0.25">
      <c r="A92" t="s">
        <v>72</v>
      </c>
    </row>
    <row r="93" spans="1:1" x14ac:dyDescent="0.25">
      <c r="A93" t="s">
        <v>34</v>
      </c>
    </row>
    <row r="94" spans="1:1" x14ac:dyDescent="0.25">
      <c r="A94" t="s">
        <v>18</v>
      </c>
    </row>
    <row r="95" spans="1:1" x14ac:dyDescent="0.25">
      <c r="A95" t="s">
        <v>8</v>
      </c>
    </row>
    <row r="96" spans="1:1" x14ac:dyDescent="0.25">
      <c r="A96" t="s">
        <v>26</v>
      </c>
    </row>
    <row r="97" spans="1:1" x14ac:dyDescent="0.25">
      <c r="A97" t="s">
        <v>71</v>
      </c>
    </row>
    <row r="98" spans="1:1" x14ac:dyDescent="0.25">
      <c r="A98" t="s">
        <v>78</v>
      </c>
    </row>
    <row r="99" spans="1:1" x14ac:dyDescent="0.25">
      <c r="A99" t="s">
        <v>81</v>
      </c>
    </row>
    <row r="100" spans="1:1" x14ac:dyDescent="0.25">
      <c r="A100" t="s">
        <v>107</v>
      </c>
    </row>
    <row r="101" spans="1:1" x14ac:dyDescent="0.25">
      <c r="A101" t="s">
        <v>124</v>
      </c>
    </row>
    <row r="102" spans="1:1" x14ac:dyDescent="0.25">
      <c r="A102" t="s">
        <v>27</v>
      </c>
    </row>
    <row r="103" spans="1:1" x14ac:dyDescent="0.25">
      <c r="A103" t="s">
        <v>113</v>
      </c>
    </row>
    <row r="104" spans="1:1" x14ac:dyDescent="0.25">
      <c r="A104" t="s">
        <v>51</v>
      </c>
    </row>
    <row r="105" spans="1:1" x14ac:dyDescent="0.25">
      <c r="A105" t="s">
        <v>127</v>
      </c>
    </row>
    <row r="106" spans="1:1" x14ac:dyDescent="0.25">
      <c r="A106" t="s">
        <v>52</v>
      </c>
    </row>
    <row r="107" spans="1:1" x14ac:dyDescent="0.25">
      <c r="A107" t="s">
        <v>141</v>
      </c>
    </row>
    <row r="108" spans="1:1" x14ac:dyDescent="0.25">
      <c r="A108" t="s">
        <v>104</v>
      </c>
    </row>
    <row r="109" spans="1:1" x14ac:dyDescent="0.25">
      <c r="A109" t="s">
        <v>67</v>
      </c>
    </row>
    <row r="110" spans="1:1" x14ac:dyDescent="0.25">
      <c r="A110" t="s">
        <v>115</v>
      </c>
    </row>
    <row r="111" spans="1:1" x14ac:dyDescent="0.25">
      <c r="A111" t="s">
        <v>133</v>
      </c>
    </row>
    <row r="112" spans="1:1" x14ac:dyDescent="0.25">
      <c r="A112" t="s">
        <v>16</v>
      </c>
    </row>
    <row r="113" spans="1:1" x14ac:dyDescent="0.25">
      <c r="A113" t="s">
        <v>42</v>
      </c>
    </row>
    <row r="114" spans="1:1" x14ac:dyDescent="0.25">
      <c r="A114" t="s">
        <v>93</v>
      </c>
    </row>
    <row r="115" spans="1:1" x14ac:dyDescent="0.25">
      <c r="A115" t="s">
        <v>102</v>
      </c>
    </row>
    <row r="116" spans="1:1" x14ac:dyDescent="0.25">
      <c r="A116" t="s">
        <v>143</v>
      </c>
    </row>
    <row r="117" spans="1:1" x14ac:dyDescent="0.25">
      <c r="A117" t="s">
        <v>38</v>
      </c>
    </row>
    <row r="118" spans="1:1" x14ac:dyDescent="0.25">
      <c r="A118" t="s">
        <v>59</v>
      </c>
    </row>
    <row r="119" spans="1:1" x14ac:dyDescent="0.25">
      <c r="A119" t="s">
        <v>29</v>
      </c>
    </row>
    <row r="120" spans="1:1" x14ac:dyDescent="0.25">
      <c r="A120" t="s">
        <v>79</v>
      </c>
    </row>
    <row r="121" spans="1:1" x14ac:dyDescent="0.25">
      <c r="A121" t="s">
        <v>112</v>
      </c>
    </row>
    <row r="122" spans="1:1" x14ac:dyDescent="0.25">
      <c r="A122" t="s">
        <v>75</v>
      </c>
    </row>
    <row r="123" spans="1:1" x14ac:dyDescent="0.25">
      <c r="A123" t="s">
        <v>20</v>
      </c>
    </row>
    <row r="124" spans="1:1" x14ac:dyDescent="0.25">
      <c r="A124" t="s">
        <v>137</v>
      </c>
    </row>
    <row r="125" spans="1:1" x14ac:dyDescent="0.25">
      <c r="A125" t="s">
        <v>121</v>
      </c>
    </row>
    <row r="126" spans="1:1" x14ac:dyDescent="0.25">
      <c r="A126" t="s">
        <v>24</v>
      </c>
    </row>
    <row r="127" spans="1:1" x14ac:dyDescent="0.25">
      <c r="A127" t="s">
        <v>101</v>
      </c>
    </row>
    <row r="128" spans="1:1" x14ac:dyDescent="0.25">
      <c r="A128" t="s">
        <v>111</v>
      </c>
    </row>
    <row r="129" spans="1:1" x14ac:dyDescent="0.25">
      <c r="A129" t="s">
        <v>36</v>
      </c>
    </row>
    <row r="130" spans="1:1" x14ac:dyDescent="0.25">
      <c r="A130" t="s">
        <v>45</v>
      </c>
    </row>
    <row r="131" spans="1:1" x14ac:dyDescent="0.25">
      <c r="A131" t="s">
        <v>131</v>
      </c>
    </row>
    <row r="132" spans="1:1" x14ac:dyDescent="0.25">
      <c r="A132" t="s">
        <v>117</v>
      </c>
    </row>
    <row r="133" spans="1:1" x14ac:dyDescent="0.25">
      <c r="A133" t="s">
        <v>35</v>
      </c>
    </row>
    <row r="134" spans="1:1" x14ac:dyDescent="0.25">
      <c r="A134" t="s">
        <v>66</v>
      </c>
    </row>
    <row r="135" spans="1:1" x14ac:dyDescent="0.25">
      <c r="A135" t="s">
        <v>65</v>
      </c>
    </row>
    <row r="136" spans="1:1" x14ac:dyDescent="0.25">
      <c r="A136" t="s">
        <v>138</v>
      </c>
    </row>
    <row r="137" spans="1:1" x14ac:dyDescent="0.25">
      <c r="A137" t="s">
        <v>54</v>
      </c>
    </row>
    <row r="138" spans="1:1" x14ac:dyDescent="0.25">
      <c r="A138" t="s">
        <v>136</v>
      </c>
    </row>
    <row r="139" spans="1:1" x14ac:dyDescent="0.25">
      <c r="A139" t="s">
        <v>76</v>
      </c>
    </row>
    <row r="140" spans="1:1" x14ac:dyDescent="0.25">
      <c r="A140" t="s">
        <v>150</v>
      </c>
    </row>
    <row r="141" spans="1:1" x14ac:dyDescent="0.25">
      <c r="A141" t="s">
        <v>85</v>
      </c>
    </row>
    <row r="142" spans="1:1" x14ac:dyDescent="0.25">
      <c r="A142" t="s">
        <v>28</v>
      </c>
    </row>
    <row r="143" spans="1:1" x14ac:dyDescent="0.25">
      <c r="A143" t="s">
        <v>148</v>
      </c>
    </row>
    <row r="144" spans="1:1" x14ac:dyDescent="0.25">
      <c r="A144" t="s">
        <v>12</v>
      </c>
    </row>
    <row r="145" spans="1:1" x14ac:dyDescent="0.25">
      <c r="A145" t="s">
        <v>146</v>
      </c>
    </row>
    <row r="146" spans="1:1" x14ac:dyDescent="0.25">
      <c r="A146" t="s">
        <v>53</v>
      </c>
    </row>
    <row r="147" spans="1:1" x14ac:dyDescent="0.25">
      <c r="A147" t="s">
        <v>48</v>
      </c>
    </row>
    <row r="148" spans="1:1" x14ac:dyDescent="0.25">
      <c r="A148" t="s">
        <v>83</v>
      </c>
    </row>
    <row r="149" spans="1:1" x14ac:dyDescent="0.25">
      <c r="A149" t="s">
        <v>25</v>
      </c>
    </row>
    <row r="150" spans="1:1" x14ac:dyDescent="0.25">
      <c r="A150" t="s">
        <v>39</v>
      </c>
    </row>
    <row r="151" spans="1:1" x14ac:dyDescent="0.25">
      <c r="A151" t="s">
        <v>145</v>
      </c>
    </row>
    <row r="152" spans="1:1" x14ac:dyDescent="0.25">
      <c r="A152" t="s">
        <v>144</v>
      </c>
    </row>
    <row r="153" spans="1:1" x14ac:dyDescent="0.25">
      <c r="A153" t="s">
        <v>119</v>
      </c>
    </row>
    <row r="154" spans="1:1" x14ac:dyDescent="0.25">
      <c r="A154" t="s">
        <v>92</v>
      </c>
    </row>
    <row r="155" spans="1:1" x14ac:dyDescent="0.25">
      <c r="A155" t="s">
        <v>68</v>
      </c>
    </row>
    <row r="156" spans="1:1" x14ac:dyDescent="0.25">
      <c r="A156" t="s">
        <v>15</v>
      </c>
    </row>
    <row r="157" spans="1:1" x14ac:dyDescent="0.25">
      <c r="A157" t="s">
        <v>30</v>
      </c>
    </row>
    <row r="158" spans="1:1" x14ac:dyDescent="0.25">
      <c r="A158" t="s">
        <v>50</v>
      </c>
    </row>
    <row r="159" spans="1:1" x14ac:dyDescent="0.25">
      <c r="A159" t="s">
        <v>7</v>
      </c>
    </row>
    <row r="160" spans="1:1" x14ac:dyDescent="0.25">
      <c r="A160" t="s">
        <v>40</v>
      </c>
    </row>
    <row r="161" spans="1:1" x14ac:dyDescent="0.25">
      <c r="A161" t="s">
        <v>87</v>
      </c>
    </row>
    <row r="162" spans="1:1" x14ac:dyDescent="0.25">
      <c r="A162" t="s">
        <v>108</v>
      </c>
    </row>
  </sheetData>
  <dataValidations disablePrompts="1" count="1">
    <dataValidation type="list" allowBlank="1" showInputMessage="1" showErrorMessage="1" sqref="B14">
      <formula1>$A$3:$A$12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I10"/>
  <sheetViews>
    <sheetView workbookViewId="0">
      <selection activeCell="A7" sqref="A7:XFD7"/>
    </sheetView>
  </sheetViews>
  <sheetFormatPr baseColWidth="10" defaultRowHeight="15" x14ac:dyDescent="0.25"/>
  <cols>
    <col min="1" max="1" width="14.7109375" customWidth="1"/>
  </cols>
  <sheetData>
    <row r="2" spans="1:9" x14ac:dyDescent="0.25">
      <c r="A2" s="3" t="s">
        <v>182</v>
      </c>
      <c r="B2" s="3" t="s">
        <v>74</v>
      </c>
      <c r="D2" s="5" t="s">
        <v>184</v>
      </c>
    </row>
    <row r="4" spans="1:9" x14ac:dyDescent="0.25">
      <c r="A4" s="3" t="s">
        <v>183</v>
      </c>
      <c r="B4" s="3" t="s">
        <v>151</v>
      </c>
      <c r="D4" s="5" t="s">
        <v>189</v>
      </c>
    </row>
    <row r="6" spans="1:9" x14ac:dyDescent="0.25">
      <c r="A6" t="s">
        <v>186</v>
      </c>
      <c r="B6" t="s">
        <v>165</v>
      </c>
      <c r="C6" t="s">
        <v>164</v>
      </c>
      <c r="D6" t="s">
        <v>166</v>
      </c>
      <c r="E6" t="s">
        <v>167</v>
      </c>
      <c r="F6" t="s">
        <v>168</v>
      </c>
      <c r="G6" t="s">
        <v>169</v>
      </c>
      <c r="H6" t="s">
        <v>192</v>
      </c>
      <c r="I6" t="s">
        <v>172</v>
      </c>
    </row>
    <row r="7" spans="1:9" x14ac:dyDescent="0.25">
      <c r="A7" t="s">
        <v>187</v>
      </c>
    </row>
    <row r="8" spans="1:9" x14ac:dyDescent="0.25">
      <c r="A8" s="4"/>
    </row>
    <row r="10" spans="1:9" x14ac:dyDescent="0.25">
      <c r="A10" t="s">
        <v>185</v>
      </c>
      <c r="D10" s="5" t="s">
        <v>190</v>
      </c>
    </row>
  </sheetData>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disablePrompts="1" count="2">
        <x14:dataValidation type="list" allowBlank="1" showInputMessage="1" showErrorMessage="1">
          <x14:formula1>
            <xm:f>Listing!$A$2:$A$147</xm:f>
          </x14:formula1>
          <xm:sqref>B2</xm:sqref>
        </x14:dataValidation>
        <x14:dataValidation type="list" allowBlank="1" showInputMessage="1" showErrorMessage="1">
          <x14:formula1>
            <xm:f>Listing!$C$2:$C$12</xm:f>
          </x14:formula1>
          <xm:sqref>B4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Listing</vt:lpstr>
      <vt:lpstr>Résultats en liste</vt:lpstr>
      <vt:lpstr>Stats générales</vt:lpstr>
      <vt:lpstr>Stats par circuit</vt:lpstr>
      <vt:lpstr>Stats détaillées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Ayrton LEMAIRE</dc:creator>
  <cp:lastModifiedBy>LE GOUX Guillaume</cp:lastModifiedBy>
  <cp:lastPrinted>2019-06-13T10:00:47Z</cp:lastPrinted>
  <dcterms:created xsi:type="dcterms:W3CDTF">2019-06-12T11:54:03Z</dcterms:created>
  <dcterms:modified xsi:type="dcterms:W3CDTF">2019-06-14T14:49:38Z</dcterms:modified>
</cp:coreProperties>
</file>