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3865" windowHeight="8160" activeTab="1"/>
  </bookViews>
  <sheets>
    <sheet name="Feuil1" sheetId="1" r:id="rId1"/>
    <sheet name="AGENDA" sheetId="2" r:id="rId2"/>
  </sheets>
  <definedNames>
    <definedName name="_xlnm._FilterDatabase" localSheetId="0" hidden="1">Feuil1!$A$1:$N$118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2" l="1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L501" i="2"/>
  <c r="L502" i="2"/>
  <c r="L503" i="2"/>
  <c r="L504" i="2"/>
  <c r="L505" i="2"/>
  <c r="L506" i="2"/>
  <c r="L507" i="2"/>
  <c r="L508" i="2"/>
  <c r="L509" i="2"/>
  <c r="L510" i="2"/>
  <c r="L511" i="2"/>
  <c r="L512" i="2"/>
  <c r="L513" i="2"/>
  <c r="L514" i="2"/>
  <c r="L515" i="2"/>
  <c r="L516" i="2"/>
  <c r="L517" i="2"/>
  <c r="L518" i="2"/>
  <c r="L519" i="2"/>
  <c r="L520" i="2"/>
  <c r="L521" i="2"/>
  <c r="L522" i="2"/>
  <c r="L523" i="2"/>
  <c r="L524" i="2"/>
  <c r="L525" i="2"/>
  <c r="L526" i="2"/>
  <c r="L527" i="2"/>
  <c r="L528" i="2"/>
  <c r="L529" i="2"/>
  <c r="L530" i="2"/>
  <c r="L531" i="2"/>
  <c r="L532" i="2"/>
  <c r="L533" i="2"/>
  <c r="L534" i="2"/>
  <c r="L535" i="2"/>
  <c r="L536" i="2"/>
  <c r="L537" i="2"/>
  <c r="L538" i="2"/>
  <c r="L539" i="2"/>
  <c r="L540" i="2"/>
  <c r="L541" i="2"/>
  <c r="L542" i="2"/>
  <c r="L543" i="2"/>
  <c r="L544" i="2"/>
  <c r="L545" i="2"/>
  <c r="L546" i="2"/>
  <c r="L547" i="2"/>
  <c r="L548" i="2"/>
  <c r="L549" i="2"/>
  <c r="L550" i="2"/>
  <c r="L551" i="2"/>
  <c r="L552" i="2"/>
  <c r="L553" i="2"/>
  <c r="L554" i="2"/>
  <c r="L555" i="2"/>
  <c r="L556" i="2"/>
  <c r="L557" i="2"/>
  <c r="L558" i="2"/>
  <c r="L559" i="2"/>
  <c r="L560" i="2"/>
  <c r="L561" i="2"/>
  <c r="L562" i="2"/>
  <c r="L563" i="2"/>
  <c r="L564" i="2"/>
  <c r="L565" i="2"/>
  <c r="L566" i="2"/>
  <c r="L567" i="2"/>
  <c r="L568" i="2"/>
  <c r="L569" i="2"/>
  <c r="L570" i="2"/>
  <c r="L571" i="2"/>
  <c r="L572" i="2"/>
  <c r="L573" i="2"/>
  <c r="L574" i="2"/>
  <c r="L575" i="2"/>
  <c r="L576" i="2"/>
  <c r="L577" i="2"/>
  <c r="L578" i="2"/>
  <c r="L579" i="2"/>
  <c r="L580" i="2"/>
  <c r="L581" i="2"/>
  <c r="L582" i="2"/>
  <c r="L583" i="2"/>
  <c r="L584" i="2"/>
  <c r="L585" i="2"/>
  <c r="L586" i="2"/>
  <c r="L587" i="2"/>
  <c r="L588" i="2"/>
  <c r="L589" i="2"/>
  <c r="L590" i="2"/>
  <c r="L591" i="2"/>
  <c r="L592" i="2"/>
  <c r="L593" i="2"/>
  <c r="L594" i="2"/>
  <c r="L595" i="2"/>
  <c r="L596" i="2"/>
  <c r="L597" i="2"/>
  <c r="L598" i="2"/>
  <c r="L599" i="2"/>
  <c r="L600" i="2"/>
  <c r="L601" i="2"/>
  <c r="L602" i="2"/>
  <c r="L603" i="2"/>
  <c r="L3" i="2"/>
  <c r="C4" i="2" l="1"/>
  <c r="D4" i="2"/>
  <c r="E4" i="2"/>
  <c r="F4" i="2"/>
  <c r="G4" i="2"/>
  <c r="H4" i="2"/>
  <c r="I4" i="2"/>
  <c r="J4" i="2"/>
  <c r="K4" i="2"/>
  <c r="C5" i="2"/>
  <c r="D5" i="2"/>
  <c r="E5" i="2"/>
  <c r="F5" i="2"/>
  <c r="G5" i="2"/>
  <c r="H5" i="2"/>
  <c r="I5" i="2"/>
  <c r="J5" i="2"/>
  <c r="K5" i="2"/>
  <c r="C6" i="2"/>
  <c r="D6" i="2"/>
  <c r="E6" i="2"/>
  <c r="F6" i="2"/>
  <c r="G6" i="2"/>
  <c r="H6" i="2"/>
  <c r="I6" i="2"/>
  <c r="J6" i="2"/>
  <c r="K6" i="2"/>
  <c r="C7" i="2"/>
  <c r="D7" i="2"/>
  <c r="E7" i="2"/>
  <c r="F7" i="2"/>
  <c r="G7" i="2"/>
  <c r="H7" i="2"/>
  <c r="I7" i="2"/>
  <c r="J7" i="2"/>
  <c r="K7" i="2"/>
  <c r="D8" i="2"/>
  <c r="E8" i="2"/>
  <c r="F8" i="2"/>
  <c r="G8" i="2"/>
  <c r="H8" i="2"/>
  <c r="I8" i="2"/>
  <c r="J8" i="2"/>
  <c r="K8" i="2"/>
  <c r="D9" i="2"/>
  <c r="E9" i="2"/>
  <c r="F9" i="2"/>
  <c r="G9" i="2"/>
  <c r="H9" i="2"/>
  <c r="I9" i="2"/>
  <c r="J9" i="2"/>
  <c r="K9" i="2"/>
  <c r="D10" i="2"/>
  <c r="E10" i="2"/>
  <c r="F10" i="2"/>
  <c r="G10" i="2"/>
  <c r="H10" i="2"/>
  <c r="I10" i="2"/>
  <c r="J10" i="2"/>
  <c r="K10" i="2"/>
  <c r="D11" i="2"/>
  <c r="E11" i="2"/>
  <c r="F11" i="2"/>
  <c r="G11" i="2"/>
  <c r="H11" i="2"/>
  <c r="I11" i="2"/>
  <c r="J11" i="2"/>
  <c r="K11" i="2"/>
  <c r="E12" i="2"/>
  <c r="F12" i="2"/>
  <c r="G12" i="2"/>
  <c r="H12" i="2"/>
  <c r="I12" i="2"/>
  <c r="J12" i="2"/>
  <c r="K12" i="2"/>
  <c r="E13" i="2"/>
  <c r="F13" i="2"/>
  <c r="G13" i="2"/>
  <c r="H13" i="2"/>
  <c r="I13" i="2"/>
  <c r="J13" i="2"/>
  <c r="K13" i="2"/>
  <c r="E14" i="2"/>
  <c r="F14" i="2"/>
  <c r="G14" i="2"/>
  <c r="H14" i="2"/>
  <c r="I14" i="2"/>
  <c r="J14" i="2"/>
  <c r="K14" i="2"/>
  <c r="E15" i="2"/>
  <c r="F15" i="2"/>
  <c r="G15" i="2"/>
  <c r="H15" i="2"/>
  <c r="I15" i="2"/>
  <c r="J15" i="2"/>
  <c r="K15" i="2"/>
  <c r="E16" i="2"/>
  <c r="F16" i="2"/>
  <c r="G16" i="2"/>
  <c r="H16" i="2"/>
  <c r="I16" i="2"/>
  <c r="J16" i="2"/>
  <c r="K16" i="2"/>
  <c r="E17" i="2"/>
  <c r="F17" i="2"/>
  <c r="G17" i="2"/>
  <c r="H17" i="2"/>
  <c r="I17" i="2"/>
  <c r="J17" i="2"/>
  <c r="K17" i="2"/>
  <c r="E18" i="2"/>
  <c r="F18" i="2"/>
  <c r="G18" i="2"/>
  <c r="H18" i="2"/>
  <c r="I18" i="2"/>
  <c r="J18" i="2"/>
  <c r="K18" i="2"/>
  <c r="E19" i="2"/>
  <c r="F19" i="2"/>
  <c r="G19" i="2"/>
  <c r="H19" i="2"/>
  <c r="I19" i="2"/>
  <c r="J19" i="2"/>
  <c r="K19" i="2"/>
  <c r="E20" i="2"/>
  <c r="F20" i="2"/>
  <c r="G20" i="2"/>
  <c r="H20" i="2"/>
  <c r="I20" i="2"/>
  <c r="J20" i="2"/>
  <c r="K20" i="2"/>
  <c r="E21" i="2"/>
  <c r="F21" i="2"/>
  <c r="G21" i="2"/>
  <c r="H21" i="2"/>
  <c r="I21" i="2"/>
  <c r="J21" i="2"/>
  <c r="K21" i="2"/>
  <c r="E22" i="2"/>
  <c r="F22" i="2"/>
  <c r="G22" i="2"/>
  <c r="H22" i="2"/>
  <c r="I22" i="2"/>
  <c r="J22" i="2"/>
  <c r="K22" i="2"/>
  <c r="E23" i="2"/>
  <c r="F23" i="2"/>
  <c r="G23" i="2"/>
  <c r="H23" i="2"/>
  <c r="I23" i="2"/>
  <c r="J23" i="2"/>
  <c r="K23" i="2"/>
  <c r="E24" i="2"/>
  <c r="F24" i="2"/>
  <c r="G24" i="2"/>
  <c r="H24" i="2"/>
  <c r="I24" i="2"/>
  <c r="J24" i="2"/>
  <c r="K24" i="2"/>
  <c r="E25" i="2"/>
  <c r="F25" i="2"/>
  <c r="G25" i="2"/>
  <c r="H25" i="2"/>
  <c r="I25" i="2"/>
  <c r="J25" i="2"/>
  <c r="K25" i="2"/>
  <c r="E26" i="2"/>
  <c r="F26" i="2"/>
  <c r="G26" i="2"/>
  <c r="H26" i="2"/>
  <c r="I26" i="2"/>
  <c r="J26" i="2"/>
  <c r="K26" i="2"/>
  <c r="E27" i="2"/>
  <c r="F27" i="2"/>
  <c r="G27" i="2"/>
  <c r="H27" i="2"/>
  <c r="I27" i="2"/>
  <c r="J27" i="2"/>
  <c r="K27" i="2"/>
  <c r="E28" i="2"/>
  <c r="F28" i="2"/>
  <c r="G28" i="2"/>
  <c r="H28" i="2"/>
  <c r="I28" i="2"/>
  <c r="J28" i="2"/>
  <c r="K28" i="2"/>
  <c r="E29" i="2"/>
  <c r="F29" i="2"/>
  <c r="G29" i="2"/>
  <c r="H29" i="2"/>
  <c r="I29" i="2"/>
  <c r="J29" i="2"/>
  <c r="K29" i="2"/>
  <c r="E30" i="2"/>
  <c r="F30" i="2"/>
  <c r="G30" i="2"/>
  <c r="H30" i="2"/>
  <c r="I30" i="2"/>
  <c r="J30" i="2"/>
  <c r="K30" i="2"/>
  <c r="E31" i="2"/>
  <c r="F31" i="2"/>
  <c r="G31" i="2"/>
  <c r="H31" i="2"/>
  <c r="I31" i="2"/>
  <c r="J31" i="2"/>
  <c r="K31" i="2"/>
  <c r="E32" i="2"/>
  <c r="F32" i="2"/>
  <c r="G32" i="2"/>
  <c r="H32" i="2"/>
  <c r="I32" i="2"/>
  <c r="J32" i="2"/>
  <c r="K32" i="2"/>
  <c r="E33" i="2"/>
  <c r="F33" i="2"/>
  <c r="G33" i="2"/>
  <c r="H33" i="2"/>
  <c r="I33" i="2"/>
  <c r="J33" i="2"/>
  <c r="K33" i="2"/>
  <c r="F34" i="2"/>
  <c r="G34" i="2"/>
  <c r="H34" i="2"/>
  <c r="I34" i="2"/>
  <c r="J34" i="2"/>
  <c r="K34" i="2"/>
  <c r="F35" i="2"/>
  <c r="G35" i="2"/>
  <c r="H35" i="2"/>
  <c r="I35" i="2"/>
  <c r="J35" i="2"/>
  <c r="K35" i="2"/>
  <c r="F36" i="2"/>
  <c r="G36" i="2"/>
  <c r="H36" i="2"/>
  <c r="I36" i="2"/>
  <c r="J36" i="2"/>
  <c r="K36" i="2"/>
  <c r="F37" i="2"/>
  <c r="G37" i="2"/>
  <c r="H37" i="2"/>
  <c r="I37" i="2"/>
  <c r="J37" i="2"/>
  <c r="K37" i="2"/>
  <c r="F38" i="2"/>
  <c r="G38" i="2"/>
  <c r="H38" i="2"/>
  <c r="I38" i="2"/>
  <c r="J38" i="2"/>
  <c r="K38" i="2"/>
  <c r="F39" i="2"/>
  <c r="G39" i="2"/>
  <c r="H39" i="2"/>
  <c r="I39" i="2"/>
  <c r="J39" i="2"/>
  <c r="K39" i="2"/>
  <c r="F40" i="2"/>
  <c r="G40" i="2"/>
  <c r="H40" i="2"/>
  <c r="I40" i="2"/>
  <c r="J40" i="2"/>
  <c r="K40" i="2"/>
  <c r="F41" i="2"/>
  <c r="G41" i="2"/>
  <c r="H41" i="2"/>
  <c r="I41" i="2"/>
  <c r="J41" i="2"/>
  <c r="K41" i="2"/>
  <c r="F42" i="2"/>
  <c r="G42" i="2"/>
  <c r="H42" i="2"/>
  <c r="I42" i="2"/>
  <c r="J42" i="2"/>
  <c r="K42" i="2"/>
  <c r="F43" i="2"/>
  <c r="G43" i="2"/>
  <c r="H43" i="2"/>
  <c r="I43" i="2"/>
  <c r="J43" i="2"/>
  <c r="K43" i="2"/>
  <c r="F44" i="2"/>
  <c r="G44" i="2"/>
  <c r="H44" i="2"/>
  <c r="I44" i="2"/>
  <c r="J44" i="2"/>
  <c r="K44" i="2"/>
  <c r="F45" i="2"/>
  <c r="G45" i="2"/>
  <c r="H45" i="2"/>
  <c r="I45" i="2"/>
  <c r="J45" i="2"/>
  <c r="K45" i="2"/>
  <c r="F46" i="2"/>
  <c r="G46" i="2"/>
  <c r="H46" i="2"/>
  <c r="I46" i="2"/>
  <c r="J46" i="2"/>
  <c r="K46" i="2"/>
  <c r="F47" i="2"/>
  <c r="G47" i="2"/>
  <c r="H47" i="2"/>
  <c r="I47" i="2"/>
  <c r="J47" i="2"/>
  <c r="K47" i="2"/>
  <c r="F48" i="2"/>
  <c r="G48" i="2"/>
  <c r="H48" i="2"/>
  <c r="I48" i="2"/>
  <c r="J48" i="2"/>
  <c r="K48" i="2"/>
  <c r="F49" i="2"/>
  <c r="G49" i="2"/>
  <c r="H49" i="2"/>
  <c r="I49" i="2"/>
  <c r="J49" i="2"/>
  <c r="K49" i="2"/>
  <c r="F50" i="2"/>
  <c r="G50" i="2"/>
  <c r="H50" i="2"/>
  <c r="I50" i="2"/>
  <c r="J50" i="2"/>
  <c r="K50" i="2"/>
  <c r="F51" i="2"/>
  <c r="G51" i="2"/>
  <c r="H51" i="2"/>
  <c r="I51" i="2"/>
  <c r="J51" i="2"/>
  <c r="K51" i="2"/>
  <c r="F52" i="2"/>
  <c r="G52" i="2"/>
  <c r="H52" i="2"/>
  <c r="I52" i="2"/>
  <c r="J52" i="2"/>
  <c r="K52" i="2"/>
  <c r="F53" i="2"/>
  <c r="G53" i="2"/>
  <c r="H53" i="2"/>
  <c r="I53" i="2"/>
  <c r="J53" i="2"/>
  <c r="K53" i="2"/>
  <c r="F54" i="2"/>
  <c r="G54" i="2"/>
  <c r="H54" i="2"/>
  <c r="I54" i="2"/>
  <c r="J54" i="2"/>
  <c r="K54" i="2"/>
  <c r="F55" i="2"/>
  <c r="G55" i="2"/>
  <c r="H55" i="2"/>
  <c r="I55" i="2"/>
  <c r="J55" i="2"/>
  <c r="K55" i="2"/>
  <c r="F56" i="2"/>
  <c r="G56" i="2"/>
  <c r="H56" i="2"/>
  <c r="I56" i="2"/>
  <c r="J56" i="2"/>
  <c r="K56" i="2"/>
  <c r="F57" i="2"/>
  <c r="G57" i="2"/>
  <c r="H57" i="2"/>
  <c r="I57" i="2"/>
  <c r="J57" i="2"/>
  <c r="K57" i="2"/>
  <c r="F58" i="2"/>
  <c r="G58" i="2"/>
  <c r="H58" i="2"/>
  <c r="I58" i="2"/>
  <c r="J58" i="2"/>
  <c r="K58" i="2"/>
  <c r="F59" i="2"/>
  <c r="G59" i="2"/>
  <c r="H59" i="2"/>
  <c r="I59" i="2"/>
  <c r="J59" i="2"/>
  <c r="K59" i="2"/>
  <c r="F60" i="2"/>
  <c r="G60" i="2"/>
  <c r="H60" i="2"/>
  <c r="I60" i="2"/>
  <c r="J60" i="2"/>
  <c r="K60" i="2"/>
  <c r="F61" i="2"/>
  <c r="G61" i="2"/>
  <c r="H61" i="2"/>
  <c r="I61" i="2"/>
  <c r="J61" i="2"/>
  <c r="K61" i="2"/>
  <c r="F62" i="2"/>
  <c r="G62" i="2"/>
  <c r="H62" i="2"/>
  <c r="I62" i="2"/>
  <c r="J62" i="2"/>
  <c r="K62" i="2"/>
  <c r="F63" i="2"/>
  <c r="G63" i="2"/>
  <c r="H63" i="2"/>
  <c r="I63" i="2"/>
  <c r="J63" i="2"/>
  <c r="K63" i="2"/>
  <c r="F64" i="2"/>
  <c r="G64" i="2"/>
  <c r="H64" i="2"/>
  <c r="I64" i="2"/>
  <c r="J64" i="2"/>
  <c r="K64" i="2"/>
  <c r="G65" i="2"/>
  <c r="H65" i="2"/>
  <c r="I65" i="2"/>
  <c r="J65" i="2"/>
  <c r="K65" i="2"/>
  <c r="G66" i="2"/>
  <c r="H66" i="2"/>
  <c r="I66" i="2"/>
  <c r="J66" i="2"/>
  <c r="K66" i="2"/>
  <c r="G67" i="2"/>
  <c r="H67" i="2"/>
  <c r="I67" i="2"/>
  <c r="J67" i="2"/>
  <c r="K67" i="2"/>
  <c r="G68" i="2"/>
  <c r="H68" i="2"/>
  <c r="I68" i="2"/>
  <c r="J68" i="2"/>
  <c r="K68" i="2"/>
  <c r="G69" i="2"/>
  <c r="H69" i="2"/>
  <c r="I69" i="2"/>
  <c r="J69" i="2"/>
  <c r="K69" i="2"/>
  <c r="G70" i="2"/>
  <c r="H70" i="2"/>
  <c r="I70" i="2"/>
  <c r="J70" i="2"/>
  <c r="K70" i="2"/>
  <c r="G71" i="2"/>
  <c r="H71" i="2"/>
  <c r="I71" i="2"/>
  <c r="J71" i="2"/>
  <c r="K71" i="2"/>
  <c r="G72" i="2"/>
  <c r="H72" i="2"/>
  <c r="I72" i="2"/>
  <c r="J72" i="2"/>
  <c r="K72" i="2"/>
  <c r="G73" i="2"/>
  <c r="H73" i="2"/>
  <c r="I73" i="2"/>
  <c r="J73" i="2"/>
  <c r="K73" i="2"/>
  <c r="G74" i="2"/>
  <c r="H74" i="2"/>
  <c r="I74" i="2"/>
  <c r="J74" i="2"/>
  <c r="K74" i="2"/>
  <c r="G75" i="2"/>
  <c r="H75" i="2"/>
  <c r="I75" i="2"/>
  <c r="J75" i="2"/>
  <c r="K75" i="2"/>
  <c r="G76" i="2"/>
  <c r="H76" i="2"/>
  <c r="I76" i="2"/>
  <c r="J76" i="2"/>
  <c r="K76" i="2"/>
  <c r="G77" i="2"/>
  <c r="H77" i="2"/>
  <c r="I77" i="2"/>
  <c r="J77" i="2"/>
  <c r="K77" i="2"/>
  <c r="G78" i="2"/>
  <c r="H78" i="2"/>
  <c r="I78" i="2"/>
  <c r="J78" i="2"/>
  <c r="K78" i="2"/>
  <c r="G79" i="2"/>
  <c r="H79" i="2"/>
  <c r="I79" i="2"/>
  <c r="J79" i="2"/>
  <c r="K79" i="2"/>
  <c r="G80" i="2"/>
  <c r="H80" i="2"/>
  <c r="I80" i="2"/>
  <c r="J80" i="2"/>
  <c r="K80" i="2"/>
  <c r="G81" i="2"/>
  <c r="H81" i="2"/>
  <c r="I81" i="2"/>
  <c r="J81" i="2"/>
  <c r="K81" i="2"/>
  <c r="G82" i="2"/>
  <c r="H82" i="2"/>
  <c r="I82" i="2"/>
  <c r="J82" i="2"/>
  <c r="K82" i="2"/>
  <c r="G83" i="2"/>
  <c r="H83" i="2"/>
  <c r="I83" i="2"/>
  <c r="J83" i="2"/>
  <c r="K83" i="2"/>
  <c r="G84" i="2"/>
  <c r="H84" i="2"/>
  <c r="I84" i="2"/>
  <c r="J84" i="2"/>
  <c r="K84" i="2"/>
  <c r="G85" i="2"/>
  <c r="H85" i="2"/>
  <c r="I85" i="2"/>
  <c r="J85" i="2"/>
  <c r="K85" i="2"/>
  <c r="G86" i="2"/>
  <c r="H86" i="2"/>
  <c r="I86" i="2"/>
  <c r="J86" i="2"/>
  <c r="K86" i="2"/>
  <c r="G87" i="2"/>
  <c r="H87" i="2"/>
  <c r="I87" i="2"/>
  <c r="J87" i="2"/>
  <c r="K87" i="2"/>
  <c r="G88" i="2"/>
  <c r="H88" i="2"/>
  <c r="I88" i="2"/>
  <c r="J88" i="2"/>
  <c r="K88" i="2"/>
  <c r="G89" i="2"/>
  <c r="H89" i="2"/>
  <c r="I89" i="2"/>
  <c r="J89" i="2"/>
  <c r="K89" i="2"/>
  <c r="G90" i="2"/>
  <c r="H90" i="2"/>
  <c r="I90" i="2"/>
  <c r="J90" i="2"/>
  <c r="K90" i="2"/>
  <c r="G91" i="2"/>
  <c r="H91" i="2"/>
  <c r="I91" i="2"/>
  <c r="J91" i="2"/>
  <c r="K91" i="2"/>
  <c r="G92" i="2"/>
  <c r="H92" i="2"/>
  <c r="I92" i="2"/>
  <c r="J92" i="2"/>
  <c r="K92" i="2"/>
  <c r="G93" i="2"/>
  <c r="H93" i="2"/>
  <c r="I93" i="2"/>
  <c r="J93" i="2"/>
  <c r="K93" i="2"/>
  <c r="G94" i="2"/>
  <c r="H94" i="2"/>
  <c r="I94" i="2"/>
  <c r="J94" i="2"/>
  <c r="K94" i="2"/>
  <c r="G95" i="2"/>
  <c r="H95" i="2"/>
  <c r="I95" i="2"/>
  <c r="J95" i="2"/>
  <c r="K95" i="2"/>
  <c r="G96" i="2"/>
  <c r="H96" i="2"/>
  <c r="I96" i="2"/>
  <c r="J96" i="2"/>
  <c r="K96" i="2"/>
  <c r="G97" i="2"/>
  <c r="H97" i="2"/>
  <c r="I97" i="2"/>
  <c r="J97" i="2"/>
  <c r="K97" i="2"/>
  <c r="G98" i="2"/>
  <c r="H98" i="2"/>
  <c r="I98" i="2"/>
  <c r="J98" i="2"/>
  <c r="K98" i="2"/>
  <c r="H99" i="2"/>
  <c r="I99" i="2"/>
  <c r="J99" i="2"/>
  <c r="K99" i="2"/>
  <c r="H100" i="2"/>
  <c r="I100" i="2"/>
  <c r="J100" i="2"/>
  <c r="K100" i="2"/>
  <c r="H101" i="2"/>
  <c r="I101" i="2"/>
  <c r="J101" i="2"/>
  <c r="K101" i="2"/>
  <c r="H102" i="2"/>
  <c r="I102" i="2"/>
  <c r="J102" i="2"/>
  <c r="K102" i="2"/>
  <c r="H103" i="2"/>
  <c r="I103" i="2"/>
  <c r="J103" i="2"/>
  <c r="K103" i="2"/>
  <c r="H104" i="2"/>
  <c r="I104" i="2"/>
  <c r="J104" i="2"/>
  <c r="K104" i="2"/>
  <c r="H105" i="2"/>
  <c r="I105" i="2"/>
  <c r="J105" i="2"/>
  <c r="K105" i="2"/>
  <c r="H106" i="2"/>
  <c r="I106" i="2"/>
  <c r="J106" i="2"/>
  <c r="K106" i="2"/>
  <c r="H107" i="2"/>
  <c r="I107" i="2"/>
  <c r="J107" i="2"/>
  <c r="K107" i="2"/>
  <c r="H108" i="2"/>
  <c r="I108" i="2"/>
  <c r="J108" i="2"/>
  <c r="K108" i="2"/>
  <c r="H109" i="2"/>
  <c r="I109" i="2"/>
  <c r="J109" i="2"/>
  <c r="K109" i="2"/>
  <c r="H110" i="2"/>
  <c r="I110" i="2"/>
  <c r="J110" i="2"/>
  <c r="K110" i="2"/>
  <c r="H111" i="2"/>
  <c r="I111" i="2"/>
  <c r="J111" i="2"/>
  <c r="K111" i="2"/>
  <c r="H112" i="2"/>
  <c r="I112" i="2"/>
  <c r="J112" i="2"/>
  <c r="K112" i="2"/>
  <c r="H113" i="2"/>
  <c r="I113" i="2"/>
  <c r="J113" i="2"/>
  <c r="K113" i="2"/>
  <c r="H114" i="2"/>
  <c r="I114" i="2"/>
  <c r="J114" i="2"/>
  <c r="K114" i="2"/>
  <c r="H115" i="2"/>
  <c r="I115" i="2"/>
  <c r="J115" i="2"/>
  <c r="K115" i="2"/>
  <c r="H116" i="2"/>
  <c r="I116" i="2"/>
  <c r="J116" i="2"/>
  <c r="K116" i="2"/>
  <c r="H117" i="2"/>
  <c r="I117" i="2"/>
  <c r="J117" i="2"/>
  <c r="K117" i="2"/>
  <c r="H118" i="2"/>
  <c r="I118" i="2"/>
  <c r="J118" i="2"/>
  <c r="K118" i="2"/>
  <c r="H119" i="2"/>
  <c r="I119" i="2"/>
  <c r="J119" i="2"/>
  <c r="K119" i="2"/>
  <c r="H120" i="2"/>
  <c r="I120" i="2"/>
  <c r="J120" i="2"/>
  <c r="K120" i="2"/>
  <c r="H121" i="2"/>
  <c r="I121" i="2"/>
  <c r="J121" i="2"/>
  <c r="K121" i="2"/>
  <c r="H122" i="2"/>
  <c r="I122" i="2"/>
  <c r="J122" i="2"/>
  <c r="K122" i="2"/>
  <c r="H123" i="2"/>
  <c r="I123" i="2"/>
  <c r="J123" i="2"/>
  <c r="K123" i="2"/>
  <c r="H124" i="2"/>
  <c r="I124" i="2"/>
  <c r="J124" i="2"/>
  <c r="K124" i="2"/>
  <c r="H125" i="2"/>
  <c r="I125" i="2"/>
  <c r="J125" i="2"/>
  <c r="K125" i="2"/>
  <c r="I126" i="2"/>
  <c r="J126" i="2"/>
  <c r="K126" i="2"/>
  <c r="J127" i="2"/>
  <c r="K127" i="2"/>
  <c r="J128" i="2"/>
  <c r="K128" i="2"/>
  <c r="J129" i="2"/>
  <c r="K129" i="2"/>
  <c r="J130" i="2"/>
  <c r="K130" i="2"/>
  <c r="J131" i="2"/>
  <c r="K131" i="2"/>
  <c r="J132" i="2"/>
  <c r="K132" i="2"/>
  <c r="J133" i="2"/>
  <c r="K133" i="2"/>
  <c r="J134" i="2"/>
  <c r="K134" i="2"/>
  <c r="J135" i="2"/>
  <c r="K135" i="2"/>
  <c r="J136" i="2"/>
  <c r="K136" i="2"/>
  <c r="J137" i="2"/>
  <c r="K137" i="2"/>
  <c r="J138" i="2"/>
  <c r="K138" i="2"/>
  <c r="J139" i="2"/>
  <c r="K139" i="2"/>
  <c r="J140" i="2"/>
  <c r="K140" i="2"/>
  <c r="J141" i="2"/>
  <c r="K141" i="2"/>
  <c r="J142" i="2"/>
  <c r="K142" i="2"/>
  <c r="J143" i="2"/>
  <c r="K143" i="2"/>
  <c r="J144" i="2"/>
  <c r="K144" i="2"/>
  <c r="J145" i="2"/>
  <c r="K145" i="2"/>
  <c r="J146" i="2"/>
  <c r="K146" i="2"/>
  <c r="J147" i="2"/>
  <c r="K147" i="2"/>
  <c r="J148" i="2"/>
  <c r="K148" i="2"/>
  <c r="J149" i="2"/>
  <c r="K149" i="2"/>
  <c r="J150" i="2"/>
  <c r="K150" i="2"/>
  <c r="J151" i="2"/>
  <c r="K151" i="2"/>
  <c r="J152" i="2"/>
  <c r="K152" i="2"/>
  <c r="J153" i="2"/>
  <c r="K153" i="2"/>
  <c r="J154" i="2"/>
  <c r="K154" i="2"/>
  <c r="J155" i="2"/>
  <c r="K155" i="2"/>
  <c r="J156" i="2"/>
  <c r="K156" i="2"/>
  <c r="J157" i="2"/>
  <c r="K157" i="2"/>
  <c r="J158" i="2"/>
  <c r="K158" i="2"/>
  <c r="J159" i="2"/>
  <c r="K159" i="2"/>
  <c r="J160" i="2"/>
  <c r="K160" i="2"/>
  <c r="J161" i="2"/>
  <c r="K161" i="2"/>
  <c r="J162" i="2"/>
  <c r="K162" i="2"/>
  <c r="J163" i="2"/>
  <c r="K163" i="2"/>
  <c r="J164" i="2"/>
  <c r="K164" i="2"/>
  <c r="J165" i="2"/>
  <c r="K165" i="2"/>
  <c r="J166" i="2"/>
  <c r="K166" i="2"/>
  <c r="J167" i="2"/>
  <c r="K167" i="2"/>
  <c r="J168" i="2"/>
  <c r="K168" i="2"/>
  <c r="J169" i="2"/>
  <c r="K169" i="2"/>
  <c r="J170" i="2"/>
  <c r="K170" i="2"/>
  <c r="J171" i="2"/>
  <c r="K171" i="2"/>
  <c r="J172" i="2"/>
  <c r="K172" i="2"/>
  <c r="J173" i="2"/>
  <c r="K173" i="2"/>
  <c r="J174" i="2"/>
  <c r="K174" i="2"/>
  <c r="J175" i="2"/>
  <c r="K175" i="2"/>
  <c r="J176" i="2"/>
  <c r="K176" i="2"/>
  <c r="J177" i="2"/>
  <c r="K177" i="2"/>
  <c r="J178" i="2"/>
  <c r="K178" i="2"/>
  <c r="K179" i="2"/>
  <c r="K180" i="2"/>
  <c r="K181" i="2"/>
  <c r="K182" i="2"/>
  <c r="K183" i="2"/>
  <c r="K184" i="2"/>
  <c r="K185" i="2"/>
  <c r="C3" i="2"/>
  <c r="D3" i="2"/>
  <c r="E3" i="2"/>
  <c r="F3" i="2"/>
  <c r="G3" i="2"/>
  <c r="H3" i="2"/>
  <c r="I3" i="2"/>
  <c r="J3" i="2"/>
  <c r="K3" i="2"/>
  <c r="B3" i="2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2" i="1"/>
  <c r="J480" i="2" l="1"/>
  <c r="I466" i="2"/>
  <c r="G463" i="2"/>
  <c r="D481" i="2"/>
  <c r="K187" i="2"/>
  <c r="K188" i="2"/>
  <c r="K195" i="2"/>
  <c r="K196" i="2"/>
  <c r="K203" i="2"/>
  <c r="K204" i="2"/>
  <c r="K211" i="2"/>
  <c r="K212" i="2"/>
  <c r="K186" i="2"/>
  <c r="K193" i="2"/>
  <c r="K194" i="2"/>
  <c r="K201" i="2"/>
  <c r="K202" i="2"/>
  <c r="K209" i="2"/>
  <c r="K210" i="2"/>
  <c r="K217" i="2"/>
  <c r="K218" i="2"/>
  <c r="K225" i="2"/>
  <c r="K226" i="2"/>
  <c r="K233" i="2"/>
  <c r="K234" i="2"/>
  <c r="K191" i="2"/>
  <c r="K192" i="2"/>
  <c r="K199" i="2"/>
  <c r="K200" i="2"/>
  <c r="K207" i="2"/>
  <c r="K208" i="2"/>
  <c r="K215" i="2"/>
  <c r="K216" i="2"/>
  <c r="K223" i="2"/>
  <c r="K224" i="2"/>
  <c r="K231" i="2"/>
  <c r="K232" i="2"/>
  <c r="K189" i="2"/>
  <c r="K206" i="2"/>
  <c r="K229" i="2"/>
  <c r="K230" i="2"/>
  <c r="K235" i="2"/>
  <c r="K236" i="2"/>
  <c r="K243" i="2"/>
  <c r="K244" i="2"/>
  <c r="K251" i="2"/>
  <c r="K252" i="2"/>
  <c r="K259" i="2"/>
  <c r="K260" i="2"/>
  <c r="K262" i="2"/>
  <c r="K264" i="2"/>
  <c r="K266" i="2"/>
  <c r="K268" i="2"/>
  <c r="K270" i="2"/>
  <c r="K272" i="2"/>
  <c r="K274" i="2"/>
  <c r="K276" i="2"/>
  <c r="K278" i="2"/>
  <c r="K280" i="2"/>
  <c r="K282" i="2"/>
  <c r="K284" i="2"/>
  <c r="K286" i="2"/>
  <c r="K288" i="2"/>
  <c r="K290" i="2"/>
  <c r="K292" i="2"/>
  <c r="K198" i="2"/>
  <c r="K213" i="2"/>
  <c r="K227" i="2"/>
  <c r="K228" i="2"/>
  <c r="K241" i="2"/>
  <c r="K242" i="2"/>
  <c r="K249" i="2"/>
  <c r="K250" i="2"/>
  <c r="K257" i="2"/>
  <c r="K258" i="2"/>
  <c r="K190" i="2"/>
  <c r="K205" i="2"/>
  <c r="K221" i="2"/>
  <c r="K222" i="2"/>
  <c r="K239" i="2"/>
  <c r="K240" i="2"/>
  <c r="K247" i="2"/>
  <c r="K248" i="2"/>
  <c r="K255" i="2"/>
  <c r="K256" i="2"/>
  <c r="K261" i="2"/>
  <c r="K263" i="2"/>
  <c r="K265" i="2"/>
  <c r="K267" i="2"/>
  <c r="K269" i="2"/>
  <c r="K271" i="2"/>
  <c r="K273" i="2"/>
  <c r="K275" i="2"/>
  <c r="K277" i="2"/>
  <c r="K279" i="2"/>
  <c r="K281" i="2"/>
  <c r="K283" i="2"/>
  <c r="K285" i="2"/>
  <c r="K287" i="2"/>
  <c r="K289" i="2"/>
  <c r="K197" i="2"/>
  <c r="K214" i="2"/>
  <c r="K219" i="2"/>
  <c r="K220" i="2"/>
  <c r="K237" i="2"/>
  <c r="K238" i="2"/>
  <c r="K245" i="2"/>
  <c r="K246" i="2"/>
  <c r="K253" i="2"/>
  <c r="K254" i="2"/>
  <c r="K293" i="2"/>
  <c r="K297" i="2"/>
  <c r="K299" i="2"/>
  <c r="K301" i="2"/>
  <c r="K303" i="2"/>
  <c r="K305" i="2"/>
  <c r="K307" i="2"/>
  <c r="K309" i="2"/>
  <c r="K311" i="2"/>
  <c r="K313" i="2"/>
  <c r="K315" i="2"/>
  <c r="K317" i="2"/>
  <c r="K319" i="2"/>
  <c r="K321" i="2"/>
  <c r="K323" i="2"/>
  <c r="K325" i="2"/>
  <c r="K327" i="2"/>
  <c r="K329" i="2"/>
  <c r="K331" i="2"/>
  <c r="K333" i="2"/>
  <c r="K335" i="2"/>
  <c r="K337" i="2"/>
  <c r="K339" i="2"/>
  <c r="K341" i="2"/>
  <c r="K343" i="2"/>
  <c r="K345" i="2"/>
  <c r="K347" i="2"/>
  <c r="K349" i="2"/>
  <c r="K351" i="2"/>
  <c r="K353" i="2"/>
  <c r="K355" i="2"/>
  <c r="K357" i="2"/>
  <c r="K294" i="2"/>
  <c r="K295" i="2"/>
  <c r="K296" i="2"/>
  <c r="K298" i="2"/>
  <c r="K300" i="2"/>
  <c r="K302" i="2"/>
  <c r="K304" i="2"/>
  <c r="K306" i="2"/>
  <c r="K308" i="2"/>
  <c r="K310" i="2"/>
  <c r="K312" i="2"/>
  <c r="K314" i="2"/>
  <c r="K316" i="2"/>
  <c r="K318" i="2"/>
  <c r="K320" i="2"/>
  <c r="K322" i="2"/>
  <c r="K324" i="2"/>
  <c r="K326" i="2"/>
  <c r="K328" i="2"/>
  <c r="K330" i="2"/>
  <c r="K332" i="2"/>
  <c r="K334" i="2"/>
  <c r="K336" i="2"/>
  <c r="K338" i="2"/>
  <c r="K340" i="2"/>
  <c r="K342" i="2"/>
  <c r="K344" i="2"/>
  <c r="K346" i="2"/>
  <c r="K348" i="2"/>
  <c r="K350" i="2"/>
  <c r="K352" i="2"/>
  <c r="K354" i="2"/>
  <c r="K356" i="2"/>
  <c r="K358" i="2"/>
  <c r="K291" i="2"/>
  <c r="K360" i="2"/>
  <c r="K361" i="2"/>
  <c r="K363" i="2"/>
  <c r="K365" i="2"/>
  <c r="K367" i="2"/>
  <c r="K369" i="2"/>
  <c r="K371" i="2"/>
  <c r="K373" i="2"/>
  <c r="K375" i="2"/>
  <c r="K377" i="2"/>
  <c r="K379" i="2"/>
  <c r="K381" i="2"/>
  <c r="K383" i="2"/>
  <c r="K385" i="2"/>
  <c r="K387" i="2"/>
  <c r="K389" i="2"/>
  <c r="K391" i="2"/>
  <c r="K393" i="2"/>
  <c r="K395" i="2"/>
  <c r="K397" i="2"/>
  <c r="K399" i="2"/>
  <c r="K401" i="2"/>
  <c r="K403" i="2"/>
  <c r="K405" i="2"/>
  <c r="K407" i="2"/>
  <c r="K409" i="2"/>
  <c r="K411" i="2"/>
  <c r="K413" i="2"/>
  <c r="K415" i="2"/>
  <c r="K417" i="2"/>
  <c r="K419" i="2"/>
  <c r="K421" i="2"/>
  <c r="K423" i="2"/>
  <c r="K425" i="2"/>
  <c r="K427" i="2"/>
  <c r="K429" i="2"/>
  <c r="K431" i="2"/>
  <c r="K433" i="2"/>
  <c r="K435" i="2"/>
  <c r="K437" i="2"/>
  <c r="K439" i="2"/>
  <c r="K441" i="2"/>
  <c r="K443" i="2"/>
  <c r="K445" i="2"/>
  <c r="K447" i="2"/>
  <c r="K449" i="2"/>
  <c r="K451" i="2"/>
  <c r="K453" i="2"/>
  <c r="K455" i="2"/>
  <c r="K457" i="2"/>
  <c r="K359" i="2"/>
  <c r="K362" i="2"/>
  <c r="K364" i="2"/>
  <c r="K366" i="2"/>
  <c r="K368" i="2"/>
  <c r="K370" i="2"/>
  <c r="K372" i="2"/>
  <c r="K374" i="2"/>
  <c r="K376" i="2"/>
  <c r="K378" i="2"/>
  <c r="K380" i="2"/>
  <c r="K382" i="2"/>
  <c r="K384" i="2"/>
  <c r="K386" i="2"/>
  <c r="K388" i="2"/>
  <c r="K390" i="2"/>
  <c r="K392" i="2"/>
  <c r="K394" i="2"/>
  <c r="K396" i="2"/>
  <c r="K398" i="2"/>
  <c r="K400" i="2"/>
  <c r="K402" i="2"/>
  <c r="K404" i="2"/>
  <c r="K406" i="2"/>
  <c r="K408" i="2"/>
  <c r="K410" i="2"/>
  <c r="K412" i="2"/>
  <c r="K414" i="2"/>
  <c r="K416" i="2"/>
  <c r="K418" i="2"/>
  <c r="K420" i="2"/>
  <c r="K422" i="2"/>
  <c r="K424" i="2"/>
  <c r="K426" i="2"/>
  <c r="K428" i="2"/>
  <c r="K430" i="2"/>
  <c r="K432" i="2"/>
  <c r="K434" i="2"/>
  <c r="K436" i="2"/>
  <c r="K438" i="2"/>
  <c r="K440" i="2"/>
  <c r="K442" i="2"/>
  <c r="K444" i="2"/>
  <c r="K446" i="2"/>
  <c r="K448" i="2"/>
  <c r="K450" i="2"/>
  <c r="K452" i="2"/>
  <c r="K454" i="2"/>
  <c r="K456" i="2"/>
  <c r="K458" i="2"/>
  <c r="K460" i="2"/>
  <c r="K462" i="2"/>
  <c r="K464" i="2"/>
  <c r="K466" i="2"/>
  <c r="K468" i="2"/>
  <c r="K470" i="2"/>
  <c r="H127" i="2"/>
  <c r="H126" i="2"/>
  <c r="H128" i="2"/>
  <c r="H130" i="2"/>
  <c r="H132" i="2"/>
  <c r="H134" i="2"/>
  <c r="H136" i="2"/>
  <c r="H138" i="2"/>
  <c r="H140" i="2"/>
  <c r="H142" i="2"/>
  <c r="H144" i="2"/>
  <c r="H146" i="2"/>
  <c r="H148" i="2"/>
  <c r="H150" i="2"/>
  <c r="H152" i="2"/>
  <c r="H154" i="2"/>
  <c r="H156" i="2"/>
  <c r="H158" i="2"/>
  <c r="H160" i="2"/>
  <c r="H162" i="2"/>
  <c r="H129" i="2"/>
  <c r="H131" i="2"/>
  <c r="H133" i="2"/>
  <c r="H135" i="2"/>
  <c r="H137" i="2"/>
  <c r="H139" i="2"/>
  <c r="H141" i="2"/>
  <c r="H143" i="2"/>
  <c r="H145" i="2"/>
  <c r="H147" i="2"/>
  <c r="H149" i="2"/>
  <c r="H151" i="2"/>
  <c r="H153" i="2"/>
  <c r="H155" i="2"/>
  <c r="H157" i="2"/>
  <c r="H159" i="2"/>
  <c r="H164" i="2"/>
  <c r="H166" i="2"/>
  <c r="H168" i="2"/>
  <c r="H170" i="2"/>
  <c r="H172" i="2"/>
  <c r="H174" i="2"/>
  <c r="H176" i="2"/>
  <c r="H178" i="2"/>
  <c r="H180" i="2"/>
  <c r="H182" i="2"/>
  <c r="H184" i="2"/>
  <c r="H186" i="2"/>
  <c r="H188" i="2"/>
  <c r="H190" i="2"/>
  <c r="H192" i="2"/>
  <c r="H194" i="2"/>
  <c r="H196" i="2"/>
  <c r="H198" i="2"/>
  <c r="H200" i="2"/>
  <c r="H202" i="2"/>
  <c r="H204" i="2"/>
  <c r="H206" i="2"/>
  <c r="H208" i="2"/>
  <c r="H210" i="2"/>
  <c r="H212" i="2"/>
  <c r="H214" i="2"/>
  <c r="H216" i="2"/>
  <c r="H218" i="2"/>
  <c r="H220" i="2"/>
  <c r="H222" i="2"/>
  <c r="H224" i="2"/>
  <c r="H226" i="2"/>
  <c r="H228" i="2"/>
  <c r="H230" i="2"/>
  <c r="H232" i="2"/>
  <c r="H234" i="2"/>
  <c r="H161" i="2"/>
  <c r="H163" i="2"/>
  <c r="H167" i="2"/>
  <c r="H169" i="2"/>
  <c r="H171" i="2"/>
  <c r="H173" i="2"/>
  <c r="H175" i="2"/>
  <c r="H177" i="2"/>
  <c r="H165" i="2"/>
  <c r="H183" i="2"/>
  <c r="H191" i="2"/>
  <c r="H199" i="2"/>
  <c r="H207" i="2"/>
  <c r="H215" i="2"/>
  <c r="H181" i="2"/>
  <c r="H189" i="2"/>
  <c r="H197" i="2"/>
  <c r="H205" i="2"/>
  <c r="H213" i="2"/>
  <c r="H221" i="2"/>
  <c r="H229" i="2"/>
  <c r="H236" i="2"/>
  <c r="H238" i="2"/>
  <c r="H240" i="2"/>
  <c r="H242" i="2"/>
  <c r="H244" i="2"/>
  <c r="H246" i="2"/>
  <c r="H248" i="2"/>
  <c r="H250" i="2"/>
  <c r="H252" i="2"/>
  <c r="H254" i="2"/>
  <c r="H256" i="2"/>
  <c r="H258" i="2"/>
  <c r="H260" i="2"/>
  <c r="H179" i="2"/>
  <c r="H187" i="2"/>
  <c r="H195" i="2"/>
  <c r="H203" i="2"/>
  <c r="H211" i="2"/>
  <c r="H219" i="2"/>
  <c r="H227" i="2"/>
  <c r="H217" i="2"/>
  <c r="H225" i="2"/>
  <c r="H239" i="2"/>
  <c r="H247" i="2"/>
  <c r="H255" i="2"/>
  <c r="H209" i="2"/>
  <c r="H223" i="2"/>
  <c r="H237" i="2"/>
  <c r="H245" i="2"/>
  <c r="H253" i="2"/>
  <c r="H262" i="2"/>
  <c r="H264" i="2"/>
  <c r="H266" i="2"/>
  <c r="H268" i="2"/>
  <c r="H270" i="2"/>
  <c r="H272" i="2"/>
  <c r="H274" i="2"/>
  <c r="H276" i="2"/>
  <c r="H278" i="2"/>
  <c r="H280" i="2"/>
  <c r="H282" i="2"/>
  <c r="H284" i="2"/>
  <c r="H286" i="2"/>
  <c r="H288" i="2"/>
  <c r="H290" i="2"/>
  <c r="H292" i="2"/>
  <c r="H294" i="2"/>
  <c r="H201" i="2"/>
  <c r="H233" i="2"/>
  <c r="H235" i="2"/>
  <c r="H243" i="2"/>
  <c r="H251" i="2"/>
  <c r="H259" i="2"/>
  <c r="H185" i="2"/>
  <c r="H193" i="2"/>
  <c r="H231" i="2"/>
  <c r="H241" i="2"/>
  <c r="H249" i="2"/>
  <c r="H257" i="2"/>
  <c r="H261" i="2"/>
  <c r="H263" i="2"/>
  <c r="H265" i="2"/>
  <c r="H267" i="2"/>
  <c r="H269" i="2"/>
  <c r="H271" i="2"/>
  <c r="H273" i="2"/>
  <c r="H275" i="2"/>
  <c r="H277" i="2"/>
  <c r="H279" i="2"/>
  <c r="H281" i="2"/>
  <c r="H283" i="2"/>
  <c r="H285" i="2"/>
  <c r="H287" i="2"/>
  <c r="H289" i="2"/>
  <c r="H291" i="2"/>
  <c r="H293" i="2"/>
  <c r="H295" i="2"/>
  <c r="H297" i="2"/>
  <c r="H299" i="2"/>
  <c r="H301" i="2"/>
  <c r="H303" i="2"/>
  <c r="H305" i="2"/>
  <c r="H307" i="2"/>
  <c r="H309" i="2"/>
  <c r="H311" i="2"/>
  <c r="H313" i="2"/>
  <c r="H315" i="2"/>
  <c r="H317" i="2"/>
  <c r="H319" i="2"/>
  <c r="H321" i="2"/>
  <c r="H323" i="2"/>
  <c r="H325" i="2"/>
  <c r="H327" i="2"/>
  <c r="H329" i="2"/>
  <c r="H331" i="2"/>
  <c r="H333" i="2"/>
  <c r="H335" i="2"/>
  <c r="H337" i="2"/>
  <c r="H339" i="2"/>
  <c r="H341" i="2"/>
  <c r="H343" i="2"/>
  <c r="H345" i="2"/>
  <c r="H347" i="2"/>
  <c r="H349" i="2"/>
  <c r="H351" i="2"/>
  <c r="H353" i="2"/>
  <c r="H355" i="2"/>
  <c r="H357" i="2"/>
  <c r="H359" i="2"/>
  <c r="H361" i="2"/>
  <c r="H300" i="2"/>
  <c r="H308" i="2"/>
  <c r="H316" i="2"/>
  <c r="H324" i="2"/>
  <c r="H332" i="2"/>
  <c r="H340" i="2"/>
  <c r="H348" i="2"/>
  <c r="H356" i="2"/>
  <c r="H362" i="2"/>
  <c r="H364" i="2"/>
  <c r="H366" i="2"/>
  <c r="H368" i="2"/>
  <c r="H370" i="2"/>
  <c r="H372" i="2"/>
  <c r="H374" i="2"/>
  <c r="H376" i="2"/>
  <c r="H378" i="2"/>
  <c r="H380" i="2"/>
  <c r="H382" i="2"/>
  <c r="H384" i="2"/>
  <c r="H386" i="2"/>
  <c r="H388" i="2"/>
  <c r="H390" i="2"/>
  <c r="H392" i="2"/>
  <c r="H394" i="2"/>
  <c r="H396" i="2"/>
  <c r="H398" i="2"/>
  <c r="H400" i="2"/>
  <c r="H402" i="2"/>
  <c r="H404" i="2"/>
  <c r="H406" i="2"/>
  <c r="H408" i="2"/>
  <c r="H410" i="2"/>
  <c r="H412" i="2"/>
  <c r="H414" i="2"/>
  <c r="H416" i="2"/>
  <c r="H418" i="2"/>
  <c r="H420" i="2"/>
  <c r="H422" i="2"/>
  <c r="H424" i="2"/>
  <c r="H426" i="2"/>
  <c r="H428" i="2"/>
  <c r="H430" i="2"/>
  <c r="H432" i="2"/>
  <c r="H434" i="2"/>
  <c r="H436" i="2"/>
  <c r="H438" i="2"/>
  <c r="H440" i="2"/>
  <c r="H442" i="2"/>
  <c r="H444" i="2"/>
  <c r="H446" i="2"/>
  <c r="H448" i="2"/>
  <c r="H450" i="2"/>
  <c r="H452" i="2"/>
  <c r="H454" i="2"/>
  <c r="H456" i="2"/>
  <c r="H458" i="2"/>
  <c r="H460" i="2"/>
  <c r="H462" i="2"/>
  <c r="H464" i="2"/>
  <c r="H466" i="2"/>
  <c r="H468" i="2"/>
  <c r="H470" i="2"/>
  <c r="H472" i="2"/>
  <c r="H474" i="2"/>
  <c r="H476" i="2"/>
  <c r="H478" i="2"/>
  <c r="H302" i="2"/>
  <c r="H310" i="2"/>
  <c r="H318" i="2"/>
  <c r="H326" i="2"/>
  <c r="H334" i="2"/>
  <c r="H342" i="2"/>
  <c r="H350" i="2"/>
  <c r="H358" i="2"/>
  <c r="H296" i="2"/>
  <c r="H304" i="2"/>
  <c r="H312" i="2"/>
  <c r="H320" i="2"/>
  <c r="H328" i="2"/>
  <c r="H336" i="2"/>
  <c r="H344" i="2"/>
  <c r="H352" i="2"/>
  <c r="H363" i="2"/>
  <c r="H365" i="2"/>
  <c r="H367" i="2"/>
  <c r="H369" i="2"/>
  <c r="H371" i="2"/>
  <c r="H373" i="2"/>
  <c r="H375" i="2"/>
  <c r="H377" i="2"/>
  <c r="H379" i="2"/>
  <c r="H381" i="2"/>
  <c r="H383" i="2"/>
  <c r="H385" i="2"/>
  <c r="H387" i="2"/>
  <c r="H389" i="2"/>
  <c r="H391" i="2"/>
  <c r="H393" i="2"/>
  <c r="H395" i="2"/>
  <c r="H397" i="2"/>
  <c r="H399" i="2"/>
  <c r="H401" i="2"/>
  <c r="H403" i="2"/>
  <c r="H405" i="2"/>
  <c r="H407" i="2"/>
  <c r="H409" i="2"/>
  <c r="H411" i="2"/>
  <c r="H413" i="2"/>
  <c r="H415" i="2"/>
  <c r="H417" i="2"/>
  <c r="H419" i="2"/>
  <c r="H421" i="2"/>
  <c r="H423" i="2"/>
  <c r="H425" i="2"/>
  <c r="H427" i="2"/>
  <c r="H429" i="2"/>
  <c r="H431" i="2"/>
  <c r="H433" i="2"/>
  <c r="H435" i="2"/>
  <c r="H437" i="2"/>
  <c r="H439" i="2"/>
  <c r="H441" i="2"/>
  <c r="H443" i="2"/>
  <c r="H445" i="2"/>
  <c r="H447" i="2"/>
  <c r="H449" i="2"/>
  <c r="H451" i="2"/>
  <c r="H453" i="2"/>
  <c r="H455" i="2"/>
  <c r="H457" i="2"/>
  <c r="H459" i="2"/>
  <c r="H461" i="2"/>
  <c r="H463" i="2"/>
  <c r="H465" i="2"/>
  <c r="H467" i="2"/>
  <c r="H469" i="2"/>
  <c r="H471" i="2"/>
  <c r="H473" i="2"/>
  <c r="H475" i="2"/>
  <c r="H477" i="2"/>
  <c r="H298" i="2"/>
  <c r="H306" i="2"/>
  <c r="H314" i="2"/>
  <c r="H322" i="2"/>
  <c r="H330" i="2"/>
  <c r="H338" i="2"/>
  <c r="H346" i="2"/>
  <c r="H354" i="2"/>
  <c r="H360" i="2"/>
  <c r="F66" i="2"/>
  <c r="F68" i="2"/>
  <c r="F70" i="2"/>
  <c r="F72" i="2"/>
  <c r="F74" i="2"/>
  <c r="F76" i="2"/>
  <c r="F78" i="2"/>
  <c r="F80" i="2"/>
  <c r="F82" i="2"/>
  <c r="F65" i="2"/>
  <c r="F67" i="2"/>
  <c r="F69" i="2"/>
  <c r="F71" i="2"/>
  <c r="F73" i="2"/>
  <c r="F75" i="2"/>
  <c r="F77" i="2"/>
  <c r="F79" i="2"/>
  <c r="F81" i="2"/>
  <c r="F83" i="2"/>
  <c r="F85" i="2"/>
  <c r="F84" i="2"/>
  <c r="F87" i="2"/>
  <c r="F89" i="2"/>
  <c r="F91" i="2"/>
  <c r="F93" i="2"/>
  <c r="F95" i="2"/>
  <c r="F97" i="2"/>
  <c r="F99" i="2"/>
  <c r="F101" i="2"/>
  <c r="F103" i="2"/>
  <c r="F105" i="2"/>
  <c r="F107" i="2"/>
  <c r="F109" i="2"/>
  <c r="F111" i="2"/>
  <c r="F113" i="2"/>
  <c r="F115" i="2"/>
  <c r="F117" i="2"/>
  <c r="F119" i="2"/>
  <c r="F121" i="2"/>
  <c r="F123" i="2"/>
  <c r="F86" i="2"/>
  <c r="F88" i="2"/>
  <c r="F90" i="2"/>
  <c r="F92" i="2"/>
  <c r="F94" i="2"/>
  <c r="F96" i="2"/>
  <c r="F98" i="2"/>
  <c r="F100" i="2"/>
  <c r="F102" i="2"/>
  <c r="F104" i="2"/>
  <c r="F106" i="2"/>
  <c r="F108" i="2"/>
  <c r="F110" i="2"/>
  <c r="F112" i="2"/>
  <c r="F114" i="2"/>
  <c r="F116" i="2"/>
  <c r="F118" i="2"/>
  <c r="F120" i="2"/>
  <c r="F122" i="2"/>
  <c r="F124" i="2"/>
  <c r="F126" i="2"/>
  <c r="F128" i="2"/>
  <c r="F125" i="2"/>
  <c r="F135" i="2"/>
  <c r="F137" i="2"/>
  <c r="F139" i="2"/>
  <c r="F141" i="2"/>
  <c r="F143" i="2"/>
  <c r="F145" i="2"/>
  <c r="F147" i="2"/>
  <c r="F149" i="2"/>
  <c r="F151" i="2"/>
  <c r="F153" i="2"/>
  <c r="F155" i="2"/>
  <c r="F157" i="2"/>
  <c r="F159" i="2"/>
  <c r="F161" i="2"/>
  <c r="F163" i="2"/>
  <c r="F127" i="2"/>
  <c r="F136" i="2"/>
  <c r="F138" i="2"/>
  <c r="F140" i="2"/>
  <c r="F142" i="2"/>
  <c r="F144" i="2"/>
  <c r="F146" i="2"/>
  <c r="F148" i="2"/>
  <c r="F150" i="2"/>
  <c r="F152" i="2"/>
  <c r="F154" i="2"/>
  <c r="F156" i="2"/>
  <c r="F158" i="2"/>
  <c r="F160" i="2"/>
  <c r="F129" i="2"/>
  <c r="F130" i="2"/>
  <c r="F131" i="2"/>
  <c r="F132" i="2"/>
  <c r="F133" i="2"/>
  <c r="F134" i="2"/>
  <c r="F167" i="2"/>
  <c r="F169" i="2"/>
  <c r="F171" i="2"/>
  <c r="F173" i="2"/>
  <c r="F175" i="2"/>
  <c r="F177" i="2"/>
  <c r="F179" i="2"/>
  <c r="F181" i="2"/>
  <c r="F183" i="2"/>
  <c r="F185" i="2"/>
  <c r="F187" i="2"/>
  <c r="F189" i="2"/>
  <c r="F191" i="2"/>
  <c r="F193" i="2"/>
  <c r="F195" i="2"/>
  <c r="F197" i="2"/>
  <c r="F199" i="2"/>
  <c r="F201" i="2"/>
  <c r="F203" i="2"/>
  <c r="F205" i="2"/>
  <c r="F207" i="2"/>
  <c r="F209" i="2"/>
  <c r="F211" i="2"/>
  <c r="F213" i="2"/>
  <c r="F215" i="2"/>
  <c r="F217" i="2"/>
  <c r="F219" i="2"/>
  <c r="F221" i="2"/>
  <c r="F223" i="2"/>
  <c r="F225" i="2"/>
  <c r="F227" i="2"/>
  <c r="F229" i="2"/>
  <c r="F231" i="2"/>
  <c r="F233" i="2"/>
  <c r="F162" i="2"/>
  <c r="F165" i="2"/>
  <c r="F166" i="2"/>
  <c r="F168" i="2"/>
  <c r="F170" i="2"/>
  <c r="F172" i="2"/>
  <c r="F174" i="2"/>
  <c r="F176" i="2"/>
  <c r="F178" i="2"/>
  <c r="F164" i="2"/>
  <c r="F182" i="2"/>
  <c r="F180" i="2"/>
  <c r="F188" i="2"/>
  <c r="F196" i="2"/>
  <c r="F204" i="2"/>
  <c r="F212" i="2"/>
  <c r="F186" i="2"/>
  <c r="F194" i="2"/>
  <c r="F202" i="2"/>
  <c r="F210" i="2"/>
  <c r="F218" i="2"/>
  <c r="F226" i="2"/>
  <c r="F234" i="2"/>
  <c r="F235" i="2"/>
  <c r="F237" i="2"/>
  <c r="F239" i="2"/>
  <c r="F241" i="2"/>
  <c r="F243" i="2"/>
  <c r="F245" i="2"/>
  <c r="F247" i="2"/>
  <c r="F249" i="2"/>
  <c r="F251" i="2"/>
  <c r="F253" i="2"/>
  <c r="F255" i="2"/>
  <c r="F257" i="2"/>
  <c r="F259" i="2"/>
  <c r="F184" i="2"/>
  <c r="F192" i="2"/>
  <c r="F200" i="2"/>
  <c r="F208" i="2"/>
  <c r="F216" i="2"/>
  <c r="F224" i="2"/>
  <c r="F232" i="2"/>
  <c r="F198" i="2"/>
  <c r="F222" i="2"/>
  <c r="F236" i="2"/>
  <c r="F244" i="2"/>
  <c r="F252" i="2"/>
  <c r="F260" i="2"/>
  <c r="F190" i="2"/>
  <c r="F220" i="2"/>
  <c r="F242" i="2"/>
  <c r="F250" i="2"/>
  <c r="F258" i="2"/>
  <c r="F261" i="2"/>
  <c r="F263" i="2"/>
  <c r="F265" i="2"/>
  <c r="F267" i="2"/>
  <c r="F269" i="2"/>
  <c r="F271" i="2"/>
  <c r="F273" i="2"/>
  <c r="F275" i="2"/>
  <c r="F277" i="2"/>
  <c r="F279" i="2"/>
  <c r="F281" i="2"/>
  <c r="F283" i="2"/>
  <c r="F285" i="2"/>
  <c r="F287" i="2"/>
  <c r="F289" i="2"/>
  <c r="F291" i="2"/>
  <c r="F293" i="2"/>
  <c r="F214" i="2"/>
  <c r="F230" i="2"/>
  <c r="F240" i="2"/>
  <c r="F248" i="2"/>
  <c r="F256" i="2"/>
  <c r="F206" i="2"/>
  <c r="F228" i="2"/>
  <c r="F238" i="2"/>
  <c r="F246" i="2"/>
  <c r="F254" i="2"/>
  <c r="F262" i="2"/>
  <c r="F264" i="2"/>
  <c r="F266" i="2"/>
  <c r="F268" i="2"/>
  <c r="F270" i="2"/>
  <c r="F272" i="2"/>
  <c r="F274" i="2"/>
  <c r="F276" i="2"/>
  <c r="F278" i="2"/>
  <c r="F280" i="2"/>
  <c r="F282" i="2"/>
  <c r="F284" i="2"/>
  <c r="F286" i="2"/>
  <c r="F288" i="2"/>
  <c r="F290" i="2"/>
  <c r="F292" i="2"/>
  <c r="F294" i="2"/>
  <c r="F295" i="2"/>
  <c r="F296" i="2"/>
  <c r="F298" i="2"/>
  <c r="F300" i="2"/>
  <c r="F302" i="2"/>
  <c r="F304" i="2"/>
  <c r="F306" i="2"/>
  <c r="F308" i="2"/>
  <c r="F310" i="2"/>
  <c r="F312" i="2"/>
  <c r="F314" i="2"/>
  <c r="F316" i="2"/>
  <c r="F318" i="2"/>
  <c r="F320" i="2"/>
  <c r="F322" i="2"/>
  <c r="F324" i="2"/>
  <c r="F326" i="2"/>
  <c r="F328" i="2"/>
  <c r="F330" i="2"/>
  <c r="F332" i="2"/>
  <c r="F334" i="2"/>
  <c r="F336" i="2"/>
  <c r="F338" i="2"/>
  <c r="F340" i="2"/>
  <c r="F342" i="2"/>
  <c r="F344" i="2"/>
  <c r="F346" i="2"/>
  <c r="F348" i="2"/>
  <c r="F350" i="2"/>
  <c r="F352" i="2"/>
  <c r="F354" i="2"/>
  <c r="F356" i="2"/>
  <c r="F358" i="2"/>
  <c r="F360" i="2"/>
  <c r="F297" i="2"/>
  <c r="F305" i="2"/>
  <c r="F313" i="2"/>
  <c r="F321" i="2"/>
  <c r="F329" i="2"/>
  <c r="F337" i="2"/>
  <c r="F345" i="2"/>
  <c r="F353" i="2"/>
  <c r="F363" i="2"/>
  <c r="F365" i="2"/>
  <c r="F367" i="2"/>
  <c r="F369" i="2"/>
  <c r="F371" i="2"/>
  <c r="F373" i="2"/>
  <c r="F375" i="2"/>
  <c r="F377" i="2"/>
  <c r="F379" i="2"/>
  <c r="F381" i="2"/>
  <c r="F383" i="2"/>
  <c r="F385" i="2"/>
  <c r="F387" i="2"/>
  <c r="F389" i="2"/>
  <c r="F391" i="2"/>
  <c r="F393" i="2"/>
  <c r="F395" i="2"/>
  <c r="F397" i="2"/>
  <c r="F399" i="2"/>
  <c r="F401" i="2"/>
  <c r="F403" i="2"/>
  <c r="F405" i="2"/>
  <c r="F407" i="2"/>
  <c r="F409" i="2"/>
  <c r="F411" i="2"/>
  <c r="F413" i="2"/>
  <c r="F415" i="2"/>
  <c r="F417" i="2"/>
  <c r="F419" i="2"/>
  <c r="F421" i="2"/>
  <c r="F423" i="2"/>
  <c r="F425" i="2"/>
  <c r="F427" i="2"/>
  <c r="F429" i="2"/>
  <c r="F431" i="2"/>
  <c r="F433" i="2"/>
  <c r="F435" i="2"/>
  <c r="F437" i="2"/>
  <c r="F439" i="2"/>
  <c r="F441" i="2"/>
  <c r="F443" i="2"/>
  <c r="F445" i="2"/>
  <c r="F447" i="2"/>
  <c r="F449" i="2"/>
  <c r="F451" i="2"/>
  <c r="F453" i="2"/>
  <c r="F455" i="2"/>
  <c r="F457" i="2"/>
  <c r="F459" i="2"/>
  <c r="F461" i="2"/>
  <c r="F463" i="2"/>
  <c r="F465" i="2"/>
  <c r="F467" i="2"/>
  <c r="F469" i="2"/>
  <c r="F471" i="2"/>
  <c r="F473" i="2"/>
  <c r="F475" i="2"/>
  <c r="F477" i="2"/>
  <c r="F479" i="2"/>
  <c r="F299" i="2"/>
  <c r="F307" i="2"/>
  <c r="F315" i="2"/>
  <c r="F323" i="2"/>
  <c r="F331" i="2"/>
  <c r="F339" i="2"/>
  <c r="F347" i="2"/>
  <c r="F355" i="2"/>
  <c r="F361" i="2"/>
  <c r="F301" i="2"/>
  <c r="F309" i="2"/>
  <c r="F317" i="2"/>
  <c r="F325" i="2"/>
  <c r="F333" i="2"/>
  <c r="F341" i="2"/>
  <c r="F349" i="2"/>
  <c r="F357" i="2"/>
  <c r="F359" i="2"/>
  <c r="F362" i="2"/>
  <c r="F364" i="2"/>
  <c r="F366" i="2"/>
  <c r="F368" i="2"/>
  <c r="F370" i="2"/>
  <c r="F372" i="2"/>
  <c r="F374" i="2"/>
  <c r="F376" i="2"/>
  <c r="F378" i="2"/>
  <c r="F380" i="2"/>
  <c r="F382" i="2"/>
  <c r="F384" i="2"/>
  <c r="F386" i="2"/>
  <c r="F388" i="2"/>
  <c r="F390" i="2"/>
  <c r="F392" i="2"/>
  <c r="F394" i="2"/>
  <c r="F396" i="2"/>
  <c r="F398" i="2"/>
  <c r="F400" i="2"/>
  <c r="F402" i="2"/>
  <c r="F404" i="2"/>
  <c r="F406" i="2"/>
  <c r="F408" i="2"/>
  <c r="F410" i="2"/>
  <c r="F412" i="2"/>
  <c r="F414" i="2"/>
  <c r="F416" i="2"/>
  <c r="F418" i="2"/>
  <c r="F420" i="2"/>
  <c r="F422" i="2"/>
  <c r="F424" i="2"/>
  <c r="F426" i="2"/>
  <c r="F428" i="2"/>
  <c r="F430" i="2"/>
  <c r="F432" i="2"/>
  <c r="F434" i="2"/>
  <c r="F436" i="2"/>
  <c r="F438" i="2"/>
  <c r="F440" i="2"/>
  <c r="F442" i="2"/>
  <c r="F444" i="2"/>
  <c r="F446" i="2"/>
  <c r="F448" i="2"/>
  <c r="F450" i="2"/>
  <c r="F452" i="2"/>
  <c r="F454" i="2"/>
  <c r="F456" i="2"/>
  <c r="F458" i="2"/>
  <c r="F460" i="2"/>
  <c r="F462" i="2"/>
  <c r="F464" i="2"/>
  <c r="F466" i="2"/>
  <c r="F468" i="2"/>
  <c r="F470" i="2"/>
  <c r="F472" i="2"/>
  <c r="F474" i="2"/>
  <c r="F476" i="2"/>
  <c r="F478" i="2"/>
  <c r="F303" i="2"/>
  <c r="F311" i="2"/>
  <c r="F319" i="2"/>
  <c r="F327" i="2"/>
  <c r="F335" i="2"/>
  <c r="F343" i="2"/>
  <c r="F351" i="2"/>
  <c r="E35" i="2"/>
  <c r="E37" i="2"/>
  <c r="E39" i="2"/>
  <c r="E41" i="2"/>
  <c r="E43" i="2"/>
  <c r="E45" i="2"/>
  <c r="E47" i="2"/>
  <c r="E49" i="2"/>
  <c r="E51" i="2"/>
  <c r="E53" i="2"/>
  <c r="E55" i="2"/>
  <c r="E57" i="2"/>
  <c r="E59" i="2"/>
  <c r="E61" i="2"/>
  <c r="E63" i="2"/>
  <c r="E65" i="2"/>
  <c r="E67" i="2"/>
  <c r="E69" i="2"/>
  <c r="E71" i="2"/>
  <c r="E75" i="2"/>
  <c r="E79" i="2"/>
  <c r="E83" i="2"/>
  <c r="E84" i="2"/>
  <c r="E87" i="2"/>
  <c r="E89" i="2"/>
  <c r="E91" i="2"/>
  <c r="E93" i="2"/>
  <c r="E95" i="2"/>
  <c r="E97" i="2"/>
  <c r="E99" i="2"/>
  <c r="E101" i="2"/>
  <c r="E103" i="2"/>
  <c r="E105" i="2"/>
  <c r="E107" i="2"/>
  <c r="E109" i="2"/>
  <c r="E111" i="2"/>
  <c r="E113" i="2"/>
  <c r="E115" i="2"/>
  <c r="E117" i="2"/>
  <c r="E119" i="2"/>
  <c r="E121" i="2"/>
  <c r="E123" i="2"/>
  <c r="E125" i="2"/>
  <c r="E127" i="2"/>
  <c r="E129" i="2"/>
  <c r="E131" i="2"/>
  <c r="E133" i="2"/>
  <c r="E36" i="2"/>
  <c r="E40" i="2"/>
  <c r="E44" i="2"/>
  <c r="E48" i="2"/>
  <c r="E52" i="2"/>
  <c r="E56" i="2"/>
  <c r="E60" i="2"/>
  <c r="E64" i="2"/>
  <c r="E74" i="2"/>
  <c r="E78" i="2"/>
  <c r="E82" i="2"/>
  <c r="E85" i="2"/>
  <c r="E66" i="2"/>
  <c r="E68" i="2"/>
  <c r="E70" i="2"/>
  <c r="E73" i="2"/>
  <c r="E77" i="2"/>
  <c r="E81" i="2"/>
  <c r="E86" i="2"/>
  <c r="E88" i="2"/>
  <c r="E90" i="2"/>
  <c r="E92" i="2"/>
  <c r="E94" i="2"/>
  <c r="E96" i="2"/>
  <c r="E98" i="2"/>
  <c r="E100" i="2"/>
  <c r="E102" i="2"/>
  <c r="E104" i="2"/>
  <c r="E34" i="2"/>
  <c r="E38" i="2"/>
  <c r="E42" i="2"/>
  <c r="E46" i="2"/>
  <c r="E50" i="2"/>
  <c r="E54" i="2"/>
  <c r="E58" i="2"/>
  <c r="E62" i="2"/>
  <c r="E72" i="2"/>
  <c r="E76" i="2"/>
  <c r="E80" i="2"/>
  <c r="E110" i="2"/>
  <c r="E118" i="2"/>
  <c r="E108" i="2"/>
  <c r="E116" i="2"/>
  <c r="E124" i="2"/>
  <c r="E136" i="2"/>
  <c r="E138" i="2"/>
  <c r="E140" i="2"/>
  <c r="E142" i="2"/>
  <c r="E144" i="2"/>
  <c r="E146" i="2"/>
  <c r="E148" i="2"/>
  <c r="E150" i="2"/>
  <c r="E152" i="2"/>
  <c r="E154" i="2"/>
  <c r="E156" i="2"/>
  <c r="E158" i="2"/>
  <c r="E160" i="2"/>
  <c r="E162" i="2"/>
  <c r="E164" i="2"/>
  <c r="E166" i="2"/>
  <c r="E106" i="2"/>
  <c r="E114" i="2"/>
  <c r="E122" i="2"/>
  <c r="E130" i="2"/>
  <c r="E132" i="2"/>
  <c r="E134" i="2"/>
  <c r="E112" i="2"/>
  <c r="E120" i="2"/>
  <c r="E126" i="2"/>
  <c r="E128" i="2"/>
  <c r="E135" i="2"/>
  <c r="E137" i="2"/>
  <c r="E139" i="2"/>
  <c r="E141" i="2"/>
  <c r="E143" i="2"/>
  <c r="E145" i="2"/>
  <c r="E147" i="2"/>
  <c r="E149" i="2"/>
  <c r="E151" i="2"/>
  <c r="E153" i="2"/>
  <c r="E155" i="2"/>
  <c r="E157" i="2"/>
  <c r="E159" i="2"/>
  <c r="E161" i="2"/>
  <c r="E163" i="2"/>
  <c r="E165" i="2"/>
  <c r="E168" i="2"/>
  <c r="E170" i="2"/>
  <c r="E172" i="2"/>
  <c r="E174" i="2"/>
  <c r="E167" i="2"/>
  <c r="E169" i="2"/>
  <c r="E171" i="2"/>
  <c r="E173" i="2"/>
  <c r="E175" i="2"/>
  <c r="E177" i="2"/>
  <c r="E180" i="2"/>
  <c r="E181" i="2"/>
  <c r="E179" i="2"/>
  <c r="E186" i="2"/>
  <c r="E187" i="2"/>
  <c r="E194" i="2"/>
  <c r="E195" i="2"/>
  <c r="E202" i="2"/>
  <c r="E203" i="2"/>
  <c r="E210" i="2"/>
  <c r="E211" i="2"/>
  <c r="E218" i="2"/>
  <c r="E178" i="2"/>
  <c r="E184" i="2"/>
  <c r="E185" i="2"/>
  <c r="E192" i="2"/>
  <c r="E193" i="2"/>
  <c r="E200" i="2"/>
  <c r="E201" i="2"/>
  <c r="E208" i="2"/>
  <c r="E209" i="2"/>
  <c r="E216" i="2"/>
  <c r="E217" i="2"/>
  <c r="E224" i="2"/>
  <c r="E225" i="2"/>
  <c r="E232" i="2"/>
  <c r="E233" i="2"/>
  <c r="E176" i="2"/>
  <c r="E182" i="2"/>
  <c r="E183" i="2"/>
  <c r="E190" i="2"/>
  <c r="E191" i="2"/>
  <c r="E198" i="2"/>
  <c r="E199" i="2"/>
  <c r="E206" i="2"/>
  <c r="E207" i="2"/>
  <c r="E214" i="2"/>
  <c r="E215" i="2"/>
  <c r="E222" i="2"/>
  <c r="E223" i="2"/>
  <c r="E230" i="2"/>
  <c r="E231" i="2"/>
  <c r="E196" i="2"/>
  <c r="E213" i="2"/>
  <c r="E220" i="2"/>
  <c r="E221" i="2"/>
  <c r="E235" i="2"/>
  <c r="E242" i="2"/>
  <c r="E243" i="2"/>
  <c r="E250" i="2"/>
  <c r="E251" i="2"/>
  <c r="E258" i="2"/>
  <c r="E259" i="2"/>
  <c r="E261" i="2"/>
  <c r="E263" i="2"/>
  <c r="E265" i="2"/>
  <c r="E267" i="2"/>
  <c r="E269" i="2"/>
  <c r="E271" i="2"/>
  <c r="E273" i="2"/>
  <c r="E275" i="2"/>
  <c r="E277" i="2"/>
  <c r="E279" i="2"/>
  <c r="E281" i="2"/>
  <c r="E283" i="2"/>
  <c r="E285" i="2"/>
  <c r="E287" i="2"/>
  <c r="E289" i="2"/>
  <c r="E291" i="2"/>
  <c r="E293" i="2"/>
  <c r="E188" i="2"/>
  <c r="E205" i="2"/>
  <c r="E219" i="2"/>
  <c r="E240" i="2"/>
  <c r="E241" i="2"/>
  <c r="E248" i="2"/>
  <c r="E249" i="2"/>
  <c r="E256" i="2"/>
  <c r="E257" i="2"/>
  <c r="E197" i="2"/>
  <c r="E212" i="2"/>
  <c r="E228" i="2"/>
  <c r="E229" i="2"/>
  <c r="E234" i="2"/>
  <c r="E238" i="2"/>
  <c r="E239" i="2"/>
  <c r="E246" i="2"/>
  <c r="E247" i="2"/>
  <c r="E254" i="2"/>
  <c r="E255" i="2"/>
  <c r="E262" i="2"/>
  <c r="E264" i="2"/>
  <c r="E266" i="2"/>
  <c r="E268" i="2"/>
  <c r="E270" i="2"/>
  <c r="E272" i="2"/>
  <c r="E274" i="2"/>
  <c r="E276" i="2"/>
  <c r="E278" i="2"/>
  <c r="E280" i="2"/>
  <c r="E282" i="2"/>
  <c r="E284" i="2"/>
  <c r="E286" i="2"/>
  <c r="E288" i="2"/>
  <c r="E290" i="2"/>
  <c r="E189" i="2"/>
  <c r="E204" i="2"/>
  <c r="E226" i="2"/>
  <c r="E227" i="2"/>
  <c r="E236" i="2"/>
  <c r="E237" i="2"/>
  <c r="E244" i="2"/>
  <c r="E245" i="2"/>
  <c r="E252" i="2"/>
  <c r="E253" i="2"/>
  <c r="E260" i="2"/>
  <c r="E292" i="2"/>
  <c r="E295" i="2"/>
  <c r="E296" i="2"/>
  <c r="E298" i="2"/>
  <c r="E300" i="2"/>
  <c r="E302" i="2"/>
  <c r="E304" i="2"/>
  <c r="E306" i="2"/>
  <c r="E308" i="2"/>
  <c r="E310" i="2"/>
  <c r="E312" i="2"/>
  <c r="E314" i="2"/>
  <c r="E316" i="2"/>
  <c r="E318" i="2"/>
  <c r="E320" i="2"/>
  <c r="E322" i="2"/>
  <c r="E324" i="2"/>
  <c r="E326" i="2"/>
  <c r="E328" i="2"/>
  <c r="E330" i="2"/>
  <c r="E332" i="2"/>
  <c r="E334" i="2"/>
  <c r="E336" i="2"/>
  <c r="E338" i="2"/>
  <c r="E340" i="2"/>
  <c r="E342" i="2"/>
  <c r="E344" i="2"/>
  <c r="E346" i="2"/>
  <c r="E348" i="2"/>
  <c r="E350" i="2"/>
  <c r="E352" i="2"/>
  <c r="E354" i="2"/>
  <c r="E356" i="2"/>
  <c r="E358" i="2"/>
  <c r="E294" i="2"/>
  <c r="E297" i="2"/>
  <c r="E299" i="2"/>
  <c r="E301" i="2"/>
  <c r="E303" i="2"/>
  <c r="E305" i="2"/>
  <c r="E307" i="2"/>
  <c r="E309" i="2"/>
  <c r="E311" i="2"/>
  <c r="E313" i="2"/>
  <c r="E315" i="2"/>
  <c r="E317" i="2"/>
  <c r="E319" i="2"/>
  <c r="E321" i="2"/>
  <c r="E323" i="2"/>
  <c r="E325" i="2"/>
  <c r="E327" i="2"/>
  <c r="E329" i="2"/>
  <c r="E331" i="2"/>
  <c r="E333" i="2"/>
  <c r="E335" i="2"/>
  <c r="E337" i="2"/>
  <c r="E339" i="2"/>
  <c r="E341" i="2"/>
  <c r="E343" i="2"/>
  <c r="E345" i="2"/>
  <c r="E347" i="2"/>
  <c r="E349" i="2"/>
  <c r="E351" i="2"/>
  <c r="E353" i="2"/>
  <c r="E355" i="2"/>
  <c r="E357" i="2"/>
  <c r="E361" i="2"/>
  <c r="E359" i="2"/>
  <c r="E360" i="2"/>
  <c r="E362" i="2"/>
  <c r="E364" i="2"/>
  <c r="E366" i="2"/>
  <c r="E368" i="2"/>
  <c r="E370" i="2"/>
  <c r="E372" i="2"/>
  <c r="E374" i="2"/>
  <c r="E376" i="2"/>
  <c r="E378" i="2"/>
  <c r="E380" i="2"/>
  <c r="E382" i="2"/>
  <c r="E384" i="2"/>
  <c r="E386" i="2"/>
  <c r="E388" i="2"/>
  <c r="E390" i="2"/>
  <c r="E392" i="2"/>
  <c r="E394" i="2"/>
  <c r="E396" i="2"/>
  <c r="E398" i="2"/>
  <c r="E400" i="2"/>
  <c r="E402" i="2"/>
  <c r="E404" i="2"/>
  <c r="E406" i="2"/>
  <c r="E408" i="2"/>
  <c r="E410" i="2"/>
  <c r="E412" i="2"/>
  <c r="E414" i="2"/>
  <c r="E416" i="2"/>
  <c r="E418" i="2"/>
  <c r="E420" i="2"/>
  <c r="E422" i="2"/>
  <c r="E424" i="2"/>
  <c r="E426" i="2"/>
  <c r="E428" i="2"/>
  <c r="E430" i="2"/>
  <c r="E432" i="2"/>
  <c r="E434" i="2"/>
  <c r="E436" i="2"/>
  <c r="E438" i="2"/>
  <c r="E440" i="2"/>
  <c r="E442" i="2"/>
  <c r="E444" i="2"/>
  <c r="E446" i="2"/>
  <c r="E448" i="2"/>
  <c r="E450" i="2"/>
  <c r="E452" i="2"/>
  <c r="E454" i="2"/>
  <c r="E456" i="2"/>
  <c r="E458" i="2"/>
  <c r="E363" i="2"/>
  <c r="E365" i="2"/>
  <c r="E367" i="2"/>
  <c r="E369" i="2"/>
  <c r="E371" i="2"/>
  <c r="E373" i="2"/>
  <c r="E375" i="2"/>
  <c r="E377" i="2"/>
  <c r="E379" i="2"/>
  <c r="E381" i="2"/>
  <c r="E383" i="2"/>
  <c r="E385" i="2"/>
  <c r="E387" i="2"/>
  <c r="E389" i="2"/>
  <c r="E391" i="2"/>
  <c r="E393" i="2"/>
  <c r="E395" i="2"/>
  <c r="E397" i="2"/>
  <c r="E399" i="2"/>
  <c r="E401" i="2"/>
  <c r="E403" i="2"/>
  <c r="E405" i="2"/>
  <c r="E407" i="2"/>
  <c r="E409" i="2"/>
  <c r="E411" i="2"/>
  <c r="E413" i="2"/>
  <c r="E415" i="2"/>
  <c r="E417" i="2"/>
  <c r="E419" i="2"/>
  <c r="E421" i="2"/>
  <c r="E423" i="2"/>
  <c r="E425" i="2"/>
  <c r="E427" i="2"/>
  <c r="E429" i="2"/>
  <c r="E431" i="2"/>
  <c r="E433" i="2"/>
  <c r="E435" i="2"/>
  <c r="E437" i="2"/>
  <c r="E439" i="2"/>
  <c r="E441" i="2"/>
  <c r="E443" i="2"/>
  <c r="E445" i="2"/>
  <c r="E447" i="2"/>
  <c r="E449" i="2"/>
  <c r="E451" i="2"/>
  <c r="E453" i="2"/>
  <c r="E455" i="2"/>
  <c r="E457" i="2"/>
  <c r="E459" i="2"/>
  <c r="E461" i="2"/>
  <c r="E463" i="2"/>
  <c r="E465" i="2"/>
  <c r="E467" i="2"/>
  <c r="E469" i="2"/>
  <c r="E471" i="2"/>
  <c r="C8" i="2"/>
  <c r="C10" i="2"/>
  <c r="C12" i="2"/>
  <c r="C14" i="2"/>
  <c r="C16" i="2"/>
  <c r="C18" i="2"/>
  <c r="C20" i="2"/>
  <c r="C22" i="2"/>
  <c r="C24" i="2"/>
  <c r="C26" i="2"/>
  <c r="C28" i="2"/>
  <c r="C30" i="2"/>
  <c r="C32" i="2"/>
  <c r="C34" i="2"/>
  <c r="C36" i="2"/>
  <c r="C38" i="2"/>
  <c r="C40" i="2"/>
  <c r="C42" i="2"/>
  <c r="C44" i="2"/>
  <c r="C46" i="2"/>
  <c r="C48" i="2"/>
  <c r="C50" i="2"/>
  <c r="C52" i="2"/>
  <c r="C54" i="2"/>
  <c r="C56" i="2"/>
  <c r="C58" i="2"/>
  <c r="C60" i="2"/>
  <c r="C62" i="2"/>
  <c r="C64" i="2"/>
  <c r="C66" i="2"/>
  <c r="C68" i="2"/>
  <c r="C70" i="2"/>
  <c r="C9" i="2"/>
  <c r="C15" i="2"/>
  <c r="C23" i="2"/>
  <c r="C31" i="2"/>
  <c r="C37" i="2"/>
  <c r="C41" i="2"/>
  <c r="C45" i="2"/>
  <c r="C49" i="2"/>
  <c r="C53" i="2"/>
  <c r="C57" i="2"/>
  <c r="C61" i="2"/>
  <c r="C65" i="2"/>
  <c r="C67" i="2"/>
  <c r="C69" i="2"/>
  <c r="C71" i="2"/>
  <c r="C74" i="2"/>
  <c r="C78" i="2"/>
  <c r="C82" i="2"/>
  <c r="C86" i="2"/>
  <c r="C88" i="2"/>
  <c r="C90" i="2"/>
  <c r="C92" i="2"/>
  <c r="C94" i="2"/>
  <c r="C96" i="2"/>
  <c r="C98" i="2"/>
  <c r="C100" i="2"/>
  <c r="C102" i="2"/>
  <c r="C104" i="2"/>
  <c r="C106" i="2"/>
  <c r="C108" i="2"/>
  <c r="C110" i="2"/>
  <c r="C112" i="2"/>
  <c r="C114" i="2"/>
  <c r="C116" i="2"/>
  <c r="C118" i="2"/>
  <c r="C120" i="2"/>
  <c r="C122" i="2"/>
  <c r="C124" i="2"/>
  <c r="C126" i="2"/>
  <c r="C128" i="2"/>
  <c r="C130" i="2"/>
  <c r="C132" i="2"/>
  <c r="C134" i="2"/>
  <c r="C11" i="2"/>
  <c r="C13" i="2"/>
  <c r="C21" i="2"/>
  <c r="C29" i="2"/>
  <c r="C73" i="2"/>
  <c r="C77" i="2"/>
  <c r="C81" i="2"/>
  <c r="C19" i="2"/>
  <c r="C27" i="2"/>
  <c r="C35" i="2"/>
  <c r="C39" i="2"/>
  <c r="C43" i="2"/>
  <c r="C47" i="2"/>
  <c r="C51" i="2"/>
  <c r="C55" i="2"/>
  <c r="C59" i="2"/>
  <c r="C63" i="2"/>
  <c r="C72" i="2"/>
  <c r="C76" i="2"/>
  <c r="C80" i="2"/>
  <c r="C87" i="2"/>
  <c r="C89" i="2"/>
  <c r="C91" i="2"/>
  <c r="C93" i="2"/>
  <c r="C95" i="2"/>
  <c r="C97" i="2"/>
  <c r="C99" i="2"/>
  <c r="C101" i="2"/>
  <c r="C103" i="2"/>
  <c r="C105" i="2"/>
  <c r="C17" i="2"/>
  <c r="C25" i="2"/>
  <c r="C33" i="2"/>
  <c r="C75" i="2"/>
  <c r="C79" i="2"/>
  <c r="C83" i="2"/>
  <c r="C84" i="2"/>
  <c r="C85" i="2"/>
  <c r="C113" i="2"/>
  <c r="C121" i="2"/>
  <c r="C111" i="2"/>
  <c r="C119" i="2"/>
  <c r="C127" i="2"/>
  <c r="C129" i="2"/>
  <c r="C131" i="2"/>
  <c r="C133" i="2"/>
  <c r="C135" i="2"/>
  <c r="C137" i="2"/>
  <c r="C139" i="2"/>
  <c r="C141" i="2"/>
  <c r="C143" i="2"/>
  <c r="C145" i="2"/>
  <c r="C147" i="2"/>
  <c r="C149" i="2"/>
  <c r="C151" i="2"/>
  <c r="C153" i="2"/>
  <c r="C155" i="2"/>
  <c r="C157" i="2"/>
  <c r="C159" i="2"/>
  <c r="C161" i="2"/>
  <c r="C163" i="2"/>
  <c r="C165" i="2"/>
  <c r="C109" i="2"/>
  <c r="C117" i="2"/>
  <c r="C107" i="2"/>
  <c r="C115" i="2"/>
  <c r="C123" i="2"/>
  <c r="C125" i="2"/>
  <c r="C136" i="2"/>
  <c r="C138" i="2"/>
  <c r="C140" i="2"/>
  <c r="C142" i="2"/>
  <c r="C144" i="2"/>
  <c r="C146" i="2"/>
  <c r="C148" i="2"/>
  <c r="C150" i="2"/>
  <c r="C152" i="2"/>
  <c r="C154" i="2"/>
  <c r="C156" i="2"/>
  <c r="C158" i="2"/>
  <c r="C160" i="2"/>
  <c r="C162" i="2"/>
  <c r="C164" i="2"/>
  <c r="C166" i="2"/>
  <c r="C167" i="2"/>
  <c r="C169" i="2"/>
  <c r="C171" i="2"/>
  <c r="C173" i="2"/>
  <c r="C175" i="2"/>
  <c r="C168" i="2"/>
  <c r="C170" i="2"/>
  <c r="C172" i="2"/>
  <c r="C174" i="2"/>
  <c r="C176" i="2"/>
  <c r="C178" i="2"/>
  <c r="C183" i="2"/>
  <c r="C184" i="2"/>
  <c r="C191" i="2"/>
  <c r="C192" i="2"/>
  <c r="C199" i="2"/>
  <c r="C200" i="2"/>
  <c r="C207" i="2"/>
  <c r="C208" i="2"/>
  <c r="C215" i="2"/>
  <c r="C216" i="2"/>
  <c r="C181" i="2"/>
  <c r="C182" i="2"/>
  <c r="C189" i="2"/>
  <c r="C190" i="2"/>
  <c r="C197" i="2"/>
  <c r="C198" i="2"/>
  <c r="C205" i="2"/>
  <c r="C206" i="2"/>
  <c r="C213" i="2"/>
  <c r="C214" i="2"/>
  <c r="C221" i="2"/>
  <c r="C222" i="2"/>
  <c r="C229" i="2"/>
  <c r="C230" i="2"/>
  <c r="C177" i="2"/>
  <c r="C179" i="2"/>
  <c r="C180" i="2"/>
  <c r="C187" i="2"/>
  <c r="C188" i="2"/>
  <c r="C195" i="2"/>
  <c r="C196" i="2"/>
  <c r="C203" i="2"/>
  <c r="C204" i="2"/>
  <c r="C211" i="2"/>
  <c r="C212" i="2"/>
  <c r="C219" i="2"/>
  <c r="C220" i="2"/>
  <c r="C227" i="2"/>
  <c r="C228" i="2"/>
  <c r="C194" i="2"/>
  <c r="C209" i="2"/>
  <c r="C233" i="2"/>
  <c r="C239" i="2"/>
  <c r="C240" i="2"/>
  <c r="C247" i="2"/>
  <c r="C248" i="2"/>
  <c r="C255" i="2"/>
  <c r="C256" i="2"/>
  <c r="C262" i="2"/>
  <c r="C264" i="2"/>
  <c r="C266" i="2"/>
  <c r="C268" i="2"/>
  <c r="C270" i="2"/>
  <c r="C272" i="2"/>
  <c r="C274" i="2"/>
  <c r="C276" i="2"/>
  <c r="C278" i="2"/>
  <c r="C280" i="2"/>
  <c r="C282" i="2"/>
  <c r="C284" i="2"/>
  <c r="C286" i="2"/>
  <c r="C288" i="2"/>
  <c r="C290" i="2"/>
  <c r="C292" i="2"/>
  <c r="C186" i="2"/>
  <c r="C201" i="2"/>
  <c r="C218" i="2"/>
  <c r="C231" i="2"/>
  <c r="C232" i="2"/>
  <c r="C234" i="2"/>
  <c r="C237" i="2"/>
  <c r="C238" i="2"/>
  <c r="C245" i="2"/>
  <c r="C246" i="2"/>
  <c r="C253" i="2"/>
  <c r="C254" i="2"/>
  <c r="C185" i="2"/>
  <c r="C193" i="2"/>
  <c r="C210" i="2"/>
  <c r="C225" i="2"/>
  <c r="C226" i="2"/>
  <c r="C235" i="2"/>
  <c r="C236" i="2"/>
  <c r="C243" i="2"/>
  <c r="C244" i="2"/>
  <c r="C251" i="2"/>
  <c r="C252" i="2"/>
  <c r="C259" i="2"/>
  <c r="C260" i="2"/>
  <c r="C261" i="2"/>
  <c r="C263" i="2"/>
  <c r="C265" i="2"/>
  <c r="C267" i="2"/>
  <c r="C269" i="2"/>
  <c r="C271" i="2"/>
  <c r="C273" i="2"/>
  <c r="C275" i="2"/>
  <c r="C277" i="2"/>
  <c r="C279" i="2"/>
  <c r="C281" i="2"/>
  <c r="C283" i="2"/>
  <c r="C285" i="2"/>
  <c r="C287" i="2"/>
  <c r="C289" i="2"/>
  <c r="C202" i="2"/>
  <c r="C217" i="2"/>
  <c r="C223" i="2"/>
  <c r="C224" i="2"/>
  <c r="C241" i="2"/>
  <c r="C242" i="2"/>
  <c r="C249" i="2"/>
  <c r="C250" i="2"/>
  <c r="C257" i="2"/>
  <c r="C258" i="2"/>
  <c r="C297" i="2"/>
  <c r="C299" i="2"/>
  <c r="C301" i="2"/>
  <c r="C303" i="2"/>
  <c r="C305" i="2"/>
  <c r="C307" i="2"/>
  <c r="C309" i="2"/>
  <c r="C311" i="2"/>
  <c r="C313" i="2"/>
  <c r="C315" i="2"/>
  <c r="C317" i="2"/>
  <c r="C319" i="2"/>
  <c r="C321" i="2"/>
  <c r="C323" i="2"/>
  <c r="C325" i="2"/>
  <c r="C327" i="2"/>
  <c r="C329" i="2"/>
  <c r="C331" i="2"/>
  <c r="C333" i="2"/>
  <c r="C335" i="2"/>
  <c r="C337" i="2"/>
  <c r="C339" i="2"/>
  <c r="C341" i="2"/>
  <c r="C343" i="2"/>
  <c r="C345" i="2"/>
  <c r="C347" i="2"/>
  <c r="C349" i="2"/>
  <c r="C351" i="2"/>
  <c r="C353" i="2"/>
  <c r="C355" i="2"/>
  <c r="C357" i="2"/>
  <c r="C291" i="2"/>
  <c r="C294" i="2"/>
  <c r="C293" i="2"/>
  <c r="C296" i="2"/>
  <c r="C298" i="2"/>
  <c r="C300" i="2"/>
  <c r="C302" i="2"/>
  <c r="C304" i="2"/>
  <c r="C306" i="2"/>
  <c r="C308" i="2"/>
  <c r="C310" i="2"/>
  <c r="C312" i="2"/>
  <c r="C314" i="2"/>
  <c r="C316" i="2"/>
  <c r="C318" i="2"/>
  <c r="C320" i="2"/>
  <c r="C322" i="2"/>
  <c r="C324" i="2"/>
  <c r="C326" i="2"/>
  <c r="C328" i="2"/>
  <c r="C330" i="2"/>
  <c r="C332" i="2"/>
  <c r="C334" i="2"/>
  <c r="C336" i="2"/>
  <c r="C338" i="2"/>
  <c r="C340" i="2"/>
  <c r="C342" i="2"/>
  <c r="C344" i="2"/>
  <c r="C346" i="2"/>
  <c r="C348" i="2"/>
  <c r="C350" i="2"/>
  <c r="C352" i="2"/>
  <c r="C354" i="2"/>
  <c r="C356" i="2"/>
  <c r="C358" i="2"/>
  <c r="C359" i="2"/>
  <c r="C363" i="2"/>
  <c r="C365" i="2"/>
  <c r="C367" i="2"/>
  <c r="C369" i="2"/>
  <c r="C371" i="2"/>
  <c r="C373" i="2"/>
  <c r="C375" i="2"/>
  <c r="C377" i="2"/>
  <c r="C379" i="2"/>
  <c r="C381" i="2"/>
  <c r="C383" i="2"/>
  <c r="C385" i="2"/>
  <c r="C387" i="2"/>
  <c r="C389" i="2"/>
  <c r="C391" i="2"/>
  <c r="C393" i="2"/>
  <c r="C395" i="2"/>
  <c r="C397" i="2"/>
  <c r="C399" i="2"/>
  <c r="C401" i="2"/>
  <c r="C403" i="2"/>
  <c r="C405" i="2"/>
  <c r="C407" i="2"/>
  <c r="C409" i="2"/>
  <c r="C411" i="2"/>
  <c r="C413" i="2"/>
  <c r="C415" i="2"/>
  <c r="C417" i="2"/>
  <c r="C419" i="2"/>
  <c r="C421" i="2"/>
  <c r="C423" i="2"/>
  <c r="C425" i="2"/>
  <c r="C427" i="2"/>
  <c r="C429" i="2"/>
  <c r="C431" i="2"/>
  <c r="C433" i="2"/>
  <c r="C435" i="2"/>
  <c r="C437" i="2"/>
  <c r="C439" i="2"/>
  <c r="C441" i="2"/>
  <c r="C443" i="2"/>
  <c r="C445" i="2"/>
  <c r="C447" i="2"/>
  <c r="C449" i="2"/>
  <c r="C451" i="2"/>
  <c r="C453" i="2"/>
  <c r="C455" i="2"/>
  <c r="C457" i="2"/>
  <c r="C459" i="2"/>
  <c r="C295" i="2"/>
  <c r="C360" i="2"/>
  <c r="C361" i="2"/>
  <c r="C362" i="2"/>
  <c r="C364" i="2"/>
  <c r="C366" i="2"/>
  <c r="C368" i="2"/>
  <c r="C370" i="2"/>
  <c r="C372" i="2"/>
  <c r="C374" i="2"/>
  <c r="C376" i="2"/>
  <c r="C378" i="2"/>
  <c r="C380" i="2"/>
  <c r="C382" i="2"/>
  <c r="C384" i="2"/>
  <c r="C386" i="2"/>
  <c r="C388" i="2"/>
  <c r="C390" i="2"/>
  <c r="C392" i="2"/>
  <c r="C394" i="2"/>
  <c r="C396" i="2"/>
  <c r="C398" i="2"/>
  <c r="C400" i="2"/>
  <c r="C402" i="2"/>
  <c r="C404" i="2"/>
  <c r="C406" i="2"/>
  <c r="C408" i="2"/>
  <c r="C410" i="2"/>
  <c r="C412" i="2"/>
  <c r="C414" i="2"/>
  <c r="C416" i="2"/>
  <c r="C418" i="2"/>
  <c r="C420" i="2"/>
  <c r="C422" i="2"/>
  <c r="C424" i="2"/>
  <c r="C426" i="2"/>
  <c r="C428" i="2"/>
  <c r="C430" i="2"/>
  <c r="C432" i="2"/>
  <c r="C434" i="2"/>
  <c r="C436" i="2"/>
  <c r="C438" i="2"/>
  <c r="C440" i="2"/>
  <c r="C442" i="2"/>
  <c r="C444" i="2"/>
  <c r="C446" i="2"/>
  <c r="C448" i="2"/>
  <c r="C450" i="2"/>
  <c r="C452" i="2"/>
  <c r="C454" i="2"/>
  <c r="C456" i="2"/>
  <c r="C458" i="2"/>
  <c r="C460" i="2"/>
  <c r="C462" i="2"/>
  <c r="C464" i="2"/>
  <c r="C466" i="2"/>
  <c r="C468" i="2"/>
  <c r="C470" i="2"/>
  <c r="C472" i="2"/>
  <c r="B4" i="2"/>
  <c r="B6" i="2"/>
  <c r="B8" i="2"/>
  <c r="B10" i="2"/>
  <c r="B12" i="2"/>
  <c r="B14" i="2"/>
  <c r="B16" i="2"/>
  <c r="B18" i="2"/>
  <c r="B20" i="2"/>
  <c r="B22" i="2"/>
  <c r="B24" i="2"/>
  <c r="B26" i="2"/>
  <c r="B28" i="2"/>
  <c r="B30" i="2"/>
  <c r="B32" i="2"/>
  <c r="B34" i="2"/>
  <c r="B36" i="2"/>
  <c r="B38" i="2"/>
  <c r="B40" i="2"/>
  <c r="B42" i="2"/>
  <c r="B44" i="2"/>
  <c r="B46" i="2"/>
  <c r="B48" i="2"/>
  <c r="B50" i="2"/>
  <c r="B52" i="2"/>
  <c r="B54" i="2"/>
  <c r="B56" i="2"/>
  <c r="B58" i="2"/>
  <c r="B60" i="2"/>
  <c r="B62" i="2"/>
  <c r="B64" i="2"/>
  <c r="B66" i="2"/>
  <c r="B68" i="2"/>
  <c r="B70" i="2"/>
  <c r="B72" i="2"/>
  <c r="B74" i="2"/>
  <c r="B76" i="2"/>
  <c r="B78" i="2"/>
  <c r="B80" i="2"/>
  <c r="B82" i="2"/>
  <c r="B5" i="2"/>
  <c r="B7" i="2"/>
  <c r="B9" i="2"/>
  <c r="B11" i="2"/>
  <c r="B13" i="2"/>
  <c r="B15" i="2"/>
  <c r="B17" i="2"/>
  <c r="B19" i="2"/>
  <c r="B21" i="2"/>
  <c r="B23" i="2"/>
  <c r="B25" i="2"/>
  <c r="B27" i="2"/>
  <c r="B29" i="2"/>
  <c r="B31" i="2"/>
  <c r="B33" i="2"/>
  <c r="B35" i="2"/>
  <c r="B37" i="2"/>
  <c r="B39" i="2"/>
  <c r="B41" i="2"/>
  <c r="B43" i="2"/>
  <c r="B45" i="2"/>
  <c r="B47" i="2"/>
  <c r="B49" i="2"/>
  <c r="B51" i="2"/>
  <c r="B53" i="2"/>
  <c r="B55" i="2"/>
  <c r="B57" i="2"/>
  <c r="B59" i="2"/>
  <c r="B61" i="2"/>
  <c r="B63" i="2"/>
  <c r="B65" i="2"/>
  <c r="B67" i="2"/>
  <c r="B69" i="2"/>
  <c r="B71" i="2"/>
  <c r="B73" i="2"/>
  <c r="B75" i="2"/>
  <c r="B77" i="2"/>
  <c r="B79" i="2"/>
  <c r="B81" i="2"/>
  <c r="B83" i="2"/>
  <c r="B85" i="2"/>
  <c r="B87" i="2"/>
  <c r="B89" i="2"/>
  <c r="B91" i="2"/>
  <c r="B93" i="2"/>
  <c r="B95" i="2"/>
  <c r="B97" i="2"/>
  <c r="B99" i="2"/>
  <c r="B101" i="2"/>
  <c r="B103" i="2"/>
  <c r="B105" i="2"/>
  <c r="B107" i="2"/>
  <c r="B109" i="2"/>
  <c r="B111" i="2"/>
  <c r="B113" i="2"/>
  <c r="B115" i="2"/>
  <c r="B117" i="2"/>
  <c r="B119" i="2"/>
  <c r="B121" i="2"/>
  <c r="B123" i="2"/>
  <c r="B84" i="2"/>
  <c r="B86" i="2"/>
  <c r="B88" i="2"/>
  <c r="B90" i="2"/>
  <c r="B92" i="2"/>
  <c r="B94" i="2"/>
  <c r="B96" i="2"/>
  <c r="B98" i="2"/>
  <c r="B100" i="2"/>
  <c r="B102" i="2"/>
  <c r="B104" i="2"/>
  <c r="B106" i="2"/>
  <c r="B108" i="2"/>
  <c r="B110" i="2"/>
  <c r="B112" i="2"/>
  <c r="B114" i="2"/>
  <c r="B116" i="2"/>
  <c r="B118" i="2"/>
  <c r="B120" i="2"/>
  <c r="B122" i="2"/>
  <c r="B124" i="2"/>
  <c r="B126" i="2"/>
  <c r="B128" i="2"/>
  <c r="B127" i="2"/>
  <c r="B129" i="2"/>
  <c r="B130" i="2"/>
  <c r="B131" i="2"/>
  <c r="B132" i="2"/>
  <c r="B133" i="2"/>
  <c r="B134" i="2"/>
  <c r="B135" i="2"/>
  <c r="B137" i="2"/>
  <c r="B139" i="2"/>
  <c r="B141" i="2"/>
  <c r="B143" i="2"/>
  <c r="B145" i="2"/>
  <c r="B147" i="2"/>
  <c r="B149" i="2"/>
  <c r="B151" i="2"/>
  <c r="B153" i="2"/>
  <c r="B155" i="2"/>
  <c r="B157" i="2"/>
  <c r="B159" i="2"/>
  <c r="B161" i="2"/>
  <c r="B163" i="2"/>
  <c r="B125" i="2"/>
  <c r="B136" i="2"/>
  <c r="B138" i="2"/>
  <c r="B140" i="2"/>
  <c r="B142" i="2"/>
  <c r="B144" i="2"/>
  <c r="B146" i="2"/>
  <c r="B148" i="2"/>
  <c r="B150" i="2"/>
  <c r="B152" i="2"/>
  <c r="B154" i="2"/>
  <c r="B156" i="2"/>
  <c r="B158" i="2"/>
  <c r="B160" i="2"/>
  <c r="B167" i="2"/>
  <c r="B169" i="2"/>
  <c r="B171" i="2"/>
  <c r="B173" i="2"/>
  <c r="B175" i="2"/>
  <c r="B177" i="2"/>
  <c r="B179" i="2"/>
  <c r="B181" i="2"/>
  <c r="B183" i="2"/>
  <c r="B185" i="2"/>
  <c r="B187" i="2"/>
  <c r="B189" i="2"/>
  <c r="B191" i="2"/>
  <c r="B193" i="2"/>
  <c r="B195" i="2"/>
  <c r="B197" i="2"/>
  <c r="B199" i="2"/>
  <c r="B201" i="2"/>
  <c r="B203" i="2"/>
  <c r="B205" i="2"/>
  <c r="B207" i="2"/>
  <c r="B209" i="2"/>
  <c r="B211" i="2"/>
  <c r="B213" i="2"/>
  <c r="B215" i="2"/>
  <c r="B217" i="2"/>
  <c r="B219" i="2"/>
  <c r="B221" i="2"/>
  <c r="B223" i="2"/>
  <c r="B225" i="2"/>
  <c r="B227" i="2"/>
  <c r="B229" i="2"/>
  <c r="B231" i="2"/>
  <c r="B233" i="2"/>
  <c r="B235" i="2"/>
  <c r="B162" i="2"/>
  <c r="B164" i="2"/>
  <c r="B168" i="2"/>
  <c r="B170" i="2"/>
  <c r="B172" i="2"/>
  <c r="B174" i="2"/>
  <c r="B176" i="2"/>
  <c r="B178" i="2"/>
  <c r="B165" i="2"/>
  <c r="B166" i="2"/>
  <c r="B182" i="2"/>
  <c r="B190" i="2"/>
  <c r="B198" i="2"/>
  <c r="B206" i="2"/>
  <c r="B214" i="2"/>
  <c r="B180" i="2"/>
  <c r="B188" i="2"/>
  <c r="B196" i="2"/>
  <c r="B204" i="2"/>
  <c r="B212" i="2"/>
  <c r="B220" i="2"/>
  <c r="B228" i="2"/>
  <c r="B237" i="2"/>
  <c r="B239" i="2"/>
  <c r="B241" i="2"/>
  <c r="B243" i="2"/>
  <c r="B245" i="2"/>
  <c r="B247" i="2"/>
  <c r="B249" i="2"/>
  <c r="B251" i="2"/>
  <c r="B253" i="2"/>
  <c r="B255" i="2"/>
  <c r="B257" i="2"/>
  <c r="B259" i="2"/>
  <c r="B186" i="2"/>
  <c r="B194" i="2"/>
  <c r="B202" i="2"/>
  <c r="B210" i="2"/>
  <c r="B218" i="2"/>
  <c r="B226" i="2"/>
  <c r="B192" i="2"/>
  <c r="B232" i="2"/>
  <c r="B234" i="2"/>
  <c r="B238" i="2"/>
  <c r="B246" i="2"/>
  <c r="B254" i="2"/>
  <c r="B216" i="2"/>
  <c r="B230" i="2"/>
  <c r="B236" i="2"/>
  <c r="B244" i="2"/>
  <c r="B252" i="2"/>
  <c r="B260" i="2"/>
  <c r="B261" i="2"/>
  <c r="B263" i="2"/>
  <c r="B265" i="2"/>
  <c r="B267" i="2"/>
  <c r="B269" i="2"/>
  <c r="B271" i="2"/>
  <c r="B273" i="2"/>
  <c r="B275" i="2"/>
  <c r="B277" i="2"/>
  <c r="B279" i="2"/>
  <c r="B281" i="2"/>
  <c r="B283" i="2"/>
  <c r="B285" i="2"/>
  <c r="B287" i="2"/>
  <c r="B289" i="2"/>
  <c r="B291" i="2"/>
  <c r="B293" i="2"/>
  <c r="B208" i="2"/>
  <c r="B224" i="2"/>
  <c r="B242" i="2"/>
  <c r="B250" i="2"/>
  <c r="B258" i="2"/>
  <c r="B184" i="2"/>
  <c r="B200" i="2"/>
  <c r="B222" i="2"/>
  <c r="B240" i="2"/>
  <c r="B248" i="2"/>
  <c r="B256" i="2"/>
  <c r="B262" i="2"/>
  <c r="B264" i="2"/>
  <c r="B266" i="2"/>
  <c r="B268" i="2"/>
  <c r="B270" i="2"/>
  <c r="B272" i="2"/>
  <c r="B274" i="2"/>
  <c r="B276" i="2"/>
  <c r="B278" i="2"/>
  <c r="B280" i="2"/>
  <c r="B282" i="2"/>
  <c r="B284" i="2"/>
  <c r="B286" i="2"/>
  <c r="B288" i="2"/>
  <c r="B290" i="2"/>
  <c r="B292" i="2"/>
  <c r="B294" i="2"/>
  <c r="B296" i="2"/>
  <c r="B298" i="2"/>
  <c r="B300" i="2"/>
  <c r="B302" i="2"/>
  <c r="B304" i="2"/>
  <c r="B306" i="2"/>
  <c r="B308" i="2"/>
  <c r="B310" i="2"/>
  <c r="B312" i="2"/>
  <c r="B314" i="2"/>
  <c r="B316" i="2"/>
  <c r="B318" i="2"/>
  <c r="B320" i="2"/>
  <c r="B322" i="2"/>
  <c r="B324" i="2"/>
  <c r="B326" i="2"/>
  <c r="B328" i="2"/>
  <c r="B330" i="2"/>
  <c r="B332" i="2"/>
  <c r="B334" i="2"/>
  <c r="B336" i="2"/>
  <c r="B338" i="2"/>
  <c r="B340" i="2"/>
  <c r="B342" i="2"/>
  <c r="B344" i="2"/>
  <c r="B346" i="2"/>
  <c r="B348" i="2"/>
  <c r="B350" i="2"/>
  <c r="B352" i="2"/>
  <c r="B354" i="2"/>
  <c r="B356" i="2"/>
  <c r="B358" i="2"/>
  <c r="B360" i="2"/>
  <c r="B295" i="2"/>
  <c r="B299" i="2"/>
  <c r="B307" i="2"/>
  <c r="B315" i="2"/>
  <c r="B323" i="2"/>
  <c r="B331" i="2"/>
  <c r="B339" i="2"/>
  <c r="B347" i="2"/>
  <c r="B355" i="2"/>
  <c r="B363" i="2"/>
  <c r="B365" i="2"/>
  <c r="B367" i="2"/>
  <c r="B369" i="2"/>
  <c r="B371" i="2"/>
  <c r="B373" i="2"/>
  <c r="B375" i="2"/>
  <c r="B377" i="2"/>
  <c r="B379" i="2"/>
  <c r="B381" i="2"/>
  <c r="B383" i="2"/>
  <c r="B385" i="2"/>
  <c r="B387" i="2"/>
  <c r="B389" i="2"/>
  <c r="B391" i="2"/>
  <c r="B393" i="2"/>
  <c r="B395" i="2"/>
  <c r="B397" i="2"/>
  <c r="B399" i="2"/>
  <c r="B401" i="2"/>
  <c r="B403" i="2"/>
  <c r="B405" i="2"/>
  <c r="B407" i="2"/>
  <c r="B409" i="2"/>
  <c r="B411" i="2"/>
  <c r="B413" i="2"/>
  <c r="B415" i="2"/>
  <c r="B417" i="2"/>
  <c r="B419" i="2"/>
  <c r="B421" i="2"/>
  <c r="B423" i="2"/>
  <c r="B425" i="2"/>
  <c r="B427" i="2"/>
  <c r="B429" i="2"/>
  <c r="B431" i="2"/>
  <c r="B433" i="2"/>
  <c r="B435" i="2"/>
  <c r="B437" i="2"/>
  <c r="B439" i="2"/>
  <c r="B441" i="2"/>
  <c r="B443" i="2"/>
  <c r="B445" i="2"/>
  <c r="B447" i="2"/>
  <c r="B449" i="2"/>
  <c r="B451" i="2"/>
  <c r="B453" i="2"/>
  <c r="B455" i="2"/>
  <c r="B457" i="2"/>
  <c r="B459" i="2"/>
  <c r="B461" i="2"/>
  <c r="B463" i="2"/>
  <c r="B465" i="2"/>
  <c r="B467" i="2"/>
  <c r="B469" i="2"/>
  <c r="B471" i="2"/>
  <c r="B473" i="2"/>
  <c r="B475" i="2"/>
  <c r="B477" i="2"/>
  <c r="B479" i="2"/>
  <c r="B301" i="2"/>
  <c r="B309" i="2"/>
  <c r="B317" i="2"/>
  <c r="B325" i="2"/>
  <c r="B333" i="2"/>
  <c r="B341" i="2"/>
  <c r="B349" i="2"/>
  <c r="B357" i="2"/>
  <c r="B303" i="2"/>
  <c r="B311" i="2"/>
  <c r="B319" i="2"/>
  <c r="B327" i="2"/>
  <c r="B335" i="2"/>
  <c r="B343" i="2"/>
  <c r="B351" i="2"/>
  <c r="B361" i="2"/>
  <c r="B362" i="2"/>
  <c r="B364" i="2"/>
  <c r="B366" i="2"/>
  <c r="B368" i="2"/>
  <c r="B370" i="2"/>
  <c r="B372" i="2"/>
  <c r="B374" i="2"/>
  <c r="B376" i="2"/>
  <c r="B378" i="2"/>
  <c r="B380" i="2"/>
  <c r="B382" i="2"/>
  <c r="B384" i="2"/>
  <c r="B386" i="2"/>
  <c r="B388" i="2"/>
  <c r="B390" i="2"/>
  <c r="B392" i="2"/>
  <c r="B394" i="2"/>
  <c r="B396" i="2"/>
  <c r="B398" i="2"/>
  <c r="B400" i="2"/>
  <c r="B402" i="2"/>
  <c r="B404" i="2"/>
  <c r="B406" i="2"/>
  <c r="B408" i="2"/>
  <c r="B410" i="2"/>
  <c r="B412" i="2"/>
  <c r="B414" i="2"/>
  <c r="B416" i="2"/>
  <c r="B418" i="2"/>
  <c r="B420" i="2"/>
  <c r="B422" i="2"/>
  <c r="B424" i="2"/>
  <c r="B426" i="2"/>
  <c r="B428" i="2"/>
  <c r="B430" i="2"/>
  <c r="B432" i="2"/>
  <c r="B434" i="2"/>
  <c r="B436" i="2"/>
  <c r="B438" i="2"/>
  <c r="B440" i="2"/>
  <c r="B442" i="2"/>
  <c r="B444" i="2"/>
  <c r="B446" i="2"/>
  <c r="B448" i="2"/>
  <c r="B450" i="2"/>
  <c r="B452" i="2"/>
  <c r="B454" i="2"/>
  <c r="B456" i="2"/>
  <c r="B458" i="2"/>
  <c r="B460" i="2"/>
  <c r="B462" i="2"/>
  <c r="B464" i="2"/>
  <c r="B466" i="2"/>
  <c r="B468" i="2"/>
  <c r="B470" i="2"/>
  <c r="B472" i="2"/>
  <c r="B474" i="2"/>
  <c r="B476" i="2"/>
  <c r="B478" i="2"/>
  <c r="B297" i="2"/>
  <c r="B305" i="2"/>
  <c r="B313" i="2"/>
  <c r="B321" i="2"/>
  <c r="B329" i="2"/>
  <c r="B337" i="2"/>
  <c r="B345" i="2"/>
  <c r="B353" i="2"/>
  <c r="B359" i="2"/>
  <c r="J603" i="2"/>
  <c r="F603" i="2"/>
  <c r="B603" i="2"/>
  <c r="H602" i="2"/>
  <c r="D602" i="2"/>
  <c r="J601" i="2"/>
  <c r="F601" i="2"/>
  <c r="B601" i="2"/>
  <c r="H600" i="2"/>
  <c r="D600" i="2"/>
  <c r="J599" i="2"/>
  <c r="F599" i="2"/>
  <c r="B599" i="2"/>
  <c r="H598" i="2"/>
  <c r="D598" i="2"/>
  <c r="J597" i="2"/>
  <c r="F597" i="2"/>
  <c r="B597" i="2"/>
  <c r="H596" i="2"/>
  <c r="D596" i="2"/>
  <c r="J595" i="2"/>
  <c r="F595" i="2"/>
  <c r="B595" i="2"/>
  <c r="H594" i="2"/>
  <c r="D594" i="2"/>
  <c r="J593" i="2"/>
  <c r="F593" i="2"/>
  <c r="B593" i="2"/>
  <c r="H592" i="2"/>
  <c r="D592" i="2"/>
  <c r="J591" i="2"/>
  <c r="F591" i="2"/>
  <c r="B591" i="2"/>
  <c r="H590" i="2"/>
  <c r="D590" i="2"/>
  <c r="J589" i="2"/>
  <c r="F589" i="2"/>
  <c r="B589" i="2"/>
  <c r="H588" i="2"/>
  <c r="D588" i="2"/>
  <c r="J587" i="2"/>
  <c r="F587" i="2"/>
  <c r="B587" i="2"/>
  <c r="H586" i="2"/>
  <c r="D586" i="2"/>
  <c r="J585" i="2"/>
  <c r="F585" i="2"/>
  <c r="B585" i="2"/>
  <c r="H584" i="2"/>
  <c r="D584" i="2"/>
  <c r="J583" i="2"/>
  <c r="F583" i="2"/>
  <c r="B583" i="2"/>
  <c r="H582" i="2"/>
  <c r="D582" i="2"/>
  <c r="J581" i="2"/>
  <c r="F581" i="2"/>
  <c r="B581" i="2"/>
  <c r="H580" i="2"/>
  <c r="D580" i="2"/>
  <c r="J579" i="2"/>
  <c r="F579" i="2"/>
  <c r="B579" i="2"/>
  <c r="H578" i="2"/>
  <c r="D578" i="2"/>
  <c r="J577" i="2"/>
  <c r="F577" i="2"/>
  <c r="B577" i="2"/>
  <c r="H576" i="2"/>
  <c r="D576" i="2"/>
  <c r="J575" i="2"/>
  <c r="F575" i="2"/>
  <c r="B575" i="2"/>
  <c r="H574" i="2"/>
  <c r="D574" i="2"/>
  <c r="J573" i="2"/>
  <c r="F573" i="2"/>
  <c r="B573" i="2"/>
  <c r="H572" i="2"/>
  <c r="D572" i="2"/>
  <c r="J571" i="2"/>
  <c r="F571" i="2"/>
  <c r="B571" i="2"/>
  <c r="H570" i="2"/>
  <c r="D570" i="2"/>
  <c r="J569" i="2"/>
  <c r="F569" i="2"/>
  <c r="B569" i="2"/>
  <c r="H568" i="2"/>
  <c r="D568" i="2"/>
  <c r="J567" i="2"/>
  <c r="F567" i="2"/>
  <c r="B567" i="2"/>
  <c r="H566" i="2"/>
  <c r="D566" i="2"/>
  <c r="J565" i="2"/>
  <c r="F565" i="2"/>
  <c r="B565" i="2"/>
  <c r="H564" i="2"/>
  <c r="D564" i="2"/>
  <c r="J563" i="2"/>
  <c r="F563" i="2"/>
  <c r="B563" i="2"/>
  <c r="H562" i="2"/>
  <c r="D562" i="2"/>
  <c r="J561" i="2"/>
  <c r="F561" i="2"/>
  <c r="B561" i="2"/>
  <c r="H560" i="2"/>
  <c r="D560" i="2"/>
  <c r="J559" i="2"/>
  <c r="F559" i="2"/>
  <c r="B559" i="2"/>
  <c r="H558" i="2"/>
  <c r="D558" i="2"/>
  <c r="J557" i="2"/>
  <c r="F557" i="2"/>
  <c r="B557" i="2"/>
  <c r="H556" i="2"/>
  <c r="D556" i="2"/>
  <c r="J555" i="2"/>
  <c r="F555" i="2"/>
  <c r="B555" i="2"/>
  <c r="H554" i="2"/>
  <c r="D554" i="2"/>
  <c r="J553" i="2"/>
  <c r="F553" i="2"/>
  <c r="B553" i="2"/>
  <c r="H552" i="2"/>
  <c r="D552" i="2"/>
  <c r="J551" i="2"/>
  <c r="F551" i="2"/>
  <c r="B551" i="2"/>
  <c r="H550" i="2"/>
  <c r="D550" i="2"/>
  <c r="J549" i="2"/>
  <c r="F549" i="2"/>
  <c r="B549" i="2"/>
  <c r="H548" i="2"/>
  <c r="D548" i="2"/>
  <c r="J547" i="2"/>
  <c r="F547" i="2"/>
  <c r="B547" i="2"/>
  <c r="H546" i="2"/>
  <c r="D546" i="2"/>
  <c r="J545" i="2"/>
  <c r="F545" i="2"/>
  <c r="B545" i="2"/>
  <c r="H544" i="2"/>
  <c r="D544" i="2"/>
  <c r="J543" i="2"/>
  <c r="F543" i="2"/>
  <c r="B543" i="2"/>
  <c r="H542" i="2"/>
  <c r="D542" i="2"/>
  <c r="J541" i="2"/>
  <c r="F541" i="2"/>
  <c r="B541" i="2"/>
  <c r="H540" i="2"/>
  <c r="D540" i="2"/>
  <c r="J539" i="2"/>
  <c r="F539" i="2"/>
  <c r="B539" i="2"/>
  <c r="H538" i="2"/>
  <c r="D538" i="2"/>
  <c r="J537" i="2"/>
  <c r="F537" i="2"/>
  <c r="B537" i="2"/>
  <c r="H536" i="2"/>
  <c r="D536" i="2"/>
  <c r="J535" i="2"/>
  <c r="F535" i="2"/>
  <c r="B535" i="2"/>
  <c r="H534" i="2"/>
  <c r="D534" i="2"/>
  <c r="J533" i="2"/>
  <c r="F533" i="2"/>
  <c r="B533" i="2"/>
  <c r="H532" i="2"/>
  <c r="D532" i="2"/>
  <c r="J531" i="2"/>
  <c r="F531" i="2"/>
  <c r="B531" i="2"/>
  <c r="H530" i="2"/>
  <c r="D530" i="2"/>
  <c r="J529" i="2"/>
  <c r="F529" i="2"/>
  <c r="B529" i="2"/>
  <c r="H528" i="2"/>
  <c r="D528" i="2"/>
  <c r="J527" i="2"/>
  <c r="F527" i="2"/>
  <c r="B527" i="2"/>
  <c r="H526" i="2"/>
  <c r="D526" i="2"/>
  <c r="J525" i="2"/>
  <c r="F525" i="2"/>
  <c r="B525" i="2"/>
  <c r="H524" i="2"/>
  <c r="D524" i="2"/>
  <c r="J523" i="2"/>
  <c r="F523" i="2"/>
  <c r="B523" i="2"/>
  <c r="H522" i="2"/>
  <c r="D522" i="2"/>
  <c r="J521" i="2"/>
  <c r="F521" i="2"/>
  <c r="B521" i="2"/>
  <c r="H520" i="2"/>
  <c r="D520" i="2"/>
  <c r="J519" i="2"/>
  <c r="F519" i="2"/>
  <c r="B519" i="2"/>
  <c r="H518" i="2"/>
  <c r="D518" i="2"/>
  <c r="J517" i="2"/>
  <c r="F517" i="2"/>
  <c r="B517" i="2"/>
  <c r="H516" i="2"/>
  <c r="D516" i="2"/>
  <c r="J515" i="2"/>
  <c r="F515" i="2"/>
  <c r="B515" i="2"/>
  <c r="H514" i="2"/>
  <c r="D514" i="2"/>
  <c r="J513" i="2"/>
  <c r="F513" i="2"/>
  <c r="B513" i="2"/>
  <c r="H512" i="2"/>
  <c r="D512" i="2"/>
  <c r="J511" i="2"/>
  <c r="F511" i="2"/>
  <c r="B511" i="2"/>
  <c r="H510" i="2"/>
  <c r="D510" i="2"/>
  <c r="J509" i="2"/>
  <c r="F509" i="2"/>
  <c r="B509" i="2"/>
  <c r="H508" i="2"/>
  <c r="D508" i="2"/>
  <c r="J507" i="2"/>
  <c r="F507" i="2"/>
  <c r="B507" i="2"/>
  <c r="H506" i="2"/>
  <c r="D506" i="2"/>
  <c r="J505" i="2"/>
  <c r="F505" i="2"/>
  <c r="B505" i="2"/>
  <c r="H504" i="2"/>
  <c r="D504" i="2"/>
  <c r="J503" i="2"/>
  <c r="F503" i="2"/>
  <c r="B503" i="2"/>
  <c r="H502" i="2"/>
  <c r="D502" i="2"/>
  <c r="J501" i="2"/>
  <c r="F501" i="2"/>
  <c r="B501" i="2"/>
  <c r="H500" i="2"/>
  <c r="D500" i="2"/>
  <c r="J499" i="2"/>
  <c r="F499" i="2"/>
  <c r="B499" i="2"/>
  <c r="H498" i="2"/>
  <c r="D498" i="2"/>
  <c r="J497" i="2"/>
  <c r="F497" i="2"/>
  <c r="B497" i="2"/>
  <c r="H496" i="2"/>
  <c r="D496" i="2"/>
  <c r="J495" i="2"/>
  <c r="F495" i="2"/>
  <c r="B495" i="2"/>
  <c r="H494" i="2"/>
  <c r="D494" i="2"/>
  <c r="J493" i="2"/>
  <c r="F493" i="2"/>
  <c r="B493" i="2"/>
  <c r="H492" i="2"/>
  <c r="D492" i="2"/>
  <c r="J491" i="2"/>
  <c r="F491" i="2"/>
  <c r="B491" i="2"/>
  <c r="H490" i="2"/>
  <c r="D490" i="2"/>
  <c r="J489" i="2"/>
  <c r="F489" i="2"/>
  <c r="B489" i="2"/>
  <c r="H488" i="2"/>
  <c r="D488" i="2"/>
  <c r="J487" i="2"/>
  <c r="F487" i="2"/>
  <c r="B487" i="2"/>
  <c r="H486" i="2"/>
  <c r="D486" i="2"/>
  <c r="J485" i="2"/>
  <c r="F485" i="2"/>
  <c r="B485" i="2"/>
  <c r="H484" i="2"/>
  <c r="D484" i="2"/>
  <c r="J483" i="2"/>
  <c r="F483" i="2"/>
  <c r="B483" i="2"/>
  <c r="H482" i="2"/>
  <c r="D482" i="2"/>
  <c r="J481" i="2"/>
  <c r="F481" i="2"/>
  <c r="B481" i="2"/>
  <c r="H480" i="2"/>
  <c r="D480" i="2"/>
  <c r="J479" i="2"/>
  <c r="E479" i="2"/>
  <c r="I478" i="2"/>
  <c r="K477" i="2"/>
  <c r="C477" i="2"/>
  <c r="E476" i="2"/>
  <c r="G475" i="2"/>
  <c r="I474" i="2"/>
  <c r="K473" i="2"/>
  <c r="C473" i="2"/>
  <c r="E472" i="2"/>
  <c r="I470" i="2"/>
  <c r="C469" i="2"/>
  <c r="G467" i="2"/>
  <c r="K465" i="2"/>
  <c r="E464" i="2"/>
  <c r="I462" i="2"/>
  <c r="C461" i="2"/>
  <c r="I603" i="2"/>
  <c r="E603" i="2"/>
  <c r="K602" i="2"/>
  <c r="G602" i="2"/>
  <c r="C602" i="2"/>
  <c r="I601" i="2"/>
  <c r="E601" i="2"/>
  <c r="K600" i="2"/>
  <c r="G600" i="2"/>
  <c r="C600" i="2"/>
  <c r="I599" i="2"/>
  <c r="E599" i="2"/>
  <c r="K598" i="2"/>
  <c r="G598" i="2"/>
  <c r="C598" i="2"/>
  <c r="I597" i="2"/>
  <c r="E597" i="2"/>
  <c r="K596" i="2"/>
  <c r="G596" i="2"/>
  <c r="C596" i="2"/>
  <c r="I595" i="2"/>
  <c r="E595" i="2"/>
  <c r="K594" i="2"/>
  <c r="G594" i="2"/>
  <c r="C594" i="2"/>
  <c r="I593" i="2"/>
  <c r="E593" i="2"/>
  <c r="K592" i="2"/>
  <c r="G592" i="2"/>
  <c r="C592" i="2"/>
  <c r="I591" i="2"/>
  <c r="E591" i="2"/>
  <c r="K590" i="2"/>
  <c r="G590" i="2"/>
  <c r="C590" i="2"/>
  <c r="I589" i="2"/>
  <c r="E589" i="2"/>
  <c r="K588" i="2"/>
  <c r="G588" i="2"/>
  <c r="C588" i="2"/>
  <c r="I587" i="2"/>
  <c r="E587" i="2"/>
  <c r="K586" i="2"/>
  <c r="G586" i="2"/>
  <c r="C586" i="2"/>
  <c r="I585" i="2"/>
  <c r="E585" i="2"/>
  <c r="K584" i="2"/>
  <c r="G584" i="2"/>
  <c r="C584" i="2"/>
  <c r="I583" i="2"/>
  <c r="E583" i="2"/>
  <c r="K582" i="2"/>
  <c r="G582" i="2"/>
  <c r="C582" i="2"/>
  <c r="I581" i="2"/>
  <c r="E581" i="2"/>
  <c r="K580" i="2"/>
  <c r="G580" i="2"/>
  <c r="C580" i="2"/>
  <c r="I579" i="2"/>
  <c r="E579" i="2"/>
  <c r="K578" i="2"/>
  <c r="G578" i="2"/>
  <c r="C578" i="2"/>
  <c r="I577" i="2"/>
  <c r="E577" i="2"/>
  <c r="K576" i="2"/>
  <c r="G576" i="2"/>
  <c r="C576" i="2"/>
  <c r="I575" i="2"/>
  <c r="E575" i="2"/>
  <c r="K574" i="2"/>
  <c r="G574" i="2"/>
  <c r="C574" i="2"/>
  <c r="I573" i="2"/>
  <c r="E573" i="2"/>
  <c r="K572" i="2"/>
  <c r="G572" i="2"/>
  <c r="C572" i="2"/>
  <c r="I571" i="2"/>
  <c r="E571" i="2"/>
  <c r="K570" i="2"/>
  <c r="G570" i="2"/>
  <c r="C570" i="2"/>
  <c r="I569" i="2"/>
  <c r="E569" i="2"/>
  <c r="K568" i="2"/>
  <c r="G568" i="2"/>
  <c r="C568" i="2"/>
  <c r="I567" i="2"/>
  <c r="E567" i="2"/>
  <c r="K566" i="2"/>
  <c r="G566" i="2"/>
  <c r="C566" i="2"/>
  <c r="I565" i="2"/>
  <c r="E565" i="2"/>
  <c r="K564" i="2"/>
  <c r="G564" i="2"/>
  <c r="C564" i="2"/>
  <c r="I563" i="2"/>
  <c r="E563" i="2"/>
  <c r="K562" i="2"/>
  <c r="G562" i="2"/>
  <c r="C562" i="2"/>
  <c r="I561" i="2"/>
  <c r="E561" i="2"/>
  <c r="K560" i="2"/>
  <c r="G560" i="2"/>
  <c r="C560" i="2"/>
  <c r="I559" i="2"/>
  <c r="E559" i="2"/>
  <c r="K558" i="2"/>
  <c r="G558" i="2"/>
  <c r="C558" i="2"/>
  <c r="I557" i="2"/>
  <c r="E557" i="2"/>
  <c r="K556" i="2"/>
  <c r="G556" i="2"/>
  <c r="C556" i="2"/>
  <c r="I555" i="2"/>
  <c r="E555" i="2"/>
  <c r="K554" i="2"/>
  <c r="G554" i="2"/>
  <c r="C554" i="2"/>
  <c r="I553" i="2"/>
  <c r="E553" i="2"/>
  <c r="K552" i="2"/>
  <c r="G552" i="2"/>
  <c r="C552" i="2"/>
  <c r="I551" i="2"/>
  <c r="E551" i="2"/>
  <c r="K550" i="2"/>
  <c r="G550" i="2"/>
  <c r="C550" i="2"/>
  <c r="I549" i="2"/>
  <c r="E549" i="2"/>
  <c r="K548" i="2"/>
  <c r="G548" i="2"/>
  <c r="C548" i="2"/>
  <c r="I547" i="2"/>
  <c r="E547" i="2"/>
  <c r="K546" i="2"/>
  <c r="G546" i="2"/>
  <c r="C546" i="2"/>
  <c r="I545" i="2"/>
  <c r="E545" i="2"/>
  <c r="K544" i="2"/>
  <c r="G544" i="2"/>
  <c r="C544" i="2"/>
  <c r="I543" i="2"/>
  <c r="E543" i="2"/>
  <c r="K542" i="2"/>
  <c r="G542" i="2"/>
  <c r="C542" i="2"/>
  <c r="I541" i="2"/>
  <c r="E541" i="2"/>
  <c r="K540" i="2"/>
  <c r="G540" i="2"/>
  <c r="C540" i="2"/>
  <c r="I539" i="2"/>
  <c r="E539" i="2"/>
  <c r="K538" i="2"/>
  <c r="G538" i="2"/>
  <c r="C538" i="2"/>
  <c r="I537" i="2"/>
  <c r="E537" i="2"/>
  <c r="K536" i="2"/>
  <c r="G536" i="2"/>
  <c r="C536" i="2"/>
  <c r="I535" i="2"/>
  <c r="E535" i="2"/>
  <c r="K534" i="2"/>
  <c r="G534" i="2"/>
  <c r="C534" i="2"/>
  <c r="I533" i="2"/>
  <c r="E533" i="2"/>
  <c r="K532" i="2"/>
  <c r="G532" i="2"/>
  <c r="C532" i="2"/>
  <c r="I531" i="2"/>
  <c r="E531" i="2"/>
  <c r="K530" i="2"/>
  <c r="G530" i="2"/>
  <c r="C530" i="2"/>
  <c r="I529" i="2"/>
  <c r="E529" i="2"/>
  <c r="K528" i="2"/>
  <c r="G528" i="2"/>
  <c r="C528" i="2"/>
  <c r="I527" i="2"/>
  <c r="E527" i="2"/>
  <c r="K526" i="2"/>
  <c r="G526" i="2"/>
  <c r="C526" i="2"/>
  <c r="I525" i="2"/>
  <c r="E525" i="2"/>
  <c r="K524" i="2"/>
  <c r="G524" i="2"/>
  <c r="C524" i="2"/>
  <c r="I523" i="2"/>
  <c r="E523" i="2"/>
  <c r="K522" i="2"/>
  <c r="G522" i="2"/>
  <c r="C522" i="2"/>
  <c r="I521" i="2"/>
  <c r="E521" i="2"/>
  <c r="K520" i="2"/>
  <c r="G520" i="2"/>
  <c r="C520" i="2"/>
  <c r="I519" i="2"/>
  <c r="E519" i="2"/>
  <c r="K518" i="2"/>
  <c r="G518" i="2"/>
  <c r="C518" i="2"/>
  <c r="I517" i="2"/>
  <c r="E517" i="2"/>
  <c r="K516" i="2"/>
  <c r="G516" i="2"/>
  <c r="C516" i="2"/>
  <c r="I515" i="2"/>
  <c r="E515" i="2"/>
  <c r="K514" i="2"/>
  <c r="G514" i="2"/>
  <c r="C514" i="2"/>
  <c r="I513" i="2"/>
  <c r="E513" i="2"/>
  <c r="K512" i="2"/>
  <c r="G512" i="2"/>
  <c r="C512" i="2"/>
  <c r="I511" i="2"/>
  <c r="E511" i="2"/>
  <c r="K510" i="2"/>
  <c r="G510" i="2"/>
  <c r="C510" i="2"/>
  <c r="I509" i="2"/>
  <c r="E509" i="2"/>
  <c r="K508" i="2"/>
  <c r="G508" i="2"/>
  <c r="C508" i="2"/>
  <c r="I507" i="2"/>
  <c r="E507" i="2"/>
  <c r="K506" i="2"/>
  <c r="G506" i="2"/>
  <c r="C506" i="2"/>
  <c r="I505" i="2"/>
  <c r="E505" i="2"/>
  <c r="K504" i="2"/>
  <c r="G504" i="2"/>
  <c r="C504" i="2"/>
  <c r="I503" i="2"/>
  <c r="E503" i="2"/>
  <c r="K502" i="2"/>
  <c r="G502" i="2"/>
  <c r="C502" i="2"/>
  <c r="I501" i="2"/>
  <c r="E501" i="2"/>
  <c r="K500" i="2"/>
  <c r="G500" i="2"/>
  <c r="C500" i="2"/>
  <c r="I499" i="2"/>
  <c r="E499" i="2"/>
  <c r="K498" i="2"/>
  <c r="G498" i="2"/>
  <c r="C498" i="2"/>
  <c r="I497" i="2"/>
  <c r="E497" i="2"/>
  <c r="K496" i="2"/>
  <c r="G496" i="2"/>
  <c r="C496" i="2"/>
  <c r="I495" i="2"/>
  <c r="E495" i="2"/>
  <c r="K494" i="2"/>
  <c r="G494" i="2"/>
  <c r="C494" i="2"/>
  <c r="I493" i="2"/>
  <c r="E493" i="2"/>
  <c r="K492" i="2"/>
  <c r="G492" i="2"/>
  <c r="C492" i="2"/>
  <c r="I491" i="2"/>
  <c r="E491" i="2"/>
  <c r="K490" i="2"/>
  <c r="G490" i="2"/>
  <c r="C490" i="2"/>
  <c r="I489" i="2"/>
  <c r="E489" i="2"/>
  <c r="K488" i="2"/>
  <c r="G488" i="2"/>
  <c r="C488" i="2"/>
  <c r="I487" i="2"/>
  <c r="E487" i="2"/>
  <c r="K486" i="2"/>
  <c r="G486" i="2"/>
  <c r="C486" i="2"/>
  <c r="I485" i="2"/>
  <c r="E485" i="2"/>
  <c r="K484" i="2"/>
  <c r="G484" i="2"/>
  <c r="C484" i="2"/>
  <c r="I483" i="2"/>
  <c r="E483" i="2"/>
  <c r="K482" i="2"/>
  <c r="G482" i="2"/>
  <c r="C482" i="2"/>
  <c r="I481" i="2"/>
  <c r="E481" i="2"/>
  <c r="K480" i="2"/>
  <c r="G480" i="2"/>
  <c r="C480" i="2"/>
  <c r="I479" i="2"/>
  <c r="D479" i="2"/>
  <c r="G478" i="2"/>
  <c r="I477" i="2"/>
  <c r="K476" i="2"/>
  <c r="C476" i="2"/>
  <c r="E475" i="2"/>
  <c r="G474" i="2"/>
  <c r="I473" i="2"/>
  <c r="K472" i="2"/>
  <c r="K471" i="2"/>
  <c r="E470" i="2"/>
  <c r="I468" i="2"/>
  <c r="C467" i="2"/>
  <c r="G465" i="2"/>
  <c r="K463" i="2"/>
  <c r="E462" i="2"/>
  <c r="I460" i="2"/>
  <c r="H603" i="2"/>
  <c r="D603" i="2"/>
  <c r="J602" i="2"/>
  <c r="F602" i="2"/>
  <c r="B602" i="2"/>
  <c r="H601" i="2"/>
  <c r="D601" i="2"/>
  <c r="J600" i="2"/>
  <c r="F600" i="2"/>
  <c r="B600" i="2"/>
  <c r="H599" i="2"/>
  <c r="D599" i="2"/>
  <c r="J598" i="2"/>
  <c r="F598" i="2"/>
  <c r="B598" i="2"/>
  <c r="H597" i="2"/>
  <c r="D597" i="2"/>
  <c r="J596" i="2"/>
  <c r="F596" i="2"/>
  <c r="B596" i="2"/>
  <c r="H595" i="2"/>
  <c r="D595" i="2"/>
  <c r="J594" i="2"/>
  <c r="F594" i="2"/>
  <c r="B594" i="2"/>
  <c r="H593" i="2"/>
  <c r="D593" i="2"/>
  <c r="J592" i="2"/>
  <c r="F592" i="2"/>
  <c r="B592" i="2"/>
  <c r="H591" i="2"/>
  <c r="D591" i="2"/>
  <c r="J590" i="2"/>
  <c r="F590" i="2"/>
  <c r="B590" i="2"/>
  <c r="H589" i="2"/>
  <c r="D589" i="2"/>
  <c r="J588" i="2"/>
  <c r="F588" i="2"/>
  <c r="B588" i="2"/>
  <c r="H587" i="2"/>
  <c r="D587" i="2"/>
  <c r="J586" i="2"/>
  <c r="F586" i="2"/>
  <c r="B586" i="2"/>
  <c r="H585" i="2"/>
  <c r="D585" i="2"/>
  <c r="J584" i="2"/>
  <c r="F584" i="2"/>
  <c r="B584" i="2"/>
  <c r="H583" i="2"/>
  <c r="D583" i="2"/>
  <c r="J582" i="2"/>
  <c r="F582" i="2"/>
  <c r="B582" i="2"/>
  <c r="H581" i="2"/>
  <c r="D581" i="2"/>
  <c r="J580" i="2"/>
  <c r="F580" i="2"/>
  <c r="B580" i="2"/>
  <c r="H579" i="2"/>
  <c r="D579" i="2"/>
  <c r="J578" i="2"/>
  <c r="F578" i="2"/>
  <c r="B578" i="2"/>
  <c r="H577" i="2"/>
  <c r="D577" i="2"/>
  <c r="J576" i="2"/>
  <c r="F576" i="2"/>
  <c r="B576" i="2"/>
  <c r="H575" i="2"/>
  <c r="D575" i="2"/>
  <c r="J574" i="2"/>
  <c r="F574" i="2"/>
  <c r="B574" i="2"/>
  <c r="H573" i="2"/>
  <c r="D573" i="2"/>
  <c r="J572" i="2"/>
  <c r="F572" i="2"/>
  <c r="B572" i="2"/>
  <c r="H571" i="2"/>
  <c r="D571" i="2"/>
  <c r="J570" i="2"/>
  <c r="F570" i="2"/>
  <c r="B570" i="2"/>
  <c r="H569" i="2"/>
  <c r="D569" i="2"/>
  <c r="J568" i="2"/>
  <c r="F568" i="2"/>
  <c r="B568" i="2"/>
  <c r="H567" i="2"/>
  <c r="D567" i="2"/>
  <c r="J566" i="2"/>
  <c r="F566" i="2"/>
  <c r="B566" i="2"/>
  <c r="H565" i="2"/>
  <c r="D565" i="2"/>
  <c r="J564" i="2"/>
  <c r="F564" i="2"/>
  <c r="B564" i="2"/>
  <c r="H563" i="2"/>
  <c r="D563" i="2"/>
  <c r="J562" i="2"/>
  <c r="F562" i="2"/>
  <c r="B562" i="2"/>
  <c r="H561" i="2"/>
  <c r="D561" i="2"/>
  <c r="J560" i="2"/>
  <c r="F560" i="2"/>
  <c r="B560" i="2"/>
  <c r="H559" i="2"/>
  <c r="D559" i="2"/>
  <c r="J558" i="2"/>
  <c r="F558" i="2"/>
  <c r="B558" i="2"/>
  <c r="H557" i="2"/>
  <c r="D557" i="2"/>
  <c r="J556" i="2"/>
  <c r="F556" i="2"/>
  <c r="B556" i="2"/>
  <c r="H555" i="2"/>
  <c r="D555" i="2"/>
  <c r="J554" i="2"/>
  <c r="F554" i="2"/>
  <c r="B554" i="2"/>
  <c r="H553" i="2"/>
  <c r="D553" i="2"/>
  <c r="J552" i="2"/>
  <c r="F552" i="2"/>
  <c r="B552" i="2"/>
  <c r="H551" i="2"/>
  <c r="D551" i="2"/>
  <c r="J550" i="2"/>
  <c r="F550" i="2"/>
  <c r="B550" i="2"/>
  <c r="H549" i="2"/>
  <c r="D549" i="2"/>
  <c r="J548" i="2"/>
  <c r="F548" i="2"/>
  <c r="B548" i="2"/>
  <c r="H547" i="2"/>
  <c r="D547" i="2"/>
  <c r="J546" i="2"/>
  <c r="F546" i="2"/>
  <c r="B546" i="2"/>
  <c r="H545" i="2"/>
  <c r="D545" i="2"/>
  <c r="J544" i="2"/>
  <c r="F544" i="2"/>
  <c r="B544" i="2"/>
  <c r="H543" i="2"/>
  <c r="D543" i="2"/>
  <c r="J542" i="2"/>
  <c r="F542" i="2"/>
  <c r="B542" i="2"/>
  <c r="H541" i="2"/>
  <c r="D541" i="2"/>
  <c r="J540" i="2"/>
  <c r="F540" i="2"/>
  <c r="B540" i="2"/>
  <c r="H539" i="2"/>
  <c r="D539" i="2"/>
  <c r="J538" i="2"/>
  <c r="F538" i="2"/>
  <c r="B538" i="2"/>
  <c r="H537" i="2"/>
  <c r="D537" i="2"/>
  <c r="J536" i="2"/>
  <c r="F536" i="2"/>
  <c r="B536" i="2"/>
  <c r="H535" i="2"/>
  <c r="D535" i="2"/>
  <c r="J534" i="2"/>
  <c r="F534" i="2"/>
  <c r="B534" i="2"/>
  <c r="H533" i="2"/>
  <c r="D533" i="2"/>
  <c r="J532" i="2"/>
  <c r="F532" i="2"/>
  <c r="B532" i="2"/>
  <c r="H531" i="2"/>
  <c r="D531" i="2"/>
  <c r="J530" i="2"/>
  <c r="F530" i="2"/>
  <c r="B530" i="2"/>
  <c r="H529" i="2"/>
  <c r="D529" i="2"/>
  <c r="J528" i="2"/>
  <c r="F528" i="2"/>
  <c r="B528" i="2"/>
  <c r="H527" i="2"/>
  <c r="D527" i="2"/>
  <c r="J526" i="2"/>
  <c r="F526" i="2"/>
  <c r="B526" i="2"/>
  <c r="H525" i="2"/>
  <c r="D525" i="2"/>
  <c r="J524" i="2"/>
  <c r="F524" i="2"/>
  <c r="B524" i="2"/>
  <c r="H523" i="2"/>
  <c r="D523" i="2"/>
  <c r="J522" i="2"/>
  <c r="F522" i="2"/>
  <c r="B522" i="2"/>
  <c r="H521" i="2"/>
  <c r="D521" i="2"/>
  <c r="J520" i="2"/>
  <c r="F520" i="2"/>
  <c r="B520" i="2"/>
  <c r="H519" i="2"/>
  <c r="D519" i="2"/>
  <c r="J518" i="2"/>
  <c r="F518" i="2"/>
  <c r="B518" i="2"/>
  <c r="H517" i="2"/>
  <c r="D517" i="2"/>
  <c r="J516" i="2"/>
  <c r="F516" i="2"/>
  <c r="B516" i="2"/>
  <c r="H515" i="2"/>
  <c r="D515" i="2"/>
  <c r="J514" i="2"/>
  <c r="F514" i="2"/>
  <c r="B514" i="2"/>
  <c r="H513" i="2"/>
  <c r="D513" i="2"/>
  <c r="J512" i="2"/>
  <c r="F512" i="2"/>
  <c r="B512" i="2"/>
  <c r="H511" i="2"/>
  <c r="D511" i="2"/>
  <c r="J510" i="2"/>
  <c r="F510" i="2"/>
  <c r="B510" i="2"/>
  <c r="H509" i="2"/>
  <c r="D509" i="2"/>
  <c r="J508" i="2"/>
  <c r="F508" i="2"/>
  <c r="B508" i="2"/>
  <c r="H507" i="2"/>
  <c r="D507" i="2"/>
  <c r="J506" i="2"/>
  <c r="F506" i="2"/>
  <c r="B506" i="2"/>
  <c r="H505" i="2"/>
  <c r="D505" i="2"/>
  <c r="J504" i="2"/>
  <c r="F504" i="2"/>
  <c r="B504" i="2"/>
  <c r="H503" i="2"/>
  <c r="D503" i="2"/>
  <c r="J502" i="2"/>
  <c r="F502" i="2"/>
  <c r="B502" i="2"/>
  <c r="H501" i="2"/>
  <c r="D501" i="2"/>
  <c r="J500" i="2"/>
  <c r="F500" i="2"/>
  <c r="B500" i="2"/>
  <c r="H499" i="2"/>
  <c r="D499" i="2"/>
  <c r="J498" i="2"/>
  <c r="F498" i="2"/>
  <c r="B498" i="2"/>
  <c r="H497" i="2"/>
  <c r="D497" i="2"/>
  <c r="J496" i="2"/>
  <c r="F496" i="2"/>
  <c r="B496" i="2"/>
  <c r="H495" i="2"/>
  <c r="D495" i="2"/>
  <c r="J494" i="2"/>
  <c r="F494" i="2"/>
  <c r="B494" i="2"/>
  <c r="H493" i="2"/>
  <c r="D493" i="2"/>
  <c r="J492" i="2"/>
  <c r="F492" i="2"/>
  <c r="B492" i="2"/>
  <c r="H491" i="2"/>
  <c r="D491" i="2"/>
  <c r="J490" i="2"/>
  <c r="F490" i="2"/>
  <c r="B490" i="2"/>
  <c r="H489" i="2"/>
  <c r="D489" i="2"/>
  <c r="J488" i="2"/>
  <c r="F488" i="2"/>
  <c r="B488" i="2"/>
  <c r="H487" i="2"/>
  <c r="D487" i="2"/>
  <c r="J486" i="2"/>
  <c r="F486" i="2"/>
  <c r="B486" i="2"/>
  <c r="H485" i="2"/>
  <c r="D485" i="2"/>
  <c r="J484" i="2"/>
  <c r="F484" i="2"/>
  <c r="B484" i="2"/>
  <c r="H483" i="2"/>
  <c r="D483" i="2"/>
  <c r="J482" i="2"/>
  <c r="F482" i="2"/>
  <c r="B482" i="2"/>
  <c r="H481" i="2"/>
  <c r="F480" i="2"/>
  <c r="B480" i="2"/>
  <c r="H479" i="2"/>
  <c r="C479" i="2"/>
  <c r="E478" i="2"/>
  <c r="G477" i="2"/>
  <c r="I476" i="2"/>
  <c r="K475" i="2"/>
  <c r="C475" i="2"/>
  <c r="E474" i="2"/>
  <c r="G473" i="2"/>
  <c r="I472" i="2"/>
  <c r="G471" i="2"/>
  <c r="K469" i="2"/>
  <c r="E468" i="2"/>
  <c r="C465" i="2"/>
  <c r="K461" i="2"/>
  <c r="E460" i="2"/>
  <c r="J179" i="2"/>
  <c r="J181" i="2"/>
  <c r="J183" i="2"/>
  <c r="J185" i="2"/>
  <c r="J187" i="2"/>
  <c r="J189" i="2"/>
  <c r="J191" i="2"/>
  <c r="J193" i="2"/>
  <c r="J195" i="2"/>
  <c r="J197" i="2"/>
  <c r="J199" i="2"/>
  <c r="J201" i="2"/>
  <c r="J203" i="2"/>
  <c r="J205" i="2"/>
  <c r="J207" i="2"/>
  <c r="J209" i="2"/>
  <c r="J211" i="2"/>
  <c r="J213" i="2"/>
  <c r="J215" i="2"/>
  <c r="J217" i="2"/>
  <c r="J219" i="2"/>
  <c r="J221" i="2"/>
  <c r="J223" i="2"/>
  <c r="J225" i="2"/>
  <c r="J227" i="2"/>
  <c r="J229" i="2"/>
  <c r="J231" i="2"/>
  <c r="J233" i="2"/>
  <c r="J180" i="2"/>
  <c r="J186" i="2"/>
  <c r="J194" i="2"/>
  <c r="J202" i="2"/>
  <c r="J210" i="2"/>
  <c r="J184" i="2"/>
  <c r="J192" i="2"/>
  <c r="J200" i="2"/>
  <c r="J208" i="2"/>
  <c r="J216" i="2"/>
  <c r="J224" i="2"/>
  <c r="J232" i="2"/>
  <c r="J235" i="2"/>
  <c r="J237" i="2"/>
  <c r="J239" i="2"/>
  <c r="J241" i="2"/>
  <c r="J243" i="2"/>
  <c r="J245" i="2"/>
  <c r="J247" i="2"/>
  <c r="J249" i="2"/>
  <c r="J251" i="2"/>
  <c r="J253" i="2"/>
  <c r="J255" i="2"/>
  <c r="J257" i="2"/>
  <c r="J259" i="2"/>
  <c r="J182" i="2"/>
  <c r="J190" i="2"/>
  <c r="J198" i="2"/>
  <c r="J206" i="2"/>
  <c r="J214" i="2"/>
  <c r="J222" i="2"/>
  <c r="J230" i="2"/>
  <c r="J204" i="2"/>
  <c r="J228" i="2"/>
  <c r="J242" i="2"/>
  <c r="J250" i="2"/>
  <c r="J258" i="2"/>
  <c r="J196" i="2"/>
  <c r="J226" i="2"/>
  <c r="J234" i="2"/>
  <c r="J240" i="2"/>
  <c r="J248" i="2"/>
  <c r="J256" i="2"/>
  <c r="J261" i="2"/>
  <c r="J263" i="2"/>
  <c r="J265" i="2"/>
  <c r="J267" i="2"/>
  <c r="J269" i="2"/>
  <c r="J271" i="2"/>
  <c r="J273" i="2"/>
  <c r="J275" i="2"/>
  <c r="J277" i="2"/>
  <c r="J279" i="2"/>
  <c r="J281" i="2"/>
  <c r="J283" i="2"/>
  <c r="J285" i="2"/>
  <c r="J287" i="2"/>
  <c r="J289" i="2"/>
  <c r="J291" i="2"/>
  <c r="J293" i="2"/>
  <c r="J188" i="2"/>
  <c r="J220" i="2"/>
  <c r="J238" i="2"/>
  <c r="J246" i="2"/>
  <c r="J254" i="2"/>
  <c r="J212" i="2"/>
  <c r="J218" i="2"/>
  <c r="J236" i="2"/>
  <c r="J244" i="2"/>
  <c r="J252" i="2"/>
  <c r="J260" i="2"/>
  <c r="J262" i="2"/>
  <c r="J264" i="2"/>
  <c r="J266" i="2"/>
  <c r="J268" i="2"/>
  <c r="J270" i="2"/>
  <c r="J272" i="2"/>
  <c r="J274" i="2"/>
  <c r="J276" i="2"/>
  <c r="J278" i="2"/>
  <c r="J280" i="2"/>
  <c r="J282" i="2"/>
  <c r="J284" i="2"/>
  <c r="J286" i="2"/>
  <c r="J288" i="2"/>
  <c r="J290" i="2"/>
  <c r="J292" i="2"/>
  <c r="J294" i="2"/>
  <c r="J295" i="2"/>
  <c r="J296" i="2"/>
  <c r="J298" i="2"/>
  <c r="J300" i="2"/>
  <c r="J302" i="2"/>
  <c r="J304" i="2"/>
  <c r="J306" i="2"/>
  <c r="J308" i="2"/>
  <c r="J310" i="2"/>
  <c r="J312" i="2"/>
  <c r="J314" i="2"/>
  <c r="J316" i="2"/>
  <c r="J318" i="2"/>
  <c r="J320" i="2"/>
  <c r="J322" i="2"/>
  <c r="J324" i="2"/>
  <c r="J326" i="2"/>
  <c r="J328" i="2"/>
  <c r="J330" i="2"/>
  <c r="J332" i="2"/>
  <c r="J334" i="2"/>
  <c r="J336" i="2"/>
  <c r="J338" i="2"/>
  <c r="J340" i="2"/>
  <c r="J342" i="2"/>
  <c r="J344" i="2"/>
  <c r="J346" i="2"/>
  <c r="J348" i="2"/>
  <c r="J350" i="2"/>
  <c r="J352" i="2"/>
  <c r="J354" i="2"/>
  <c r="J356" i="2"/>
  <c r="J358" i="2"/>
  <c r="J360" i="2"/>
  <c r="J303" i="2"/>
  <c r="J311" i="2"/>
  <c r="J319" i="2"/>
  <c r="J327" i="2"/>
  <c r="J335" i="2"/>
  <c r="J343" i="2"/>
  <c r="J351" i="2"/>
  <c r="J361" i="2"/>
  <c r="J363" i="2"/>
  <c r="J365" i="2"/>
  <c r="J367" i="2"/>
  <c r="J369" i="2"/>
  <c r="J371" i="2"/>
  <c r="J373" i="2"/>
  <c r="J375" i="2"/>
  <c r="J377" i="2"/>
  <c r="J379" i="2"/>
  <c r="J381" i="2"/>
  <c r="J383" i="2"/>
  <c r="J385" i="2"/>
  <c r="J387" i="2"/>
  <c r="J389" i="2"/>
  <c r="J391" i="2"/>
  <c r="J393" i="2"/>
  <c r="J395" i="2"/>
  <c r="J397" i="2"/>
  <c r="J399" i="2"/>
  <c r="J401" i="2"/>
  <c r="J403" i="2"/>
  <c r="J405" i="2"/>
  <c r="J407" i="2"/>
  <c r="J409" i="2"/>
  <c r="J411" i="2"/>
  <c r="J413" i="2"/>
  <c r="J415" i="2"/>
  <c r="J417" i="2"/>
  <c r="J419" i="2"/>
  <c r="J421" i="2"/>
  <c r="J423" i="2"/>
  <c r="J425" i="2"/>
  <c r="J427" i="2"/>
  <c r="J429" i="2"/>
  <c r="J431" i="2"/>
  <c r="J433" i="2"/>
  <c r="J435" i="2"/>
  <c r="J437" i="2"/>
  <c r="J439" i="2"/>
  <c r="J441" i="2"/>
  <c r="J443" i="2"/>
  <c r="J445" i="2"/>
  <c r="J447" i="2"/>
  <c r="J449" i="2"/>
  <c r="J451" i="2"/>
  <c r="J453" i="2"/>
  <c r="J455" i="2"/>
  <c r="J457" i="2"/>
  <c r="J459" i="2"/>
  <c r="J461" i="2"/>
  <c r="J463" i="2"/>
  <c r="J465" i="2"/>
  <c r="J467" i="2"/>
  <c r="J469" i="2"/>
  <c r="J471" i="2"/>
  <c r="J473" i="2"/>
  <c r="J475" i="2"/>
  <c r="J477" i="2"/>
  <c r="J297" i="2"/>
  <c r="J305" i="2"/>
  <c r="J313" i="2"/>
  <c r="J321" i="2"/>
  <c r="J329" i="2"/>
  <c r="J337" i="2"/>
  <c r="J345" i="2"/>
  <c r="J353" i="2"/>
  <c r="J359" i="2"/>
  <c r="J299" i="2"/>
  <c r="J307" i="2"/>
  <c r="J315" i="2"/>
  <c r="J323" i="2"/>
  <c r="J331" i="2"/>
  <c r="J339" i="2"/>
  <c r="J347" i="2"/>
  <c r="J355" i="2"/>
  <c r="J362" i="2"/>
  <c r="J364" i="2"/>
  <c r="J366" i="2"/>
  <c r="J368" i="2"/>
  <c r="J370" i="2"/>
  <c r="J372" i="2"/>
  <c r="J374" i="2"/>
  <c r="J376" i="2"/>
  <c r="J378" i="2"/>
  <c r="J380" i="2"/>
  <c r="J382" i="2"/>
  <c r="J384" i="2"/>
  <c r="J386" i="2"/>
  <c r="J388" i="2"/>
  <c r="J390" i="2"/>
  <c r="J392" i="2"/>
  <c r="J394" i="2"/>
  <c r="J396" i="2"/>
  <c r="J398" i="2"/>
  <c r="J400" i="2"/>
  <c r="J402" i="2"/>
  <c r="J404" i="2"/>
  <c r="J406" i="2"/>
  <c r="J408" i="2"/>
  <c r="J410" i="2"/>
  <c r="J412" i="2"/>
  <c r="J414" i="2"/>
  <c r="J416" i="2"/>
  <c r="J418" i="2"/>
  <c r="J420" i="2"/>
  <c r="J422" i="2"/>
  <c r="J424" i="2"/>
  <c r="J426" i="2"/>
  <c r="J428" i="2"/>
  <c r="J430" i="2"/>
  <c r="J432" i="2"/>
  <c r="J434" i="2"/>
  <c r="J436" i="2"/>
  <c r="J438" i="2"/>
  <c r="J440" i="2"/>
  <c r="J442" i="2"/>
  <c r="J444" i="2"/>
  <c r="J446" i="2"/>
  <c r="J448" i="2"/>
  <c r="J450" i="2"/>
  <c r="J452" i="2"/>
  <c r="J454" i="2"/>
  <c r="J456" i="2"/>
  <c r="J458" i="2"/>
  <c r="J460" i="2"/>
  <c r="J462" i="2"/>
  <c r="J464" i="2"/>
  <c r="J466" i="2"/>
  <c r="J468" i="2"/>
  <c r="J470" i="2"/>
  <c r="J472" i="2"/>
  <c r="J474" i="2"/>
  <c r="J476" i="2"/>
  <c r="J478" i="2"/>
  <c r="J301" i="2"/>
  <c r="J309" i="2"/>
  <c r="J317" i="2"/>
  <c r="J325" i="2"/>
  <c r="J333" i="2"/>
  <c r="J341" i="2"/>
  <c r="J349" i="2"/>
  <c r="J357" i="2"/>
  <c r="I127" i="2"/>
  <c r="I129" i="2"/>
  <c r="I131" i="2"/>
  <c r="I133" i="2"/>
  <c r="I128" i="2"/>
  <c r="I130" i="2"/>
  <c r="I132" i="2"/>
  <c r="I134" i="2"/>
  <c r="I136" i="2"/>
  <c r="I138" i="2"/>
  <c r="I140" i="2"/>
  <c r="I142" i="2"/>
  <c r="I144" i="2"/>
  <c r="I146" i="2"/>
  <c r="I148" i="2"/>
  <c r="I150" i="2"/>
  <c r="I152" i="2"/>
  <c r="I154" i="2"/>
  <c r="I156" i="2"/>
  <c r="I158" i="2"/>
  <c r="I160" i="2"/>
  <c r="I162" i="2"/>
  <c r="I164" i="2"/>
  <c r="I135" i="2"/>
  <c r="I137" i="2"/>
  <c r="I139" i="2"/>
  <c r="I141" i="2"/>
  <c r="I143" i="2"/>
  <c r="I145" i="2"/>
  <c r="I147" i="2"/>
  <c r="I149" i="2"/>
  <c r="I151" i="2"/>
  <c r="I153" i="2"/>
  <c r="I155" i="2"/>
  <c r="I157" i="2"/>
  <c r="I159" i="2"/>
  <c r="I161" i="2"/>
  <c r="I163" i="2"/>
  <c r="I165" i="2"/>
  <c r="I166" i="2"/>
  <c r="I168" i="2"/>
  <c r="I170" i="2"/>
  <c r="I172" i="2"/>
  <c r="I174" i="2"/>
  <c r="I167" i="2"/>
  <c r="I169" i="2"/>
  <c r="I171" i="2"/>
  <c r="I173" i="2"/>
  <c r="I175" i="2"/>
  <c r="I176" i="2"/>
  <c r="I178" i="2"/>
  <c r="I179" i="2"/>
  <c r="I184" i="2"/>
  <c r="I185" i="2"/>
  <c r="I192" i="2"/>
  <c r="I193" i="2"/>
  <c r="I200" i="2"/>
  <c r="I201" i="2"/>
  <c r="I208" i="2"/>
  <c r="I209" i="2"/>
  <c r="I216" i="2"/>
  <c r="I217" i="2"/>
  <c r="I177" i="2"/>
  <c r="I182" i="2"/>
  <c r="I183" i="2"/>
  <c r="I190" i="2"/>
  <c r="I191" i="2"/>
  <c r="I198" i="2"/>
  <c r="I199" i="2"/>
  <c r="I206" i="2"/>
  <c r="I207" i="2"/>
  <c r="I214" i="2"/>
  <c r="I215" i="2"/>
  <c r="I222" i="2"/>
  <c r="I223" i="2"/>
  <c r="I230" i="2"/>
  <c r="I231" i="2"/>
  <c r="I180" i="2"/>
  <c r="I181" i="2"/>
  <c r="I188" i="2"/>
  <c r="I189" i="2"/>
  <c r="I196" i="2"/>
  <c r="I197" i="2"/>
  <c r="I204" i="2"/>
  <c r="I205" i="2"/>
  <c r="I212" i="2"/>
  <c r="I213" i="2"/>
  <c r="I220" i="2"/>
  <c r="I221" i="2"/>
  <c r="I228" i="2"/>
  <c r="I229" i="2"/>
  <c r="I187" i="2"/>
  <c r="I202" i="2"/>
  <c r="I226" i="2"/>
  <c r="I227" i="2"/>
  <c r="I234" i="2"/>
  <c r="I240" i="2"/>
  <c r="I241" i="2"/>
  <c r="I248" i="2"/>
  <c r="I249" i="2"/>
  <c r="I256" i="2"/>
  <c r="I257" i="2"/>
  <c r="I261" i="2"/>
  <c r="I263" i="2"/>
  <c r="I265" i="2"/>
  <c r="I267" i="2"/>
  <c r="I269" i="2"/>
  <c r="I271" i="2"/>
  <c r="I273" i="2"/>
  <c r="I275" i="2"/>
  <c r="I277" i="2"/>
  <c r="I279" i="2"/>
  <c r="I281" i="2"/>
  <c r="I283" i="2"/>
  <c r="I285" i="2"/>
  <c r="I287" i="2"/>
  <c r="I289" i="2"/>
  <c r="I291" i="2"/>
  <c r="I293" i="2"/>
  <c r="I194" i="2"/>
  <c r="I211" i="2"/>
  <c r="I224" i="2"/>
  <c r="I225" i="2"/>
  <c r="I238" i="2"/>
  <c r="I239" i="2"/>
  <c r="I246" i="2"/>
  <c r="I247" i="2"/>
  <c r="I254" i="2"/>
  <c r="I255" i="2"/>
  <c r="I186" i="2"/>
  <c r="I203" i="2"/>
  <c r="I218" i="2"/>
  <c r="I219" i="2"/>
  <c r="I236" i="2"/>
  <c r="I237" i="2"/>
  <c r="I244" i="2"/>
  <c r="I245" i="2"/>
  <c r="I252" i="2"/>
  <c r="I253" i="2"/>
  <c r="I260" i="2"/>
  <c r="I262" i="2"/>
  <c r="I264" i="2"/>
  <c r="I266" i="2"/>
  <c r="I268" i="2"/>
  <c r="I270" i="2"/>
  <c r="I272" i="2"/>
  <c r="I274" i="2"/>
  <c r="I276" i="2"/>
  <c r="I278" i="2"/>
  <c r="I280" i="2"/>
  <c r="I282" i="2"/>
  <c r="I284" i="2"/>
  <c r="I286" i="2"/>
  <c r="I288" i="2"/>
  <c r="I195" i="2"/>
  <c r="I210" i="2"/>
  <c r="I232" i="2"/>
  <c r="I233" i="2"/>
  <c r="I235" i="2"/>
  <c r="I242" i="2"/>
  <c r="I243" i="2"/>
  <c r="I250" i="2"/>
  <c r="I251" i="2"/>
  <c r="I258" i="2"/>
  <c r="I259" i="2"/>
  <c r="I290" i="2"/>
  <c r="I294" i="2"/>
  <c r="I296" i="2"/>
  <c r="I298" i="2"/>
  <c r="I300" i="2"/>
  <c r="I302" i="2"/>
  <c r="I304" i="2"/>
  <c r="I306" i="2"/>
  <c r="I308" i="2"/>
  <c r="I310" i="2"/>
  <c r="I312" i="2"/>
  <c r="I314" i="2"/>
  <c r="I316" i="2"/>
  <c r="I318" i="2"/>
  <c r="I320" i="2"/>
  <c r="I322" i="2"/>
  <c r="I324" i="2"/>
  <c r="I326" i="2"/>
  <c r="I328" i="2"/>
  <c r="I330" i="2"/>
  <c r="I332" i="2"/>
  <c r="I334" i="2"/>
  <c r="I336" i="2"/>
  <c r="I338" i="2"/>
  <c r="I340" i="2"/>
  <c r="I342" i="2"/>
  <c r="I344" i="2"/>
  <c r="I346" i="2"/>
  <c r="I348" i="2"/>
  <c r="I350" i="2"/>
  <c r="I352" i="2"/>
  <c r="I354" i="2"/>
  <c r="I356" i="2"/>
  <c r="I292" i="2"/>
  <c r="I297" i="2"/>
  <c r="I299" i="2"/>
  <c r="I301" i="2"/>
  <c r="I303" i="2"/>
  <c r="I305" i="2"/>
  <c r="I307" i="2"/>
  <c r="I309" i="2"/>
  <c r="I311" i="2"/>
  <c r="I313" i="2"/>
  <c r="I315" i="2"/>
  <c r="I317" i="2"/>
  <c r="I319" i="2"/>
  <c r="I321" i="2"/>
  <c r="I323" i="2"/>
  <c r="I325" i="2"/>
  <c r="I327" i="2"/>
  <c r="I329" i="2"/>
  <c r="I331" i="2"/>
  <c r="I333" i="2"/>
  <c r="I335" i="2"/>
  <c r="I337" i="2"/>
  <c r="I339" i="2"/>
  <c r="I341" i="2"/>
  <c r="I343" i="2"/>
  <c r="I345" i="2"/>
  <c r="I347" i="2"/>
  <c r="I349" i="2"/>
  <c r="I351" i="2"/>
  <c r="I353" i="2"/>
  <c r="I355" i="2"/>
  <c r="I357" i="2"/>
  <c r="I295" i="2"/>
  <c r="I359" i="2"/>
  <c r="I360" i="2"/>
  <c r="I362" i="2"/>
  <c r="I364" i="2"/>
  <c r="I366" i="2"/>
  <c r="I368" i="2"/>
  <c r="I370" i="2"/>
  <c r="I372" i="2"/>
  <c r="I374" i="2"/>
  <c r="I376" i="2"/>
  <c r="I378" i="2"/>
  <c r="I380" i="2"/>
  <c r="I382" i="2"/>
  <c r="I384" i="2"/>
  <c r="I386" i="2"/>
  <c r="I388" i="2"/>
  <c r="I390" i="2"/>
  <c r="I392" i="2"/>
  <c r="I394" i="2"/>
  <c r="I396" i="2"/>
  <c r="I398" i="2"/>
  <c r="I400" i="2"/>
  <c r="I402" i="2"/>
  <c r="I404" i="2"/>
  <c r="I406" i="2"/>
  <c r="I408" i="2"/>
  <c r="I410" i="2"/>
  <c r="I412" i="2"/>
  <c r="I414" i="2"/>
  <c r="I416" i="2"/>
  <c r="I418" i="2"/>
  <c r="I420" i="2"/>
  <c r="I422" i="2"/>
  <c r="I424" i="2"/>
  <c r="I426" i="2"/>
  <c r="I428" i="2"/>
  <c r="I430" i="2"/>
  <c r="I432" i="2"/>
  <c r="I434" i="2"/>
  <c r="I436" i="2"/>
  <c r="I438" i="2"/>
  <c r="I440" i="2"/>
  <c r="I442" i="2"/>
  <c r="I444" i="2"/>
  <c r="I446" i="2"/>
  <c r="I448" i="2"/>
  <c r="I450" i="2"/>
  <c r="I452" i="2"/>
  <c r="I454" i="2"/>
  <c r="I456" i="2"/>
  <c r="I458" i="2"/>
  <c r="I358" i="2"/>
  <c r="I361" i="2"/>
  <c r="I363" i="2"/>
  <c r="I365" i="2"/>
  <c r="I367" i="2"/>
  <c r="I369" i="2"/>
  <c r="I371" i="2"/>
  <c r="I373" i="2"/>
  <c r="I375" i="2"/>
  <c r="I377" i="2"/>
  <c r="I379" i="2"/>
  <c r="I381" i="2"/>
  <c r="I383" i="2"/>
  <c r="I385" i="2"/>
  <c r="I387" i="2"/>
  <c r="I389" i="2"/>
  <c r="I391" i="2"/>
  <c r="I393" i="2"/>
  <c r="I395" i="2"/>
  <c r="I397" i="2"/>
  <c r="I399" i="2"/>
  <c r="I401" i="2"/>
  <c r="I403" i="2"/>
  <c r="I405" i="2"/>
  <c r="I407" i="2"/>
  <c r="I409" i="2"/>
  <c r="I411" i="2"/>
  <c r="I413" i="2"/>
  <c r="I415" i="2"/>
  <c r="I417" i="2"/>
  <c r="I419" i="2"/>
  <c r="I421" i="2"/>
  <c r="I423" i="2"/>
  <c r="I425" i="2"/>
  <c r="I427" i="2"/>
  <c r="I429" i="2"/>
  <c r="I431" i="2"/>
  <c r="I433" i="2"/>
  <c r="I435" i="2"/>
  <c r="I437" i="2"/>
  <c r="I439" i="2"/>
  <c r="I441" i="2"/>
  <c r="I443" i="2"/>
  <c r="I445" i="2"/>
  <c r="I447" i="2"/>
  <c r="I449" i="2"/>
  <c r="I451" i="2"/>
  <c r="I453" i="2"/>
  <c r="I455" i="2"/>
  <c r="I457" i="2"/>
  <c r="I459" i="2"/>
  <c r="I461" i="2"/>
  <c r="I463" i="2"/>
  <c r="I465" i="2"/>
  <c r="I467" i="2"/>
  <c r="I469" i="2"/>
  <c r="I471" i="2"/>
  <c r="G100" i="2"/>
  <c r="G102" i="2"/>
  <c r="G104" i="2"/>
  <c r="G106" i="2"/>
  <c r="G108" i="2"/>
  <c r="G110" i="2"/>
  <c r="G112" i="2"/>
  <c r="G114" i="2"/>
  <c r="G116" i="2"/>
  <c r="G118" i="2"/>
  <c r="G120" i="2"/>
  <c r="G122" i="2"/>
  <c r="G124" i="2"/>
  <c r="G126" i="2"/>
  <c r="G128" i="2"/>
  <c r="G130" i="2"/>
  <c r="G132" i="2"/>
  <c r="G134" i="2"/>
  <c r="G99" i="2"/>
  <c r="G101" i="2"/>
  <c r="G103" i="2"/>
  <c r="G105" i="2"/>
  <c r="G107" i="2"/>
  <c r="G115" i="2"/>
  <c r="G123" i="2"/>
  <c r="G129" i="2"/>
  <c r="G131" i="2"/>
  <c r="G133" i="2"/>
  <c r="G113" i="2"/>
  <c r="G121" i="2"/>
  <c r="G125" i="2"/>
  <c r="G135" i="2"/>
  <c r="G137" i="2"/>
  <c r="G139" i="2"/>
  <c r="G141" i="2"/>
  <c r="G143" i="2"/>
  <c r="G145" i="2"/>
  <c r="G147" i="2"/>
  <c r="G149" i="2"/>
  <c r="G151" i="2"/>
  <c r="G153" i="2"/>
  <c r="G155" i="2"/>
  <c r="G157" i="2"/>
  <c r="G159" i="2"/>
  <c r="G161" i="2"/>
  <c r="G163" i="2"/>
  <c r="G165" i="2"/>
  <c r="G111" i="2"/>
  <c r="G119" i="2"/>
  <c r="G109" i="2"/>
  <c r="G117" i="2"/>
  <c r="G127" i="2"/>
  <c r="G136" i="2"/>
  <c r="G138" i="2"/>
  <c r="G140" i="2"/>
  <c r="G142" i="2"/>
  <c r="G144" i="2"/>
  <c r="G146" i="2"/>
  <c r="G148" i="2"/>
  <c r="G150" i="2"/>
  <c r="G152" i="2"/>
  <c r="G154" i="2"/>
  <c r="G156" i="2"/>
  <c r="G158" i="2"/>
  <c r="G160" i="2"/>
  <c r="G162" i="2"/>
  <c r="G164" i="2"/>
  <c r="G167" i="2"/>
  <c r="G169" i="2"/>
  <c r="G171" i="2"/>
  <c r="G173" i="2"/>
  <c r="G175" i="2"/>
  <c r="G166" i="2"/>
  <c r="G168" i="2"/>
  <c r="G170" i="2"/>
  <c r="G172" i="2"/>
  <c r="G174" i="2"/>
  <c r="G176" i="2"/>
  <c r="G177" i="2"/>
  <c r="G181" i="2"/>
  <c r="G182" i="2"/>
  <c r="G189" i="2"/>
  <c r="G190" i="2"/>
  <c r="G197" i="2"/>
  <c r="G198" i="2"/>
  <c r="G205" i="2"/>
  <c r="G206" i="2"/>
  <c r="G213" i="2"/>
  <c r="G214" i="2"/>
  <c r="G179" i="2"/>
  <c r="G180" i="2"/>
  <c r="G187" i="2"/>
  <c r="G188" i="2"/>
  <c r="G195" i="2"/>
  <c r="G196" i="2"/>
  <c r="G203" i="2"/>
  <c r="G204" i="2"/>
  <c r="G211" i="2"/>
  <c r="G212" i="2"/>
  <c r="G219" i="2"/>
  <c r="G220" i="2"/>
  <c r="G227" i="2"/>
  <c r="G228" i="2"/>
  <c r="G178" i="2"/>
  <c r="G185" i="2"/>
  <c r="G186" i="2"/>
  <c r="G193" i="2"/>
  <c r="G194" i="2"/>
  <c r="G201" i="2"/>
  <c r="G202" i="2"/>
  <c r="G209" i="2"/>
  <c r="G210" i="2"/>
  <c r="G217" i="2"/>
  <c r="G218" i="2"/>
  <c r="G225" i="2"/>
  <c r="G226" i="2"/>
  <c r="G233" i="2"/>
  <c r="G184" i="2"/>
  <c r="G200" i="2"/>
  <c r="G215" i="2"/>
  <c r="G223" i="2"/>
  <c r="G224" i="2"/>
  <c r="G237" i="2"/>
  <c r="G238" i="2"/>
  <c r="G245" i="2"/>
  <c r="G246" i="2"/>
  <c r="G253" i="2"/>
  <c r="G254" i="2"/>
  <c r="G262" i="2"/>
  <c r="G264" i="2"/>
  <c r="G266" i="2"/>
  <c r="G268" i="2"/>
  <c r="G270" i="2"/>
  <c r="G272" i="2"/>
  <c r="G274" i="2"/>
  <c r="G276" i="2"/>
  <c r="G278" i="2"/>
  <c r="G280" i="2"/>
  <c r="G282" i="2"/>
  <c r="G284" i="2"/>
  <c r="G286" i="2"/>
  <c r="G288" i="2"/>
  <c r="G290" i="2"/>
  <c r="G292" i="2"/>
  <c r="G183" i="2"/>
  <c r="G192" i="2"/>
  <c r="G207" i="2"/>
  <c r="G221" i="2"/>
  <c r="G222" i="2"/>
  <c r="G235" i="2"/>
  <c r="G236" i="2"/>
  <c r="G243" i="2"/>
  <c r="G244" i="2"/>
  <c r="G251" i="2"/>
  <c r="G252" i="2"/>
  <c r="G259" i="2"/>
  <c r="G260" i="2"/>
  <c r="G199" i="2"/>
  <c r="G216" i="2"/>
  <c r="G231" i="2"/>
  <c r="G232" i="2"/>
  <c r="G241" i="2"/>
  <c r="G242" i="2"/>
  <c r="G249" i="2"/>
  <c r="G250" i="2"/>
  <c r="G257" i="2"/>
  <c r="G258" i="2"/>
  <c r="G261" i="2"/>
  <c r="G263" i="2"/>
  <c r="G265" i="2"/>
  <c r="G267" i="2"/>
  <c r="G269" i="2"/>
  <c r="G271" i="2"/>
  <c r="G273" i="2"/>
  <c r="G275" i="2"/>
  <c r="G277" i="2"/>
  <c r="G279" i="2"/>
  <c r="G281" i="2"/>
  <c r="G283" i="2"/>
  <c r="G285" i="2"/>
  <c r="G287" i="2"/>
  <c r="G289" i="2"/>
  <c r="G191" i="2"/>
  <c r="G208" i="2"/>
  <c r="G229" i="2"/>
  <c r="G230" i="2"/>
  <c r="G234" i="2"/>
  <c r="G239" i="2"/>
  <c r="G240" i="2"/>
  <c r="G247" i="2"/>
  <c r="G248" i="2"/>
  <c r="G255" i="2"/>
  <c r="G256" i="2"/>
  <c r="G297" i="2"/>
  <c r="G299" i="2"/>
  <c r="G301" i="2"/>
  <c r="G303" i="2"/>
  <c r="G305" i="2"/>
  <c r="G307" i="2"/>
  <c r="G309" i="2"/>
  <c r="G311" i="2"/>
  <c r="G313" i="2"/>
  <c r="G315" i="2"/>
  <c r="G317" i="2"/>
  <c r="G319" i="2"/>
  <c r="G321" i="2"/>
  <c r="G323" i="2"/>
  <c r="G325" i="2"/>
  <c r="G327" i="2"/>
  <c r="G329" i="2"/>
  <c r="G331" i="2"/>
  <c r="G333" i="2"/>
  <c r="G335" i="2"/>
  <c r="G337" i="2"/>
  <c r="G339" i="2"/>
  <c r="G341" i="2"/>
  <c r="G343" i="2"/>
  <c r="G345" i="2"/>
  <c r="G347" i="2"/>
  <c r="G349" i="2"/>
  <c r="G351" i="2"/>
  <c r="G353" i="2"/>
  <c r="G355" i="2"/>
  <c r="G357" i="2"/>
  <c r="G291" i="2"/>
  <c r="G295" i="2"/>
  <c r="G296" i="2"/>
  <c r="G298" i="2"/>
  <c r="G300" i="2"/>
  <c r="G302" i="2"/>
  <c r="G304" i="2"/>
  <c r="G306" i="2"/>
  <c r="G308" i="2"/>
  <c r="G310" i="2"/>
  <c r="G312" i="2"/>
  <c r="G314" i="2"/>
  <c r="G316" i="2"/>
  <c r="G318" i="2"/>
  <c r="G320" i="2"/>
  <c r="G322" i="2"/>
  <c r="G324" i="2"/>
  <c r="G326" i="2"/>
  <c r="G328" i="2"/>
  <c r="G330" i="2"/>
  <c r="G332" i="2"/>
  <c r="G334" i="2"/>
  <c r="G336" i="2"/>
  <c r="G338" i="2"/>
  <c r="G340" i="2"/>
  <c r="G342" i="2"/>
  <c r="G344" i="2"/>
  <c r="G346" i="2"/>
  <c r="G348" i="2"/>
  <c r="G350" i="2"/>
  <c r="G352" i="2"/>
  <c r="G354" i="2"/>
  <c r="G356" i="2"/>
  <c r="G358" i="2"/>
  <c r="G293" i="2"/>
  <c r="G363" i="2"/>
  <c r="G365" i="2"/>
  <c r="G367" i="2"/>
  <c r="G369" i="2"/>
  <c r="G371" i="2"/>
  <c r="G373" i="2"/>
  <c r="G375" i="2"/>
  <c r="G377" i="2"/>
  <c r="G379" i="2"/>
  <c r="G381" i="2"/>
  <c r="G383" i="2"/>
  <c r="G385" i="2"/>
  <c r="G387" i="2"/>
  <c r="G389" i="2"/>
  <c r="G391" i="2"/>
  <c r="G393" i="2"/>
  <c r="G395" i="2"/>
  <c r="G397" i="2"/>
  <c r="G399" i="2"/>
  <c r="G401" i="2"/>
  <c r="G403" i="2"/>
  <c r="G405" i="2"/>
  <c r="G407" i="2"/>
  <c r="G409" i="2"/>
  <c r="G411" i="2"/>
  <c r="G413" i="2"/>
  <c r="G415" i="2"/>
  <c r="G417" i="2"/>
  <c r="G419" i="2"/>
  <c r="G421" i="2"/>
  <c r="G423" i="2"/>
  <c r="G425" i="2"/>
  <c r="G427" i="2"/>
  <c r="G429" i="2"/>
  <c r="G431" i="2"/>
  <c r="G433" i="2"/>
  <c r="G435" i="2"/>
  <c r="G437" i="2"/>
  <c r="G439" i="2"/>
  <c r="G441" i="2"/>
  <c r="G443" i="2"/>
  <c r="G445" i="2"/>
  <c r="G447" i="2"/>
  <c r="G449" i="2"/>
  <c r="G451" i="2"/>
  <c r="G453" i="2"/>
  <c r="G455" i="2"/>
  <c r="G457" i="2"/>
  <c r="G459" i="2"/>
  <c r="G294" i="2"/>
  <c r="G360" i="2"/>
  <c r="G361" i="2"/>
  <c r="G359" i="2"/>
  <c r="G362" i="2"/>
  <c r="G364" i="2"/>
  <c r="G366" i="2"/>
  <c r="G368" i="2"/>
  <c r="G370" i="2"/>
  <c r="G372" i="2"/>
  <c r="G374" i="2"/>
  <c r="G376" i="2"/>
  <c r="G378" i="2"/>
  <c r="G380" i="2"/>
  <c r="G382" i="2"/>
  <c r="G384" i="2"/>
  <c r="G386" i="2"/>
  <c r="G388" i="2"/>
  <c r="G390" i="2"/>
  <c r="G392" i="2"/>
  <c r="G394" i="2"/>
  <c r="G396" i="2"/>
  <c r="G398" i="2"/>
  <c r="G400" i="2"/>
  <c r="G402" i="2"/>
  <c r="G404" i="2"/>
  <c r="G406" i="2"/>
  <c r="G408" i="2"/>
  <c r="G410" i="2"/>
  <c r="G412" i="2"/>
  <c r="G414" i="2"/>
  <c r="G416" i="2"/>
  <c r="G418" i="2"/>
  <c r="G420" i="2"/>
  <c r="G422" i="2"/>
  <c r="G424" i="2"/>
  <c r="G426" i="2"/>
  <c r="G428" i="2"/>
  <c r="G430" i="2"/>
  <c r="G432" i="2"/>
  <c r="G434" i="2"/>
  <c r="G436" i="2"/>
  <c r="G438" i="2"/>
  <c r="G440" i="2"/>
  <c r="G442" i="2"/>
  <c r="G444" i="2"/>
  <c r="G446" i="2"/>
  <c r="G448" i="2"/>
  <c r="G450" i="2"/>
  <c r="G452" i="2"/>
  <c r="G454" i="2"/>
  <c r="G456" i="2"/>
  <c r="G458" i="2"/>
  <c r="G460" i="2"/>
  <c r="G462" i="2"/>
  <c r="G464" i="2"/>
  <c r="G466" i="2"/>
  <c r="G468" i="2"/>
  <c r="G470" i="2"/>
  <c r="D13" i="2"/>
  <c r="D15" i="2"/>
  <c r="D17" i="2"/>
  <c r="D19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D47" i="2"/>
  <c r="D49" i="2"/>
  <c r="D51" i="2"/>
  <c r="D53" i="2"/>
  <c r="D55" i="2"/>
  <c r="D57" i="2"/>
  <c r="D59" i="2"/>
  <c r="D61" i="2"/>
  <c r="D63" i="2"/>
  <c r="D65" i="2"/>
  <c r="D67" i="2"/>
  <c r="D69" i="2"/>
  <c r="D71" i="2"/>
  <c r="D73" i="2"/>
  <c r="D75" i="2"/>
  <c r="D77" i="2"/>
  <c r="D79" i="2"/>
  <c r="D81" i="2"/>
  <c r="D83" i="2"/>
  <c r="D12" i="2"/>
  <c r="D14" i="2"/>
  <c r="D16" i="2"/>
  <c r="D18" i="2"/>
  <c r="D20" i="2"/>
  <c r="D22" i="2"/>
  <c r="D24" i="2"/>
  <c r="D26" i="2"/>
  <c r="D28" i="2"/>
  <c r="D30" i="2"/>
  <c r="D32" i="2"/>
  <c r="D34" i="2"/>
  <c r="D36" i="2"/>
  <c r="D38" i="2"/>
  <c r="D40" i="2"/>
  <c r="D42" i="2"/>
  <c r="D44" i="2"/>
  <c r="D46" i="2"/>
  <c r="D48" i="2"/>
  <c r="D50" i="2"/>
  <c r="D52" i="2"/>
  <c r="D54" i="2"/>
  <c r="D56" i="2"/>
  <c r="D58" i="2"/>
  <c r="D60" i="2"/>
  <c r="D62" i="2"/>
  <c r="D64" i="2"/>
  <c r="D66" i="2"/>
  <c r="D68" i="2"/>
  <c r="D70" i="2"/>
  <c r="D72" i="2"/>
  <c r="D74" i="2"/>
  <c r="D76" i="2"/>
  <c r="D78" i="2"/>
  <c r="D80" i="2"/>
  <c r="D82" i="2"/>
  <c r="D84" i="2"/>
  <c r="D85" i="2"/>
  <c r="D86" i="2"/>
  <c r="D88" i="2"/>
  <c r="D90" i="2"/>
  <c r="D92" i="2"/>
  <c r="D94" i="2"/>
  <c r="D96" i="2"/>
  <c r="D98" i="2"/>
  <c r="D100" i="2"/>
  <c r="D102" i="2"/>
  <c r="D104" i="2"/>
  <c r="D106" i="2"/>
  <c r="D108" i="2"/>
  <c r="D110" i="2"/>
  <c r="D112" i="2"/>
  <c r="D114" i="2"/>
  <c r="D116" i="2"/>
  <c r="D118" i="2"/>
  <c r="D120" i="2"/>
  <c r="D122" i="2"/>
  <c r="D124" i="2"/>
  <c r="D87" i="2"/>
  <c r="D89" i="2"/>
  <c r="D91" i="2"/>
  <c r="D93" i="2"/>
  <c r="D95" i="2"/>
  <c r="D97" i="2"/>
  <c r="D99" i="2"/>
  <c r="D101" i="2"/>
  <c r="D103" i="2"/>
  <c r="D105" i="2"/>
  <c r="D107" i="2"/>
  <c r="D109" i="2"/>
  <c r="D111" i="2"/>
  <c r="D113" i="2"/>
  <c r="D115" i="2"/>
  <c r="D117" i="2"/>
  <c r="D119" i="2"/>
  <c r="D121" i="2"/>
  <c r="D123" i="2"/>
  <c r="D125" i="2"/>
  <c r="D127" i="2"/>
  <c r="D136" i="2"/>
  <c r="D138" i="2"/>
  <c r="D140" i="2"/>
  <c r="D142" i="2"/>
  <c r="D144" i="2"/>
  <c r="D146" i="2"/>
  <c r="D148" i="2"/>
  <c r="D150" i="2"/>
  <c r="D152" i="2"/>
  <c r="D154" i="2"/>
  <c r="D156" i="2"/>
  <c r="D158" i="2"/>
  <c r="D160" i="2"/>
  <c r="D162" i="2"/>
  <c r="D130" i="2"/>
  <c r="D132" i="2"/>
  <c r="D134" i="2"/>
  <c r="D126" i="2"/>
  <c r="D128" i="2"/>
  <c r="D129" i="2"/>
  <c r="D131" i="2"/>
  <c r="D133" i="2"/>
  <c r="D135" i="2"/>
  <c r="D137" i="2"/>
  <c r="D139" i="2"/>
  <c r="D141" i="2"/>
  <c r="D143" i="2"/>
  <c r="D145" i="2"/>
  <c r="D147" i="2"/>
  <c r="D149" i="2"/>
  <c r="D151" i="2"/>
  <c r="D153" i="2"/>
  <c r="D155" i="2"/>
  <c r="D157" i="2"/>
  <c r="D159" i="2"/>
  <c r="D165" i="2"/>
  <c r="D168" i="2"/>
  <c r="D170" i="2"/>
  <c r="D172" i="2"/>
  <c r="D174" i="2"/>
  <c r="D176" i="2"/>
  <c r="D178" i="2"/>
  <c r="D180" i="2"/>
  <c r="D182" i="2"/>
  <c r="D184" i="2"/>
  <c r="D186" i="2"/>
  <c r="D188" i="2"/>
  <c r="D190" i="2"/>
  <c r="D192" i="2"/>
  <c r="D194" i="2"/>
  <c r="D196" i="2"/>
  <c r="D198" i="2"/>
  <c r="D200" i="2"/>
  <c r="D202" i="2"/>
  <c r="D204" i="2"/>
  <c r="D206" i="2"/>
  <c r="D208" i="2"/>
  <c r="D210" i="2"/>
  <c r="D212" i="2"/>
  <c r="D214" i="2"/>
  <c r="D216" i="2"/>
  <c r="D218" i="2"/>
  <c r="D220" i="2"/>
  <c r="D222" i="2"/>
  <c r="D224" i="2"/>
  <c r="D226" i="2"/>
  <c r="D228" i="2"/>
  <c r="D230" i="2"/>
  <c r="D232" i="2"/>
  <c r="D234" i="2"/>
  <c r="D161" i="2"/>
  <c r="D163" i="2"/>
  <c r="D166" i="2"/>
  <c r="D164" i="2"/>
  <c r="D167" i="2"/>
  <c r="D169" i="2"/>
  <c r="D171" i="2"/>
  <c r="D173" i="2"/>
  <c r="D175" i="2"/>
  <c r="D177" i="2"/>
  <c r="D179" i="2"/>
  <c r="D185" i="2"/>
  <c r="D193" i="2"/>
  <c r="D201" i="2"/>
  <c r="D209" i="2"/>
  <c r="D217" i="2"/>
  <c r="D183" i="2"/>
  <c r="D191" i="2"/>
  <c r="D199" i="2"/>
  <c r="D207" i="2"/>
  <c r="D215" i="2"/>
  <c r="D223" i="2"/>
  <c r="D231" i="2"/>
  <c r="D236" i="2"/>
  <c r="D238" i="2"/>
  <c r="D240" i="2"/>
  <c r="D242" i="2"/>
  <c r="D244" i="2"/>
  <c r="D246" i="2"/>
  <c r="D248" i="2"/>
  <c r="D250" i="2"/>
  <c r="D252" i="2"/>
  <c r="D254" i="2"/>
  <c r="D256" i="2"/>
  <c r="D258" i="2"/>
  <c r="D260" i="2"/>
  <c r="D181" i="2"/>
  <c r="D189" i="2"/>
  <c r="D197" i="2"/>
  <c r="D205" i="2"/>
  <c r="D213" i="2"/>
  <c r="D221" i="2"/>
  <c r="D229" i="2"/>
  <c r="D211" i="2"/>
  <c r="D219" i="2"/>
  <c r="D241" i="2"/>
  <c r="D249" i="2"/>
  <c r="D257" i="2"/>
  <c r="D203" i="2"/>
  <c r="D233" i="2"/>
  <c r="D239" i="2"/>
  <c r="D247" i="2"/>
  <c r="D255" i="2"/>
  <c r="D262" i="2"/>
  <c r="D264" i="2"/>
  <c r="D266" i="2"/>
  <c r="D268" i="2"/>
  <c r="D270" i="2"/>
  <c r="D272" i="2"/>
  <c r="D274" i="2"/>
  <c r="D276" i="2"/>
  <c r="D278" i="2"/>
  <c r="D280" i="2"/>
  <c r="D282" i="2"/>
  <c r="D284" i="2"/>
  <c r="D286" i="2"/>
  <c r="D288" i="2"/>
  <c r="D290" i="2"/>
  <c r="D292" i="2"/>
  <c r="D294" i="2"/>
  <c r="D195" i="2"/>
  <c r="D227" i="2"/>
  <c r="D237" i="2"/>
  <c r="D245" i="2"/>
  <c r="D253" i="2"/>
  <c r="D187" i="2"/>
  <c r="D225" i="2"/>
  <c r="D235" i="2"/>
  <c r="D243" i="2"/>
  <c r="D251" i="2"/>
  <c r="D259" i="2"/>
  <c r="D261" i="2"/>
  <c r="D263" i="2"/>
  <c r="D265" i="2"/>
  <c r="D267" i="2"/>
  <c r="D269" i="2"/>
  <c r="D271" i="2"/>
  <c r="D273" i="2"/>
  <c r="D275" i="2"/>
  <c r="D277" i="2"/>
  <c r="D279" i="2"/>
  <c r="D281" i="2"/>
  <c r="D283" i="2"/>
  <c r="D285" i="2"/>
  <c r="D287" i="2"/>
  <c r="D289" i="2"/>
  <c r="D291" i="2"/>
  <c r="D293" i="2"/>
  <c r="D295" i="2"/>
  <c r="D297" i="2"/>
  <c r="D299" i="2"/>
  <c r="D301" i="2"/>
  <c r="D303" i="2"/>
  <c r="D305" i="2"/>
  <c r="D307" i="2"/>
  <c r="D309" i="2"/>
  <c r="D311" i="2"/>
  <c r="D313" i="2"/>
  <c r="D315" i="2"/>
  <c r="D317" i="2"/>
  <c r="D319" i="2"/>
  <c r="D321" i="2"/>
  <c r="D323" i="2"/>
  <c r="D325" i="2"/>
  <c r="D327" i="2"/>
  <c r="D329" i="2"/>
  <c r="D331" i="2"/>
  <c r="D333" i="2"/>
  <c r="D335" i="2"/>
  <c r="D337" i="2"/>
  <c r="D339" i="2"/>
  <c r="D341" i="2"/>
  <c r="D343" i="2"/>
  <c r="D345" i="2"/>
  <c r="D347" i="2"/>
  <c r="D349" i="2"/>
  <c r="D351" i="2"/>
  <c r="D353" i="2"/>
  <c r="D355" i="2"/>
  <c r="D357" i="2"/>
  <c r="D359" i="2"/>
  <c r="D361" i="2"/>
  <c r="D302" i="2"/>
  <c r="D310" i="2"/>
  <c r="D318" i="2"/>
  <c r="D326" i="2"/>
  <c r="D334" i="2"/>
  <c r="D342" i="2"/>
  <c r="D350" i="2"/>
  <c r="D358" i="2"/>
  <c r="D360" i="2"/>
  <c r="D362" i="2"/>
  <c r="D364" i="2"/>
  <c r="D366" i="2"/>
  <c r="D368" i="2"/>
  <c r="D370" i="2"/>
  <c r="D372" i="2"/>
  <c r="D374" i="2"/>
  <c r="D376" i="2"/>
  <c r="D378" i="2"/>
  <c r="D380" i="2"/>
  <c r="D382" i="2"/>
  <c r="D384" i="2"/>
  <c r="D386" i="2"/>
  <c r="D388" i="2"/>
  <c r="D390" i="2"/>
  <c r="D392" i="2"/>
  <c r="D394" i="2"/>
  <c r="D396" i="2"/>
  <c r="D398" i="2"/>
  <c r="D400" i="2"/>
  <c r="D402" i="2"/>
  <c r="D404" i="2"/>
  <c r="D406" i="2"/>
  <c r="D408" i="2"/>
  <c r="D410" i="2"/>
  <c r="D412" i="2"/>
  <c r="D414" i="2"/>
  <c r="D416" i="2"/>
  <c r="D418" i="2"/>
  <c r="D420" i="2"/>
  <c r="D422" i="2"/>
  <c r="D424" i="2"/>
  <c r="D426" i="2"/>
  <c r="D428" i="2"/>
  <c r="D430" i="2"/>
  <c r="D432" i="2"/>
  <c r="D434" i="2"/>
  <c r="D436" i="2"/>
  <c r="D438" i="2"/>
  <c r="D440" i="2"/>
  <c r="D442" i="2"/>
  <c r="D444" i="2"/>
  <c r="D446" i="2"/>
  <c r="D448" i="2"/>
  <c r="D450" i="2"/>
  <c r="D452" i="2"/>
  <c r="D454" i="2"/>
  <c r="D456" i="2"/>
  <c r="D458" i="2"/>
  <c r="D460" i="2"/>
  <c r="D462" i="2"/>
  <c r="D464" i="2"/>
  <c r="D466" i="2"/>
  <c r="D468" i="2"/>
  <c r="D470" i="2"/>
  <c r="D472" i="2"/>
  <c r="D474" i="2"/>
  <c r="D476" i="2"/>
  <c r="D478" i="2"/>
  <c r="D296" i="2"/>
  <c r="D304" i="2"/>
  <c r="D312" i="2"/>
  <c r="D320" i="2"/>
  <c r="D328" i="2"/>
  <c r="D336" i="2"/>
  <c r="D344" i="2"/>
  <c r="D352" i="2"/>
  <c r="D298" i="2"/>
  <c r="D306" i="2"/>
  <c r="D314" i="2"/>
  <c r="D322" i="2"/>
  <c r="D330" i="2"/>
  <c r="D338" i="2"/>
  <c r="D346" i="2"/>
  <c r="D354" i="2"/>
  <c r="D363" i="2"/>
  <c r="D365" i="2"/>
  <c r="D367" i="2"/>
  <c r="D369" i="2"/>
  <c r="D371" i="2"/>
  <c r="D373" i="2"/>
  <c r="D375" i="2"/>
  <c r="D377" i="2"/>
  <c r="D379" i="2"/>
  <c r="D381" i="2"/>
  <c r="D383" i="2"/>
  <c r="D385" i="2"/>
  <c r="D387" i="2"/>
  <c r="D389" i="2"/>
  <c r="D391" i="2"/>
  <c r="D393" i="2"/>
  <c r="D395" i="2"/>
  <c r="D397" i="2"/>
  <c r="D399" i="2"/>
  <c r="D401" i="2"/>
  <c r="D403" i="2"/>
  <c r="D405" i="2"/>
  <c r="D407" i="2"/>
  <c r="D409" i="2"/>
  <c r="D411" i="2"/>
  <c r="D413" i="2"/>
  <c r="D415" i="2"/>
  <c r="D417" i="2"/>
  <c r="D419" i="2"/>
  <c r="D421" i="2"/>
  <c r="D423" i="2"/>
  <c r="D425" i="2"/>
  <c r="D427" i="2"/>
  <c r="D429" i="2"/>
  <c r="D431" i="2"/>
  <c r="D433" i="2"/>
  <c r="D435" i="2"/>
  <c r="D437" i="2"/>
  <c r="D439" i="2"/>
  <c r="D441" i="2"/>
  <c r="D443" i="2"/>
  <c r="D445" i="2"/>
  <c r="D447" i="2"/>
  <c r="D449" i="2"/>
  <c r="D451" i="2"/>
  <c r="D453" i="2"/>
  <c r="D455" i="2"/>
  <c r="D457" i="2"/>
  <c r="D459" i="2"/>
  <c r="D461" i="2"/>
  <c r="D463" i="2"/>
  <c r="D465" i="2"/>
  <c r="D467" i="2"/>
  <c r="D469" i="2"/>
  <c r="D471" i="2"/>
  <c r="D473" i="2"/>
  <c r="D475" i="2"/>
  <c r="D477" i="2"/>
  <c r="D300" i="2"/>
  <c r="D308" i="2"/>
  <c r="D316" i="2"/>
  <c r="D324" i="2"/>
  <c r="D332" i="2"/>
  <c r="D340" i="2"/>
  <c r="D348" i="2"/>
  <c r="D356" i="2"/>
  <c r="K603" i="2"/>
  <c r="G603" i="2"/>
  <c r="C603" i="2"/>
  <c r="I602" i="2"/>
  <c r="E602" i="2"/>
  <c r="K601" i="2"/>
  <c r="G601" i="2"/>
  <c r="C601" i="2"/>
  <c r="I600" i="2"/>
  <c r="E600" i="2"/>
  <c r="K599" i="2"/>
  <c r="G599" i="2"/>
  <c r="C599" i="2"/>
  <c r="I598" i="2"/>
  <c r="E598" i="2"/>
  <c r="K597" i="2"/>
  <c r="G597" i="2"/>
  <c r="C597" i="2"/>
  <c r="I596" i="2"/>
  <c r="E596" i="2"/>
  <c r="K595" i="2"/>
  <c r="G595" i="2"/>
  <c r="C595" i="2"/>
  <c r="I594" i="2"/>
  <c r="E594" i="2"/>
  <c r="K593" i="2"/>
  <c r="G593" i="2"/>
  <c r="C593" i="2"/>
  <c r="I592" i="2"/>
  <c r="E592" i="2"/>
  <c r="K591" i="2"/>
  <c r="G591" i="2"/>
  <c r="C591" i="2"/>
  <c r="I590" i="2"/>
  <c r="E590" i="2"/>
  <c r="K589" i="2"/>
  <c r="G589" i="2"/>
  <c r="C589" i="2"/>
  <c r="I588" i="2"/>
  <c r="E588" i="2"/>
  <c r="K587" i="2"/>
  <c r="G587" i="2"/>
  <c r="C587" i="2"/>
  <c r="I586" i="2"/>
  <c r="E586" i="2"/>
  <c r="K585" i="2"/>
  <c r="G585" i="2"/>
  <c r="C585" i="2"/>
  <c r="I584" i="2"/>
  <c r="E584" i="2"/>
  <c r="K583" i="2"/>
  <c r="G583" i="2"/>
  <c r="C583" i="2"/>
  <c r="I582" i="2"/>
  <c r="E582" i="2"/>
  <c r="K581" i="2"/>
  <c r="G581" i="2"/>
  <c r="C581" i="2"/>
  <c r="I580" i="2"/>
  <c r="E580" i="2"/>
  <c r="K579" i="2"/>
  <c r="G579" i="2"/>
  <c r="C579" i="2"/>
  <c r="I578" i="2"/>
  <c r="E578" i="2"/>
  <c r="K577" i="2"/>
  <c r="G577" i="2"/>
  <c r="C577" i="2"/>
  <c r="I576" i="2"/>
  <c r="E576" i="2"/>
  <c r="K575" i="2"/>
  <c r="G575" i="2"/>
  <c r="C575" i="2"/>
  <c r="I574" i="2"/>
  <c r="E574" i="2"/>
  <c r="K573" i="2"/>
  <c r="G573" i="2"/>
  <c r="C573" i="2"/>
  <c r="I572" i="2"/>
  <c r="E572" i="2"/>
  <c r="K571" i="2"/>
  <c r="G571" i="2"/>
  <c r="C571" i="2"/>
  <c r="I570" i="2"/>
  <c r="E570" i="2"/>
  <c r="K569" i="2"/>
  <c r="G569" i="2"/>
  <c r="C569" i="2"/>
  <c r="I568" i="2"/>
  <c r="E568" i="2"/>
  <c r="K567" i="2"/>
  <c r="G567" i="2"/>
  <c r="C567" i="2"/>
  <c r="I566" i="2"/>
  <c r="E566" i="2"/>
  <c r="K565" i="2"/>
  <c r="G565" i="2"/>
  <c r="C565" i="2"/>
  <c r="I564" i="2"/>
  <c r="E564" i="2"/>
  <c r="K563" i="2"/>
  <c r="G563" i="2"/>
  <c r="C563" i="2"/>
  <c r="I562" i="2"/>
  <c r="E562" i="2"/>
  <c r="K561" i="2"/>
  <c r="G561" i="2"/>
  <c r="C561" i="2"/>
  <c r="I560" i="2"/>
  <c r="E560" i="2"/>
  <c r="K559" i="2"/>
  <c r="G559" i="2"/>
  <c r="C559" i="2"/>
  <c r="I558" i="2"/>
  <c r="E558" i="2"/>
  <c r="K557" i="2"/>
  <c r="G557" i="2"/>
  <c r="C557" i="2"/>
  <c r="I556" i="2"/>
  <c r="E556" i="2"/>
  <c r="K555" i="2"/>
  <c r="G555" i="2"/>
  <c r="C555" i="2"/>
  <c r="I554" i="2"/>
  <c r="E554" i="2"/>
  <c r="K553" i="2"/>
  <c r="G553" i="2"/>
  <c r="C553" i="2"/>
  <c r="I552" i="2"/>
  <c r="E552" i="2"/>
  <c r="K551" i="2"/>
  <c r="G551" i="2"/>
  <c r="C551" i="2"/>
  <c r="I550" i="2"/>
  <c r="E550" i="2"/>
  <c r="K549" i="2"/>
  <c r="G549" i="2"/>
  <c r="C549" i="2"/>
  <c r="I548" i="2"/>
  <c r="E548" i="2"/>
  <c r="K547" i="2"/>
  <c r="G547" i="2"/>
  <c r="C547" i="2"/>
  <c r="I546" i="2"/>
  <c r="E546" i="2"/>
  <c r="K545" i="2"/>
  <c r="G545" i="2"/>
  <c r="C545" i="2"/>
  <c r="I544" i="2"/>
  <c r="E544" i="2"/>
  <c r="K543" i="2"/>
  <c r="G543" i="2"/>
  <c r="C543" i="2"/>
  <c r="I542" i="2"/>
  <c r="E542" i="2"/>
  <c r="K541" i="2"/>
  <c r="G541" i="2"/>
  <c r="C541" i="2"/>
  <c r="I540" i="2"/>
  <c r="E540" i="2"/>
  <c r="K539" i="2"/>
  <c r="G539" i="2"/>
  <c r="C539" i="2"/>
  <c r="I538" i="2"/>
  <c r="E538" i="2"/>
  <c r="K537" i="2"/>
  <c r="G537" i="2"/>
  <c r="C537" i="2"/>
  <c r="I536" i="2"/>
  <c r="E536" i="2"/>
  <c r="K535" i="2"/>
  <c r="G535" i="2"/>
  <c r="C535" i="2"/>
  <c r="I534" i="2"/>
  <c r="E534" i="2"/>
  <c r="K533" i="2"/>
  <c r="G533" i="2"/>
  <c r="C533" i="2"/>
  <c r="I532" i="2"/>
  <c r="E532" i="2"/>
  <c r="K531" i="2"/>
  <c r="G531" i="2"/>
  <c r="C531" i="2"/>
  <c r="I530" i="2"/>
  <c r="E530" i="2"/>
  <c r="K529" i="2"/>
  <c r="G529" i="2"/>
  <c r="C529" i="2"/>
  <c r="I528" i="2"/>
  <c r="E528" i="2"/>
  <c r="K527" i="2"/>
  <c r="G527" i="2"/>
  <c r="C527" i="2"/>
  <c r="I526" i="2"/>
  <c r="E526" i="2"/>
  <c r="K525" i="2"/>
  <c r="G525" i="2"/>
  <c r="C525" i="2"/>
  <c r="I524" i="2"/>
  <c r="E524" i="2"/>
  <c r="K523" i="2"/>
  <c r="G523" i="2"/>
  <c r="C523" i="2"/>
  <c r="I522" i="2"/>
  <c r="E522" i="2"/>
  <c r="K521" i="2"/>
  <c r="G521" i="2"/>
  <c r="C521" i="2"/>
  <c r="I520" i="2"/>
  <c r="E520" i="2"/>
  <c r="K519" i="2"/>
  <c r="G519" i="2"/>
  <c r="C519" i="2"/>
  <c r="I518" i="2"/>
  <c r="E518" i="2"/>
  <c r="K517" i="2"/>
  <c r="G517" i="2"/>
  <c r="C517" i="2"/>
  <c r="I516" i="2"/>
  <c r="E516" i="2"/>
  <c r="K515" i="2"/>
  <c r="G515" i="2"/>
  <c r="C515" i="2"/>
  <c r="I514" i="2"/>
  <c r="E514" i="2"/>
  <c r="K513" i="2"/>
  <c r="G513" i="2"/>
  <c r="C513" i="2"/>
  <c r="I512" i="2"/>
  <c r="E512" i="2"/>
  <c r="K511" i="2"/>
  <c r="G511" i="2"/>
  <c r="C511" i="2"/>
  <c r="I510" i="2"/>
  <c r="E510" i="2"/>
  <c r="K509" i="2"/>
  <c r="G509" i="2"/>
  <c r="C509" i="2"/>
  <c r="I508" i="2"/>
  <c r="E508" i="2"/>
  <c r="K507" i="2"/>
  <c r="G507" i="2"/>
  <c r="C507" i="2"/>
  <c r="I506" i="2"/>
  <c r="E506" i="2"/>
  <c r="K505" i="2"/>
  <c r="G505" i="2"/>
  <c r="C505" i="2"/>
  <c r="I504" i="2"/>
  <c r="E504" i="2"/>
  <c r="K503" i="2"/>
  <c r="G503" i="2"/>
  <c r="C503" i="2"/>
  <c r="I502" i="2"/>
  <c r="E502" i="2"/>
  <c r="K501" i="2"/>
  <c r="G501" i="2"/>
  <c r="C501" i="2"/>
  <c r="I500" i="2"/>
  <c r="E500" i="2"/>
  <c r="K499" i="2"/>
  <c r="G499" i="2"/>
  <c r="C499" i="2"/>
  <c r="I498" i="2"/>
  <c r="E498" i="2"/>
  <c r="K497" i="2"/>
  <c r="G497" i="2"/>
  <c r="C497" i="2"/>
  <c r="I496" i="2"/>
  <c r="E496" i="2"/>
  <c r="K495" i="2"/>
  <c r="G495" i="2"/>
  <c r="C495" i="2"/>
  <c r="I494" i="2"/>
  <c r="E494" i="2"/>
  <c r="K493" i="2"/>
  <c r="G493" i="2"/>
  <c r="C493" i="2"/>
  <c r="I492" i="2"/>
  <c r="E492" i="2"/>
  <c r="K491" i="2"/>
  <c r="G491" i="2"/>
  <c r="C491" i="2"/>
  <c r="I490" i="2"/>
  <c r="E490" i="2"/>
  <c r="K489" i="2"/>
  <c r="G489" i="2"/>
  <c r="C489" i="2"/>
  <c r="I488" i="2"/>
  <c r="E488" i="2"/>
  <c r="K487" i="2"/>
  <c r="G487" i="2"/>
  <c r="C487" i="2"/>
  <c r="I486" i="2"/>
  <c r="E486" i="2"/>
  <c r="K485" i="2"/>
  <c r="G485" i="2"/>
  <c r="C485" i="2"/>
  <c r="I484" i="2"/>
  <c r="E484" i="2"/>
  <c r="K483" i="2"/>
  <c r="G483" i="2"/>
  <c r="C483" i="2"/>
  <c r="I482" i="2"/>
  <c r="E482" i="2"/>
  <c r="K481" i="2"/>
  <c r="G481" i="2"/>
  <c r="C481" i="2"/>
  <c r="I480" i="2"/>
  <c r="E480" i="2"/>
  <c r="K479" i="2"/>
  <c r="G479" i="2"/>
  <c r="K478" i="2"/>
  <c r="C478" i="2"/>
  <c r="E477" i="2"/>
  <c r="G476" i="2"/>
  <c r="I475" i="2"/>
  <c r="K474" i="2"/>
  <c r="C474" i="2"/>
  <c r="E473" i="2"/>
  <c r="G472" i="2"/>
  <c r="C471" i="2"/>
  <c r="G469" i="2"/>
  <c r="K467" i="2"/>
  <c r="E466" i="2"/>
  <c r="I464" i="2"/>
  <c r="C463" i="2"/>
  <c r="G461" i="2"/>
  <c r="K459" i="2"/>
  <c r="G118" i="1"/>
  <c r="L118" i="1" s="1"/>
  <c r="G117" i="1"/>
  <c r="L117" i="1" s="1"/>
  <c r="G116" i="1"/>
  <c r="G115" i="1"/>
  <c r="L115" i="1" s="1"/>
  <c r="G114" i="1"/>
  <c r="L114" i="1" s="1"/>
  <c r="G113" i="1"/>
  <c r="L113" i="1" s="1"/>
  <c r="G112" i="1"/>
  <c r="K112" i="1" s="1"/>
  <c r="G111" i="1"/>
  <c r="L111" i="1" s="1"/>
  <c r="G110" i="1"/>
  <c r="L110" i="1" s="1"/>
  <c r="G109" i="1"/>
  <c r="L109" i="1" s="1"/>
  <c r="G108" i="1"/>
  <c r="K108" i="1" s="1"/>
  <c r="G107" i="1"/>
  <c r="L107" i="1" s="1"/>
  <c r="G106" i="1"/>
  <c r="G105" i="1"/>
  <c r="L105" i="1" s="1"/>
  <c r="G104" i="1"/>
  <c r="L104" i="1" s="1"/>
  <c r="H104" i="1" s="1"/>
  <c r="G103" i="1"/>
  <c r="L103" i="1" s="1"/>
  <c r="G102" i="1"/>
  <c r="G101" i="1"/>
  <c r="L101" i="1" s="1"/>
  <c r="G100" i="1"/>
  <c r="L100" i="1" s="1"/>
  <c r="G99" i="1"/>
  <c r="L99" i="1" s="1"/>
  <c r="G98" i="1"/>
  <c r="G97" i="1"/>
  <c r="L97" i="1" s="1"/>
  <c r="J97" i="1" s="1"/>
  <c r="G96" i="1"/>
  <c r="L96" i="1" s="1"/>
  <c r="G95" i="1"/>
  <c r="L95" i="1" s="1"/>
  <c r="G94" i="1"/>
  <c r="G93" i="1"/>
  <c r="L93" i="1" s="1"/>
  <c r="G92" i="1"/>
  <c r="L92" i="1" s="1"/>
  <c r="G91" i="1"/>
  <c r="L91" i="1" s="1"/>
  <c r="G90" i="1"/>
  <c r="G89" i="1"/>
  <c r="L89" i="1" s="1"/>
  <c r="G88" i="1"/>
  <c r="L88" i="1" s="1"/>
  <c r="G87" i="1"/>
  <c r="L87" i="1" s="1"/>
  <c r="G86" i="1"/>
  <c r="G85" i="1"/>
  <c r="L85" i="1" s="1"/>
  <c r="G84" i="1"/>
  <c r="L84" i="1" s="1"/>
  <c r="G83" i="1"/>
  <c r="L83" i="1" s="1"/>
  <c r="G82" i="1"/>
  <c r="G81" i="1"/>
  <c r="L81" i="1" s="1"/>
  <c r="G80" i="1"/>
  <c r="L80" i="1" s="1"/>
  <c r="G79" i="1"/>
  <c r="L79" i="1" s="1"/>
  <c r="G78" i="1"/>
  <c r="G77" i="1"/>
  <c r="L77" i="1" s="1"/>
  <c r="G76" i="1"/>
  <c r="L76" i="1" s="1"/>
  <c r="G75" i="1"/>
  <c r="L75" i="1" s="1"/>
  <c r="G74" i="1"/>
  <c r="G73" i="1"/>
  <c r="L73" i="1" s="1"/>
  <c r="G72" i="1"/>
  <c r="L72" i="1" s="1"/>
  <c r="G71" i="1"/>
  <c r="L71" i="1" s="1"/>
  <c r="G70" i="1"/>
  <c r="G69" i="1"/>
  <c r="L69" i="1" s="1"/>
  <c r="G68" i="1"/>
  <c r="L68" i="1" s="1"/>
  <c r="G67" i="1"/>
  <c r="L67" i="1" s="1"/>
  <c r="G66" i="1"/>
  <c r="L66" i="1" s="1"/>
  <c r="G65" i="1"/>
  <c r="L65" i="1" s="1"/>
  <c r="G64" i="1"/>
  <c r="L64" i="1" s="1"/>
  <c r="G63" i="1"/>
  <c r="L63" i="1" s="1"/>
  <c r="G62" i="1"/>
  <c r="L62" i="1" s="1"/>
  <c r="G61" i="1"/>
  <c r="L61" i="1" s="1"/>
  <c r="G60" i="1"/>
  <c r="L60" i="1" s="1"/>
  <c r="G59" i="1"/>
  <c r="G58" i="1"/>
  <c r="L58" i="1" s="1"/>
  <c r="G57" i="1"/>
  <c r="L57" i="1" s="1"/>
  <c r="G56" i="1"/>
  <c r="L56" i="1" s="1"/>
  <c r="G55" i="1"/>
  <c r="G54" i="1"/>
  <c r="L54" i="1" s="1"/>
  <c r="G53" i="1"/>
  <c r="L53" i="1" s="1"/>
  <c r="G52" i="1"/>
  <c r="L52" i="1" s="1"/>
  <c r="G51" i="1"/>
  <c r="G50" i="1"/>
  <c r="L50" i="1" s="1"/>
  <c r="G49" i="1"/>
  <c r="L49" i="1" s="1"/>
  <c r="G48" i="1"/>
  <c r="L48" i="1" s="1"/>
  <c r="G47" i="1"/>
  <c r="G46" i="1"/>
  <c r="L46" i="1" s="1"/>
  <c r="G45" i="1"/>
  <c r="L45" i="1" s="1"/>
  <c r="G44" i="1"/>
  <c r="L44" i="1" s="1"/>
  <c r="G43" i="1"/>
  <c r="G42" i="1"/>
  <c r="L42" i="1" s="1"/>
  <c r="G41" i="1"/>
  <c r="L41" i="1" s="1"/>
  <c r="G40" i="1"/>
  <c r="L40" i="1" s="1"/>
  <c r="G39" i="1"/>
  <c r="L39" i="1" s="1"/>
  <c r="G38" i="1"/>
  <c r="L38" i="1" s="1"/>
  <c r="G37" i="1"/>
  <c r="L37" i="1" s="1"/>
  <c r="G36" i="1"/>
  <c r="L36" i="1" s="1"/>
  <c r="G35" i="1"/>
  <c r="L35" i="1" s="1"/>
  <c r="G34" i="1"/>
  <c r="L34" i="1" s="1"/>
  <c r="G33" i="1"/>
  <c r="L33" i="1" s="1"/>
  <c r="G32" i="1"/>
  <c r="L32" i="1" s="1"/>
  <c r="G31" i="1"/>
  <c r="L31" i="1" s="1"/>
  <c r="G30" i="1"/>
  <c r="L30" i="1" s="1"/>
  <c r="G29" i="1"/>
  <c r="L29" i="1" s="1"/>
  <c r="G28" i="1"/>
  <c r="L28" i="1" s="1"/>
  <c r="G27" i="1"/>
  <c r="L27" i="1" s="1"/>
  <c r="G26" i="1"/>
  <c r="L26" i="1" s="1"/>
  <c r="G25" i="1"/>
  <c r="L25" i="1" s="1"/>
  <c r="G24" i="1"/>
  <c r="L24" i="1" s="1"/>
  <c r="G23" i="1"/>
  <c r="L23" i="1" s="1"/>
  <c r="G22" i="1"/>
  <c r="L22" i="1" s="1"/>
  <c r="G21" i="1"/>
  <c r="L21" i="1" s="1"/>
  <c r="G20" i="1"/>
  <c r="L20" i="1" s="1"/>
  <c r="G19" i="1"/>
  <c r="K19" i="1" s="1"/>
  <c r="G18" i="1"/>
  <c r="L18" i="1" s="1"/>
  <c r="G17" i="1"/>
  <c r="L17" i="1" s="1"/>
  <c r="G16" i="1"/>
  <c r="L16" i="1" s="1"/>
  <c r="G15" i="1"/>
  <c r="L15" i="1" s="1"/>
  <c r="G14" i="1"/>
  <c r="L14" i="1" s="1"/>
  <c r="G13" i="1"/>
  <c r="L13" i="1" s="1"/>
  <c r="G12" i="1"/>
  <c r="L12" i="1" s="1"/>
  <c r="G11" i="1"/>
  <c r="L11" i="1" s="1"/>
  <c r="G10" i="1"/>
  <c r="L10" i="1" s="1"/>
  <c r="G9" i="1"/>
  <c r="L9" i="1" s="1"/>
  <c r="G8" i="1"/>
  <c r="L8" i="1" s="1"/>
  <c r="G7" i="1"/>
  <c r="L7" i="1" s="1"/>
  <c r="G6" i="1"/>
  <c r="L6" i="1" s="1"/>
  <c r="G5" i="1"/>
  <c r="L5" i="1" s="1"/>
  <c r="G4" i="1"/>
  <c r="G3" i="1"/>
  <c r="L3" i="1" s="1"/>
  <c r="G2" i="1"/>
  <c r="L2" i="1" s="1"/>
  <c r="L43" i="1" l="1"/>
  <c r="J43" i="1" s="1"/>
  <c r="K55" i="1"/>
  <c r="L55" i="1"/>
  <c r="L98" i="1"/>
  <c r="H98" i="1" s="1"/>
  <c r="L102" i="1"/>
  <c r="H102" i="1" s="1"/>
  <c r="L106" i="1"/>
  <c r="H106" i="1" s="1"/>
  <c r="L4" i="1"/>
  <c r="J4" i="1" s="1"/>
  <c r="L47" i="1"/>
  <c r="J47" i="1" s="1"/>
  <c r="L51" i="1"/>
  <c r="J51" i="1" s="1"/>
  <c r="L59" i="1"/>
  <c r="H59" i="1" s="1"/>
  <c r="L19" i="1"/>
  <c r="J81" i="1"/>
  <c r="J89" i="1"/>
  <c r="J11" i="1"/>
  <c r="H15" i="1"/>
  <c r="J27" i="1"/>
  <c r="J86" i="1"/>
  <c r="L116" i="1"/>
  <c r="J116" i="1" s="1"/>
  <c r="L112" i="1"/>
  <c r="L108" i="1"/>
  <c r="L94" i="1"/>
  <c r="H94" i="1" s="1"/>
  <c r="L90" i="1"/>
  <c r="J90" i="1" s="1"/>
  <c r="L86" i="1"/>
  <c r="L82" i="1"/>
  <c r="J82" i="1" s="1"/>
  <c r="L78" i="1"/>
  <c r="H78" i="1" s="1"/>
  <c r="L74" i="1"/>
  <c r="J74" i="1" s="1"/>
  <c r="L70" i="1"/>
  <c r="J70" i="1" s="1"/>
  <c r="H31" i="1"/>
  <c r="J2" i="1"/>
  <c r="H19" i="1"/>
  <c r="J15" i="1"/>
  <c r="J19" i="1"/>
  <c r="H51" i="1"/>
  <c r="H7" i="1"/>
  <c r="J7" i="1"/>
  <c r="H23" i="1"/>
  <c r="J23" i="1"/>
  <c r="J117" i="1"/>
  <c r="H117" i="1"/>
  <c r="J35" i="1"/>
  <c r="H35" i="1"/>
  <c r="H39" i="1"/>
  <c r="J39" i="1"/>
  <c r="J105" i="1"/>
  <c r="H105" i="1"/>
  <c r="J113" i="1"/>
  <c r="H113" i="1"/>
  <c r="J77" i="1"/>
  <c r="H77" i="1"/>
  <c r="J93" i="1"/>
  <c r="H93" i="1"/>
  <c r="H11" i="1"/>
  <c r="H27" i="1"/>
  <c r="H55" i="1"/>
  <c r="H89" i="1"/>
  <c r="I110" i="1"/>
  <c r="H112" i="1"/>
  <c r="I55" i="1"/>
  <c r="J73" i="1"/>
  <c r="J110" i="1"/>
  <c r="I19" i="1"/>
  <c r="J55" i="1"/>
  <c r="H81" i="1"/>
  <c r="H97" i="1"/>
  <c r="H108" i="1"/>
  <c r="J114" i="1"/>
  <c r="J118" i="1"/>
  <c r="J25" i="1"/>
  <c r="H25" i="1"/>
  <c r="J33" i="1"/>
  <c r="H33" i="1"/>
  <c r="J41" i="1"/>
  <c r="H41" i="1"/>
  <c r="J9" i="1"/>
  <c r="H9" i="1"/>
  <c r="I15" i="1"/>
  <c r="K15" i="1" s="1"/>
  <c r="J17" i="1"/>
  <c r="H17" i="1"/>
  <c r="J57" i="1"/>
  <c r="J62" i="1"/>
  <c r="J68" i="1"/>
  <c r="J84" i="1"/>
  <c r="J88" i="1"/>
  <c r="I88" i="1"/>
  <c r="K88" i="1"/>
  <c r="H88" i="1"/>
  <c r="H92" i="1"/>
  <c r="J96" i="1"/>
  <c r="H115" i="1"/>
  <c r="J10" i="1"/>
  <c r="H12" i="1"/>
  <c r="J18" i="1"/>
  <c r="H20" i="1"/>
  <c r="J26" i="1"/>
  <c r="H28" i="1"/>
  <c r="J34" i="1"/>
  <c r="H34" i="1"/>
  <c r="H36" i="1"/>
  <c r="J42" i="1"/>
  <c r="J44" i="1"/>
  <c r="H50" i="1"/>
  <c r="H52" i="1"/>
  <c r="H57" i="1"/>
  <c r="J58" i="1"/>
  <c r="H60" i="1"/>
  <c r="H61" i="1"/>
  <c r="H10" i="1"/>
  <c r="H18" i="1"/>
  <c r="H58" i="1"/>
  <c r="J61" i="1"/>
  <c r="H49" i="1"/>
  <c r="J72" i="1"/>
  <c r="J76" i="1"/>
  <c r="J80" i="1"/>
  <c r="J100" i="1"/>
  <c r="H2" i="1"/>
  <c r="H3" i="1"/>
  <c r="H6" i="1"/>
  <c r="J8" i="1"/>
  <c r="J12" i="1"/>
  <c r="H14" i="1"/>
  <c r="J16" i="1"/>
  <c r="H16" i="1"/>
  <c r="H22" i="1"/>
  <c r="J24" i="1"/>
  <c r="H30" i="1"/>
  <c r="J32" i="1"/>
  <c r="J36" i="1"/>
  <c r="H38" i="1"/>
  <c r="J40" i="1"/>
  <c r="H46" i="1"/>
  <c r="J48" i="1"/>
  <c r="H54" i="1"/>
  <c r="J56" i="1"/>
  <c r="J60" i="1"/>
  <c r="J65" i="1"/>
  <c r="H65" i="1"/>
  <c r="H111" i="1"/>
  <c r="J63" i="1"/>
  <c r="H71" i="1"/>
  <c r="H75" i="1"/>
  <c r="I79" i="1"/>
  <c r="H79" i="1"/>
  <c r="H83" i="1"/>
  <c r="H87" i="1"/>
  <c r="H91" i="1"/>
  <c r="H95" i="1"/>
  <c r="H99" i="1"/>
  <c r="H64" i="1"/>
  <c r="J66" i="1"/>
  <c r="J71" i="1"/>
  <c r="J79" i="1"/>
  <c r="J87" i="1"/>
  <c r="K79" i="1"/>
  <c r="J103" i="1"/>
  <c r="J107" i="1"/>
  <c r="I108" i="1"/>
  <c r="K110" i="1"/>
  <c r="I112" i="1"/>
  <c r="H70" i="1"/>
  <c r="H82" i="1"/>
  <c r="H86" i="1"/>
  <c r="J104" i="1"/>
  <c r="I104" i="1" s="1"/>
  <c r="K104" i="1" s="1"/>
  <c r="J108" i="1"/>
  <c r="H110" i="1"/>
  <c r="J112" i="1"/>
  <c r="H114" i="1"/>
  <c r="H118" i="1"/>
  <c r="M110" i="1" l="1"/>
  <c r="H4" i="1"/>
  <c r="H90" i="1"/>
  <c r="J102" i="1"/>
  <c r="I102" i="1" s="1"/>
  <c r="K102" i="1" s="1"/>
  <c r="M19" i="1"/>
  <c r="H74" i="1"/>
  <c r="I74" i="1" s="1"/>
  <c r="K74" i="1" s="1"/>
  <c r="M88" i="1"/>
  <c r="H43" i="1"/>
  <c r="I43" i="1" s="1"/>
  <c r="I27" i="1"/>
  <c r="K27" i="1" s="1"/>
  <c r="H116" i="1"/>
  <c r="J59" i="1"/>
  <c r="I59" i="1" s="1"/>
  <c r="K59" i="1" s="1"/>
  <c r="J98" i="1"/>
  <c r="I98" i="1" s="1"/>
  <c r="M79" i="1"/>
  <c r="M108" i="1"/>
  <c r="M112" i="1"/>
  <c r="M55" i="1"/>
  <c r="J94" i="1"/>
  <c r="I94" i="1" s="1"/>
  <c r="K94" i="1" s="1"/>
  <c r="J78" i="1"/>
  <c r="I78" i="1" s="1"/>
  <c r="M15" i="1"/>
  <c r="I51" i="1"/>
  <c r="K51" i="1" s="1"/>
  <c r="I33" i="1"/>
  <c r="K33" i="1" s="1"/>
  <c r="H47" i="1"/>
  <c r="J106" i="1"/>
  <c r="I106" i="1" s="1"/>
  <c r="I97" i="1"/>
  <c r="M104" i="1"/>
  <c r="J28" i="1"/>
  <c r="I28" i="1" s="1"/>
  <c r="K28" i="1" s="1"/>
  <c r="M28" i="1" s="1"/>
  <c r="H62" i="1"/>
  <c r="I58" i="1"/>
  <c r="K58" i="1" s="1"/>
  <c r="H44" i="1"/>
  <c r="I44" i="1" s="1"/>
  <c r="K44" i="1" s="1"/>
  <c r="I9" i="1"/>
  <c r="K9" i="1" s="1"/>
  <c r="I71" i="1"/>
  <c r="K71" i="1" s="1"/>
  <c r="J52" i="1"/>
  <c r="I52" i="1" s="1"/>
  <c r="J30" i="1"/>
  <c r="I30" i="1" s="1"/>
  <c r="K30" i="1" s="1"/>
  <c r="I41" i="1"/>
  <c r="K41" i="1" s="1"/>
  <c r="M41" i="1" s="1"/>
  <c r="I93" i="1"/>
  <c r="K93" i="1" s="1"/>
  <c r="I113" i="1"/>
  <c r="I117" i="1"/>
  <c r="K117" i="1" s="1"/>
  <c r="M117" i="1" s="1"/>
  <c r="H26" i="1"/>
  <c r="H103" i="1"/>
  <c r="J99" i="1"/>
  <c r="I99" i="1" s="1"/>
  <c r="K99" i="1" s="1"/>
  <c r="H32" i="1"/>
  <c r="H72" i="1"/>
  <c r="H42" i="1"/>
  <c r="I39" i="1"/>
  <c r="I7" i="1"/>
  <c r="K7" i="1" s="1"/>
  <c r="I118" i="1"/>
  <c r="K118" i="1" s="1"/>
  <c r="J64" i="1"/>
  <c r="I64" i="1" s="1"/>
  <c r="K64" i="1" s="1"/>
  <c r="J14" i="1"/>
  <c r="I14" i="1" s="1"/>
  <c r="K14" i="1" s="1"/>
  <c r="J92" i="1"/>
  <c r="I92" i="1" s="1"/>
  <c r="I17" i="1"/>
  <c r="K17" i="1" s="1"/>
  <c r="I25" i="1"/>
  <c r="K25" i="1" s="1"/>
  <c r="I23" i="1"/>
  <c r="K23" i="1" s="1"/>
  <c r="J31" i="1"/>
  <c r="I31" i="1" s="1"/>
  <c r="K31" i="1" s="1"/>
  <c r="I12" i="1"/>
  <c r="K12" i="1" s="1"/>
  <c r="H107" i="1"/>
  <c r="J83" i="1"/>
  <c r="I83" i="1" s="1"/>
  <c r="K83" i="1" s="1"/>
  <c r="I60" i="1"/>
  <c r="K60" i="1" s="1"/>
  <c r="H40" i="1"/>
  <c r="I36" i="1"/>
  <c r="K36" i="1" s="1"/>
  <c r="M36" i="1" s="1"/>
  <c r="H8" i="1"/>
  <c r="H100" i="1"/>
  <c r="J49" i="1"/>
  <c r="I49" i="1" s="1"/>
  <c r="K49" i="1" s="1"/>
  <c r="I11" i="1"/>
  <c r="K11" i="1" s="1"/>
  <c r="J85" i="1"/>
  <c r="H85" i="1"/>
  <c r="I57" i="1"/>
  <c r="K57" i="1" s="1"/>
  <c r="I61" i="1"/>
  <c r="K61" i="1" s="1"/>
  <c r="J101" i="1"/>
  <c r="H101" i="1"/>
  <c r="I34" i="1"/>
  <c r="K34" i="1" s="1"/>
  <c r="I87" i="1"/>
  <c r="K87" i="1" s="1"/>
  <c r="H66" i="1"/>
  <c r="H63" i="1"/>
  <c r="I65" i="1"/>
  <c r="J38" i="1"/>
  <c r="I38" i="1" s="1"/>
  <c r="K38" i="1" s="1"/>
  <c r="J6" i="1"/>
  <c r="I6" i="1" s="1"/>
  <c r="K6" i="1" s="1"/>
  <c r="I18" i="1"/>
  <c r="K18" i="1" s="1"/>
  <c r="J109" i="1"/>
  <c r="H109" i="1"/>
  <c r="J69" i="1"/>
  <c r="H69" i="1"/>
  <c r="I81" i="1"/>
  <c r="H73" i="1"/>
  <c r="I77" i="1"/>
  <c r="K77" i="1" s="1"/>
  <c r="I105" i="1"/>
  <c r="K105" i="1" s="1"/>
  <c r="I35" i="1"/>
  <c r="K35" i="1" s="1"/>
  <c r="I89" i="1"/>
  <c r="K89" i="1" s="1"/>
  <c r="J67" i="1"/>
  <c r="H67" i="1"/>
  <c r="H53" i="1"/>
  <c r="J53" i="1"/>
  <c r="J95" i="1"/>
  <c r="I95" i="1" s="1"/>
  <c r="J54" i="1"/>
  <c r="I54" i="1" s="1"/>
  <c r="K54" i="1" s="1"/>
  <c r="J46" i="1"/>
  <c r="I46" i="1" s="1"/>
  <c r="J3" i="1"/>
  <c r="I3" i="1" s="1"/>
  <c r="H45" i="1"/>
  <c r="J45" i="1"/>
  <c r="H37" i="1"/>
  <c r="J37" i="1"/>
  <c r="H29" i="1"/>
  <c r="J29" i="1"/>
  <c r="H21" i="1"/>
  <c r="J21" i="1"/>
  <c r="H13" i="1"/>
  <c r="J13" i="1"/>
  <c r="H5" i="1"/>
  <c r="J5" i="1"/>
  <c r="J50" i="1"/>
  <c r="I50" i="1" s="1"/>
  <c r="K50" i="1" s="1"/>
  <c r="I114" i="1"/>
  <c r="J91" i="1"/>
  <c r="I91" i="1" s="1"/>
  <c r="J75" i="1"/>
  <c r="I75" i="1" s="1"/>
  <c r="K75" i="1" s="1"/>
  <c r="J111" i="1"/>
  <c r="I111" i="1" s="1"/>
  <c r="H56" i="1"/>
  <c r="H48" i="1"/>
  <c r="J22" i="1"/>
  <c r="I22" i="1" s="1"/>
  <c r="I16" i="1"/>
  <c r="K16" i="1" s="1"/>
  <c r="K2" i="1"/>
  <c r="M2" i="1" s="1"/>
  <c r="H80" i="1"/>
  <c r="I90" i="1"/>
  <c r="K90" i="1" s="1"/>
  <c r="J115" i="1"/>
  <c r="I115" i="1" s="1"/>
  <c r="K115" i="1" s="1"/>
  <c r="H84" i="1"/>
  <c r="I82" i="1"/>
  <c r="K82" i="1" s="1"/>
  <c r="H24" i="1"/>
  <c r="J20" i="1"/>
  <c r="I20" i="1" s="1"/>
  <c r="I10" i="1"/>
  <c r="H76" i="1"/>
  <c r="K4" i="1"/>
  <c r="M4" i="1" s="1"/>
  <c r="I86" i="1"/>
  <c r="K86" i="1" s="1"/>
  <c r="I70" i="1"/>
  <c r="K70" i="1" s="1"/>
  <c r="H96" i="1"/>
  <c r="H68" i="1"/>
  <c r="M18" i="1" l="1"/>
  <c r="M30" i="1"/>
  <c r="K78" i="1"/>
  <c r="M78" i="1" s="1"/>
  <c r="M94" i="1"/>
  <c r="K52" i="1"/>
  <c r="M52" i="1" s="1"/>
  <c r="M12" i="1"/>
  <c r="M99" i="1"/>
  <c r="M38" i="1"/>
  <c r="M31" i="1"/>
  <c r="M11" i="1"/>
  <c r="M58" i="1"/>
  <c r="M86" i="1"/>
  <c r="M83" i="1"/>
  <c r="M14" i="1"/>
  <c r="K65" i="1"/>
  <c r="M65" i="1" s="1"/>
  <c r="K39" i="1"/>
  <c r="M39" i="1" s="1"/>
  <c r="M50" i="1"/>
  <c r="M51" i="1"/>
  <c r="M115" i="1"/>
  <c r="M64" i="1"/>
  <c r="K106" i="1"/>
  <c r="M106" i="1" s="1"/>
  <c r="K98" i="1"/>
  <c r="M98" i="1" s="1"/>
  <c r="K92" i="1"/>
  <c r="M92" i="1" s="1"/>
  <c r="I96" i="1"/>
  <c r="I63" i="1"/>
  <c r="K63" i="1" s="1"/>
  <c r="M63" i="1" s="1"/>
  <c r="I8" i="1"/>
  <c r="K8" i="1" s="1"/>
  <c r="I103" i="1"/>
  <c r="K103" i="1" s="1"/>
  <c r="M77" i="1"/>
  <c r="M75" i="1"/>
  <c r="I24" i="1"/>
  <c r="I84" i="1"/>
  <c r="I48" i="1"/>
  <c r="I66" i="1"/>
  <c r="K66" i="1" s="1"/>
  <c r="I32" i="1"/>
  <c r="K32" i="1" s="1"/>
  <c r="M32" i="1"/>
  <c r="M89" i="1"/>
  <c r="I76" i="1"/>
  <c r="I56" i="1"/>
  <c r="I107" i="1"/>
  <c r="K107" i="1" s="1"/>
  <c r="K43" i="1"/>
  <c r="M43" i="1" s="1"/>
  <c r="M44" i="1"/>
  <c r="M70" i="1"/>
  <c r="M49" i="1"/>
  <c r="M34" i="1"/>
  <c r="M105" i="1"/>
  <c r="M33" i="1"/>
  <c r="M74" i="1"/>
  <c r="I72" i="1"/>
  <c r="I62" i="1"/>
  <c r="K62" i="1" s="1"/>
  <c r="M118" i="1"/>
  <c r="M90" i="1"/>
  <c r="M71" i="1"/>
  <c r="M7" i="1"/>
  <c r="M9" i="1"/>
  <c r="M57" i="1"/>
  <c r="K97" i="1"/>
  <c r="M97" i="1" s="1"/>
  <c r="I26" i="1"/>
  <c r="I100" i="1"/>
  <c r="I42" i="1"/>
  <c r="M6" i="1"/>
  <c r="M102" i="1"/>
  <c r="M35" i="1"/>
  <c r="M61" i="1"/>
  <c r="M87" i="1"/>
  <c r="M93" i="1"/>
  <c r="M25" i="1"/>
  <c r="M16" i="1"/>
  <c r="M82" i="1"/>
  <c r="M23" i="1"/>
  <c r="M60" i="1"/>
  <c r="M27" i="1"/>
  <c r="M17" i="1"/>
  <c r="M54" i="1"/>
  <c r="I47" i="1"/>
  <c r="K47" i="1" s="1"/>
  <c r="M59" i="1"/>
  <c r="I116" i="1"/>
  <c r="K116" i="1" s="1"/>
  <c r="K72" i="1"/>
  <c r="M72" i="1" s="1"/>
  <c r="I69" i="1"/>
  <c r="K69" i="1" s="1"/>
  <c r="K113" i="1"/>
  <c r="M113" i="1" s="1"/>
  <c r="I85" i="1"/>
  <c r="K85" i="1" s="1"/>
  <c r="K81" i="1"/>
  <c r="M81" i="1" s="1"/>
  <c r="I40" i="1"/>
  <c r="K40" i="1" s="1"/>
  <c r="K3" i="1"/>
  <c r="M3" i="1" s="1"/>
  <c r="K22" i="1"/>
  <c r="M22" i="1" s="1"/>
  <c r="K20" i="1"/>
  <c r="M20" i="1" s="1"/>
  <c r="I73" i="1"/>
  <c r="K46" i="1"/>
  <c r="M46" i="1" s="1"/>
  <c r="K10" i="1"/>
  <c r="M10" i="1" s="1"/>
  <c r="I53" i="1"/>
  <c r="K53" i="1" s="1"/>
  <c r="I109" i="1"/>
  <c r="I101" i="1"/>
  <c r="K101" i="1" s="1"/>
  <c r="K114" i="1"/>
  <c r="M114" i="1" s="1"/>
  <c r="I5" i="1"/>
  <c r="I21" i="1"/>
  <c r="K21" i="1" s="1"/>
  <c r="I37" i="1"/>
  <c r="I80" i="1"/>
  <c r="K80" i="1" s="1"/>
  <c r="I68" i="1"/>
  <c r="K96" i="1"/>
  <c r="K95" i="1"/>
  <c r="M95" i="1" s="1"/>
  <c r="K56" i="1"/>
  <c r="M56" i="1" s="1"/>
  <c r="I13" i="1"/>
  <c r="K13" i="1" s="1"/>
  <c r="I29" i="1"/>
  <c r="K29" i="1" s="1"/>
  <c r="I45" i="1"/>
  <c r="K45" i="1" s="1"/>
  <c r="I67" i="1"/>
  <c r="K67" i="1" s="1"/>
  <c r="K111" i="1"/>
  <c r="M111" i="1" s="1"/>
  <c r="K91" i="1"/>
  <c r="M91" i="1" s="1"/>
  <c r="K37" i="1"/>
  <c r="K24" i="1"/>
  <c r="M24" i="1" s="1"/>
  <c r="M103" i="1" l="1"/>
  <c r="K48" i="1"/>
  <c r="M48" i="1" s="1"/>
  <c r="M29" i="1"/>
  <c r="K100" i="1"/>
  <c r="M100" i="1" s="1"/>
  <c r="M116" i="1"/>
  <c r="M66" i="1"/>
  <c r="M45" i="1"/>
  <c r="M62" i="1"/>
  <c r="M107" i="1"/>
  <c r="M67" i="1"/>
  <c r="M40" i="1"/>
  <c r="M37" i="1"/>
  <c r="M80" i="1"/>
  <c r="M96" i="1"/>
  <c r="K42" i="1"/>
  <c r="M42" i="1" s="1"/>
  <c r="K76" i="1"/>
  <c r="M76" i="1" s="1"/>
  <c r="M69" i="1"/>
  <c r="M13" i="1"/>
  <c r="M47" i="1"/>
  <c r="K84" i="1"/>
  <c r="M84" i="1" s="1"/>
  <c r="K26" i="1"/>
  <c r="M26" i="1" s="1"/>
  <c r="M85" i="1"/>
  <c r="M53" i="1"/>
  <c r="M101" i="1"/>
  <c r="M21" i="1"/>
  <c r="M8" i="1"/>
  <c r="K5" i="1"/>
  <c r="M5" i="1" s="1"/>
  <c r="K73" i="1"/>
  <c r="M73" i="1" s="1"/>
  <c r="K109" i="1"/>
  <c r="M109" i="1" s="1"/>
  <c r="K68" i="1"/>
  <c r="M68" i="1" s="1"/>
</calcChain>
</file>

<file path=xl/sharedStrings.xml><?xml version="1.0" encoding="utf-8"?>
<sst xmlns="http://schemas.openxmlformats.org/spreadsheetml/2006/main" count="125" uniqueCount="18">
  <si>
    <t>Date</t>
  </si>
  <si>
    <t>N° appelé</t>
  </si>
  <si>
    <t>Sonnerie</t>
  </si>
  <si>
    <t>N° obtenu</t>
  </si>
  <si>
    <t>Durée de conv.</t>
  </si>
  <si>
    <t>Libération</t>
  </si>
  <si>
    <t>Hors PH</t>
  </si>
  <si>
    <t>check</t>
  </si>
  <si>
    <t>RL</t>
  </si>
  <si>
    <t>RD</t>
  </si>
  <si>
    <t>TR</t>
  </si>
  <si>
    <t>Appels recus</t>
  </si>
  <si>
    <t>Appels Abandonnés</t>
  </si>
  <si>
    <t>Contacts non établis</t>
  </si>
  <si>
    <t>Appels perdus</t>
  </si>
  <si>
    <t>Appels décrochés</t>
  </si>
  <si>
    <t>Fin appel</t>
  </si>
  <si>
    <t>Perdus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</si>
</sst>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2" fontId="0" fillId="0" borderId="0" xfId="0" applyNumberFormat="1"/>
  </cellXfs>
  <cellStyles count="1">
    <cellStyle name="Normal" xfId="0" builtinId="0"/>
  </cellStyles>
  <dxfs count="210"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strike/>
        <color rgb="FFFF0000"/>
      </font>
      <border>
        <left/>
        <right/>
        <top/>
        <bottom/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Visualisation des appels perdus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AGENDA!$B$2</c:f>
              <c:strCache>
                <c:ptCount val="1"/>
                <c:pt idx="0">
                  <c:v>3329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AGENDA!$B$3:$B$603</c:f>
              <c:numCache>
                <c:formatCode>General</c:formatCode>
                <c:ptCount val="601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1</c:v>
                </c:pt>
                <c:pt idx="131">
                  <c:v>1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1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1</c:v>
                </c:pt>
                <c:pt idx="372">
                  <c:v>1</c:v>
                </c:pt>
                <c:pt idx="373">
                  <c:v>1</c:v>
                </c:pt>
                <c:pt idx="374">
                  <c:v>1</c:v>
                </c:pt>
                <c:pt idx="375">
                  <c:v>1</c:v>
                </c:pt>
                <c:pt idx="376">
                  <c:v>1</c:v>
                </c:pt>
                <c:pt idx="377">
                  <c:v>1</c:v>
                </c:pt>
                <c:pt idx="378">
                  <c:v>1</c:v>
                </c:pt>
                <c:pt idx="379">
                  <c:v>1</c:v>
                </c:pt>
                <c:pt idx="380">
                  <c:v>1</c:v>
                </c:pt>
                <c:pt idx="381">
                  <c:v>1</c:v>
                </c:pt>
                <c:pt idx="382">
                  <c:v>1</c:v>
                </c:pt>
                <c:pt idx="383">
                  <c:v>1</c:v>
                </c:pt>
                <c:pt idx="384">
                  <c:v>1</c:v>
                </c:pt>
                <c:pt idx="385">
                  <c:v>1</c:v>
                </c:pt>
                <c:pt idx="386">
                  <c:v>1</c:v>
                </c:pt>
                <c:pt idx="387">
                  <c:v>1</c:v>
                </c:pt>
                <c:pt idx="388">
                  <c:v>1</c:v>
                </c:pt>
                <c:pt idx="389">
                  <c:v>1</c:v>
                </c:pt>
                <c:pt idx="390">
                  <c:v>1</c:v>
                </c:pt>
                <c:pt idx="391">
                  <c:v>1</c:v>
                </c:pt>
                <c:pt idx="392">
                  <c:v>1</c:v>
                </c:pt>
                <c:pt idx="393">
                  <c:v>1</c:v>
                </c:pt>
                <c:pt idx="394">
                  <c:v>1</c:v>
                </c:pt>
                <c:pt idx="395">
                  <c:v>1</c:v>
                </c:pt>
                <c:pt idx="396">
                  <c:v>1</c:v>
                </c:pt>
                <c:pt idx="397">
                  <c:v>1</c:v>
                </c:pt>
                <c:pt idx="398">
                  <c:v>1</c:v>
                </c:pt>
                <c:pt idx="399">
                  <c:v>1</c:v>
                </c:pt>
                <c:pt idx="400">
                  <c:v>1</c:v>
                </c:pt>
                <c:pt idx="401">
                  <c:v>1</c:v>
                </c:pt>
                <c:pt idx="402">
                  <c:v>1</c:v>
                </c:pt>
                <c:pt idx="403">
                  <c:v>1</c:v>
                </c:pt>
                <c:pt idx="404">
                  <c:v>1</c:v>
                </c:pt>
                <c:pt idx="405">
                  <c:v>1</c:v>
                </c:pt>
                <c:pt idx="406">
                  <c:v>1</c:v>
                </c:pt>
                <c:pt idx="407">
                  <c:v>1</c:v>
                </c:pt>
                <c:pt idx="408">
                  <c:v>1</c:v>
                </c:pt>
                <c:pt idx="409">
                  <c:v>1</c:v>
                </c:pt>
                <c:pt idx="410">
                  <c:v>1</c:v>
                </c:pt>
                <c:pt idx="411">
                  <c:v>1</c:v>
                </c:pt>
                <c:pt idx="412">
                  <c:v>1</c:v>
                </c:pt>
                <c:pt idx="413">
                  <c:v>1</c:v>
                </c:pt>
                <c:pt idx="414">
                  <c:v>1</c:v>
                </c:pt>
                <c:pt idx="415">
                  <c:v>1</c:v>
                </c:pt>
                <c:pt idx="416">
                  <c:v>1</c:v>
                </c:pt>
                <c:pt idx="417">
                  <c:v>1</c:v>
                </c:pt>
                <c:pt idx="418">
                  <c:v>0</c:v>
                </c:pt>
                <c:pt idx="419">
                  <c:v>1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1</c:v>
                </c:pt>
                <c:pt idx="454">
                  <c:v>1</c:v>
                </c:pt>
                <c:pt idx="455">
                  <c:v>1</c:v>
                </c:pt>
                <c:pt idx="456">
                  <c:v>1</c:v>
                </c:pt>
                <c:pt idx="457">
                  <c:v>1</c:v>
                </c:pt>
                <c:pt idx="458">
                  <c:v>1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AGENDA!$C$2</c:f>
              <c:strCache>
                <c:ptCount val="1"/>
                <c:pt idx="0">
                  <c:v>3225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AGENDA!$C$3:$C$603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  <c:pt idx="50">
                  <c:v>2</c:v>
                </c:pt>
                <c:pt idx="51">
                  <c:v>2</c:v>
                </c:pt>
                <c:pt idx="52">
                  <c:v>2</c:v>
                </c:pt>
                <c:pt idx="53">
                  <c:v>2</c:v>
                </c:pt>
                <c:pt idx="54">
                  <c:v>2</c:v>
                </c:pt>
                <c:pt idx="55">
                  <c:v>2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2</c:v>
                </c:pt>
                <c:pt idx="68">
                  <c:v>2</c:v>
                </c:pt>
                <c:pt idx="69">
                  <c:v>2</c:v>
                </c:pt>
                <c:pt idx="70">
                  <c:v>2</c:v>
                </c:pt>
                <c:pt idx="71">
                  <c:v>0</c:v>
                </c:pt>
                <c:pt idx="72">
                  <c:v>0</c:v>
                </c:pt>
                <c:pt idx="73">
                  <c:v>2</c:v>
                </c:pt>
                <c:pt idx="74">
                  <c:v>2</c:v>
                </c:pt>
                <c:pt idx="75">
                  <c:v>2</c:v>
                </c:pt>
                <c:pt idx="76">
                  <c:v>2</c:v>
                </c:pt>
                <c:pt idx="77">
                  <c:v>2</c:v>
                </c:pt>
                <c:pt idx="78">
                  <c:v>2</c:v>
                </c:pt>
                <c:pt idx="79">
                  <c:v>2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AGENDA!$D$2</c:f>
              <c:strCache>
                <c:ptCount val="1"/>
                <c:pt idx="0">
                  <c:v>2204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AGENDA!$D$3:$D$603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3</c:v>
                </c:pt>
                <c:pt idx="62">
                  <c:v>3</c:v>
                </c:pt>
                <c:pt idx="63">
                  <c:v>3</c:v>
                </c:pt>
                <c:pt idx="64">
                  <c:v>3</c:v>
                </c:pt>
                <c:pt idx="65">
                  <c:v>3</c:v>
                </c:pt>
                <c:pt idx="66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  <c:pt idx="70">
                  <c:v>3</c:v>
                </c:pt>
                <c:pt idx="71">
                  <c:v>3</c:v>
                </c:pt>
                <c:pt idx="72">
                  <c:v>3</c:v>
                </c:pt>
                <c:pt idx="73">
                  <c:v>3</c:v>
                </c:pt>
                <c:pt idx="74">
                  <c:v>3</c:v>
                </c:pt>
                <c:pt idx="75">
                  <c:v>3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3</c:v>
                </c:pt>
                <c:pt idx="81">
                  <c:v>3</c:v>
                </c:pt>
                <c:pt idx="82">
                  <c:v>3</c:v>
                </c:pt>
                <c:pt idx="83">
                  <c:v>3</c:v>
                </c:pt>
                <c:pt idx="84">
                  <c:v>3</c:v>
                </c:pt>
                <c:pt idx="85">
                  <c:v>3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3</c:v>
                </c:pt>
                <c:pt idx="100">
                  <c:v>3</c:v>
                </c:pt>
                <c:pt idx="101">
                  <c:v>3</c:v>
                </c:pt>
                <c:pt idx="102">
                  <c:v>3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3</c:v>
                </c:pt>
                <c:pt idx="114">
                  <c:v>3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3</c:v>
                </c:pt>
                <c:pt idx="168">
                  <c:v>3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AGENDA!$E$2</c:f>
              <c:strCache>
                <c:ptCount val="1"/>
                <c:pt idx="0">
                  <c:v>2336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AGENDA!$E$3:$E$603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4</c:v>
                </c:pt>
                <c:pt idx="32">
                  <c:v>4</c:v>
                </c:pt>
                <c:pt idx="33">
                  <c:v>4</c:v>
                </c:pt>
                <c:pt idx="34">
                  <c:v>4</c:v>
                </c:pt>
                <c:pt idx="35">
                  <c:v>4</c:v>
                </c:pt>
                <c:pt idx="36">
                  <c:v>4</c:v>
                </c:pt>
                <c:pt idx="37">
                  <c:v>4</c:v>
                </c:pt>
                <c:pt idx="38">
                  <c:v>4</c:v>
                </c:pt>
                <c:pt idx="39">
                  <c:v>4</c:v>
                </c:pt>
                <c:pt idx="40">
                  <c:v>4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4</c:v>
                </c:pt>
                <c:pt idx="47">
                  <c:v>4</c:v>
                </c:pt>
                <c:pt idx="48">
                  <c:v>4</c:v>
                </c:pt>
                <c:pt idx="49">
                  <c:v>0</c:v>
                </c:pt>
                <c:pt idx="50">
                  <c:v>4</c:v>
                </c:pt>
                <c:pt idx="51">
                  <c:v>4</c:v>
                </c:pt>
                <c:pt idx="52">
                  <c:v>4</c:v>
                </c:pt>
                <c:pt idx="53">
                  <c:v>4</c:v>
                </c:pt>
                <c:pt idx="54">
                  <c:v>4</c:v>
                </c:pt>
                <c:pt idx="55">
                  <c:v>4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4</c:v>
                </c:pt>
                <c:pt idx="60">
                  <c:v>4</c:v>
                </c:pt>
                <c:pt idx="61">
                  <c:v>4</c:v>
                </c:pt>
                <c:pt idx="62">
                  <c:v>4</c:v>
                </c:pt>
                <c:pt idx="63">
                  <c:v>4</c:v>
                </c:pt>
                <c:pt idx="64">
                  <c:v>4</c:v>
                </c:pt>
                <c:pt idx="65">
                  <c:v>4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4</c:v>
                </c:pt>
                <c:pt idx="85">
                  <c:v>4</c:v>
                </c:pt>
                <c:pt idx="86">
                  <c:v>4</c:v>
                </c:pt>
                <c:pt idx="87">
                  <c:v>4</c:v>
                </c:pt>
                <c:pt idx="88">
                  <c:v>4</c:v>
                </c:pt>
                <c:pt idx="89">
                  <c:v>4</c:v>
                </c:pt>
                <c:pt idx="90">
                  <c:v>4</c:v>
                </c:pt>
                <c:pt idx="91">
                  <c:v>4</c:v>
                </c:pt>
                <c:pt idx="92">
                  <c:v>4</c:v>
                </c:pt>
                <c:pt idx="93">
                  <c:v>4</c:v>
                </c:pt>
                <c:pt idx="94">
                  <c:v>4</c:v>
                </c:pt>
                <c:pt idx="95">
                  <c:v>4</c:v>
                </c:pt>
                <c:pt idx="96">
                  <c:v>4</c:v>
                </c:pt>
                <c:pt idx="97">
                  <c:v>4</c:v>
                </c:pt>
                <c:pt idx="98">
                  <c:v>4</c:v>
                </c:pt>
                <c:pt idx="99">
                  <c:v>4</c:v>
                </c:pt>
                <c:pt idx="100">
                  <c:v>4</c:v>
                </c:pt>
                <c:pt idx="101">
                  <c:v>4</c:v>
                </c:pt>
                <c:pt idx="102">
                  <c:v>4</c:v>
                </c:pt>
                <c:pt idx="103">
                  <c:v>4</c:v>
                </c:pt>
                <c:pt idx="104">
                  <c:v>4</c:v>
                </c:pt>
                <c:pt idx="105">
                  <c:v>4</c:v>
                </c:pt>
                <c:pt idx="106">
                  <c:v>4</c:v>
                </c:pt>
                <c:pt idx="107">
                  <c:v>4</c:v>
                </c:pt>
                <c:pt idx="108">
                  <c:v>4</c:v>
                </c:pt>
                <c:pt idx="109">
                  <c:v>4</c:v>
                </c:pt>
                <c:pt idx="110">
                  <c:v>0</c:v>
                </c:pt>
                <c:pt idx="111">
                  <c:v>0</c:v>
                </c:pt>
                <c:pt idx="112">
                  <c:v>4</c:v>
                </c:pt>
                <c:pt idx="113">
                  <c:v>4</c:v>
                </c:pt>
                <c:pt idx="114">
                  <c:v>4</c:v>
                </c:pt>
                <c:pt idx="115">
                  <c:v>4</c:v>
                </c:pt>
                <c:pt idx="116">
                  <c:v>4</c:v>
                </c:pt>
                <c:pt idx="117">
                  <c:v>4</c:v>
                </c:pt>
                <c:pt idx="118">
                  <c:v>4</c:v>
                </c:pt>
                <c:pt idx="119">
                  <c:v>0</c:v>
                </c:pt>
                <c:pt idx="120">
                  <c:v>0</c:v>
                </c:pt>
                <c:pt idx="121">
                  <c:v>4</c:v>
                </c:pt>
                <c:pt idx="122">
                  <c:v>4</c:v>
                </c:pt>
                <c:pt idx="123">
                  <c:v>4</c:v>
                </c:pt>
                <c:pt idx="124">
                  <c:v>4</c:v>
                </c:pt>
                <c:pt idx="125">
                  <c:v>4</c:v>
                </c:pt>
                <c:pt idx="126">
                  <c:v>4</c:v>
                </c:pt>
                <c:pt idx="127">
                  <c:v>4</c:v>
                </c:pt>
                <c:pt idx="128">
                  <c:v>0</c:v>
                </c:pt>
                <c:pt idx="129">
                  <c:v>4</c:v>
                </c:pt>
                <c:pt idx="130">
                  <c:v>4</c:v>
                </c:pt>
                <c:pt idx="131">
                  <c:v>4</c:v>
                </c:pt>
                <c:pt idx="132">
                  <c:v>4</c:v>
                </c:pt>
                <c:pt idx="133">
                  <c:v>4</c:v>
                </c:pt>
                <c:pt idx="134">
                  <c:v>4</c:v>
                </c:pt>
                <c:pt idx="135">
                  <c:v>4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4</c:v>
                </c:pt>
                <c:pt idx="140">
                  <c:v>4</c:v>
                </c:pt>
                <c:pt idx="141">
                  <c:v>4</c:v>
                </c:pt>
                <c:pt idx="142">
                  <c:v>4</c:v>
                </c:pt>
                <c:pt idx="143">
                  <c:v>4</c:v>
                </c:pt>
                <c:pt idx="144">
                  <c:v>4</c:v>
                </c:pt>
                <c:pt idx="145">
                  <c:v>4</c:v>
                </c:pt>
                <c:pt idx="146">
                  <c:v>4</c:v>
                </c:pt>
                <c:pt idx="147">
                  <c:v>4</c:v>
                </c:pt>
                <c:pt idx="148">
                  <c:v>4</c:v>
                </c:pt>
                <c:pt idx="149">
                  <c:v>4</c:v>
                </c:pt>
                <c:pt idx="150">
                  <c:v>4</c:v>
                </c:pt>
                <c:pt idx="151">
                  <c:v>4</c:v>
                </c:pt>
                <c:pt idx="152">
                  <c:v>4</c:v>
                </c:pt>
                <c:pt idx="153">
                  <c:v>0</c:v>
                </c:pt>
                <c:pt idx="154">
                  <c:v>4</c:v>
                </c:pt>
                <c:pt idx="155">
                  <c:v>4</c:v>
                </c:pt>
                <c:pt idx="156">
                  <c:v>4</c:v>
                </c:pt>
                <c:pt idx="157">
                  <c:v>4</c:v>
                </c:pt>
                <c:pt idx="158">
                  <c:v>4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4</c:v>
                </c:pt>
                <c:pt idx="166">
                  <c:v>4</c:v>
                </c:pt>
                <c:pt idx="167">
                  <c:v>0</c:v>
                </c:pt>
                <c:pt idx="168">
                  <c:v>4</c:v>
                </c:pt>
                <c:pt idx="169">
                  <c:v>4</c:v>
                </c:pt>
                <c:pt idx="170">
                  <c:v>4</c:v>
                </c:pt>
                <c:pt idx="171">
                  <c:v>4</c:v>
                </c:pt>
                <c:pt idx="172">
                  <c:v>4</c:v>
                </c:pt>
                <c:pt idx="173">
                  <c:v>4</c:v>
                </c:pt>
                <c:pt idx="174">
                  <c:v>4</c:v>
                </c:pt>
                <c:pt idx="175">
                  <c:v>4</c:v>
                </c:pt>
                <c:pt idx="176">
                  <c:v>4</c:v>
                </c:pt>
                <c:pt idx="177">
                  <c:v>4</c:v>
                </c:pt>
                <c:pt idx="178">
                  <c:v>4</c:v>
                </c:pt>
                <c:pt idx="179">
                  <c:v>4</c:v>
                </c:pt>
                <c:pt idx="180">
                  <c:v>4</c:v>
                </c:pt>
                <c:pt idx="181">
                  <c:v>4</c:v>
                </c:pt>
                <c:pt idx="182">
                  <c:v>4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4</c:v>
                </c:pt>
                <c:pt idx="253">
                  <c:v>4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4</c:v>
                </c:pt>
                <c:pt idx="261">
                  <c:v>4</c:v>
                </c:pt>
                <c:pt idx="262">
                  <c:v>4</c:v>
                </c:pt>
                <c:pt idx="263">
                  <c:v>4</c:v>
                </c:pt>
                <c:pt idx="264">
                  <c:v>4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4</c:v>
                </c:pt>
                <c:pt idx="284">
                  <c:v>4</c:v>
                </c:pt>
                <c:pt idx="285">
                  <c:v>4</c:v>
                </c:pt>
                <c:pt idx="286">
                  <c:v>4</c:v>
                </c:pt>
                <c:pt idx="287">
                  <c:v>4</c:v>
                </c:pt>
                <c:pt idx="288">
                  <c:v>4</c:v>
                </c:pt>
                <c:pt idx="289">
                  <c:v>4</c:v>
                </c:pt>
                <c:pt idx="290">
                  <c:v>4</c:v>
                </c:pt>
                <c:pt idx="291">
                  <c:v>4</c:v>
                </c:pt>
                <c:pt idx="292">
                  <c:v>4</c:v>
                </c:pt>
                <c:pt idx="293">
                  <c:v>4</c:v>
                </c:pt>
                <c:pt idx="294">
                  <c:v>4</c:v>
                </c:pt>
                <c:pt idx="295">
                  <c:v>4</c:v>
                </c:pt>
                <c:pt idx="296">
                  <c:v>4</c:v>
                </c:pt>
                <c:pt idx="297">
                  <c:v>4</c:v>
                </c:pt>
                <c:pt idx="298">
                  <c:v>0</c:v>
                </c:pt>
                <c:pt idx="299">
                  <c:v>0</c:v>
                </c:pt>
                <c:pt idx="300">
                  <c:v>4</c:v>
                </c:pt>
                <c:pt idx="301">
                  <c:v>0</c:v>
                </c:pt>
                <c:pt idx="302">
                  <c:v>4</c:v>
                </c:pt>
                <c:pt idx="303">
                  <c:v>4</c:v>
                </c:pt>
                <c:pt idx="304">
                  <c:v>4</c:v>
                </c:pt>
                <c:pt idx="305">
                  <c:v>4</c:v>
                </c:pt>
                <c:pt idx="306">
                  <c:v>4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4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4</c:v>
                </c:pt>
                <c:pt idx="367">
                  <c:v>4</c:v>
                </c:pt>
                <c:pt idx="368">
                  <c:v>4</c:v>
                </c:pt>
                <c:pt idx="369">
                  <c:v>0</c:v>
                </c:pt>
                <c:pt idx="370">
                  <c:v>4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4</c:v>
                </c:pt>
                <c:pt idx="377">
                  <c:v>4</c:v>
                </c:pt>
                <c:pt idx="378">
                  <c:v>4</c:v>
                </c:pt>
                <c:pt idx="379">
                  <c:v>4</c:v>
                </c:pt>
                <c:pt idx="380">
                  <c:v>4</c:v>
                </c:pt>
                <c:pt idx="381">
                  <c:v>4</c:v>
                </c:pt>
                <c:pt idx="382">
                  <c:v>4</c:v>
                </c:pt>
                <c:pt idx="383">
                  <c:v>4</c:v>
                </c:pt>
                <c:pt idx="384">
                  <c:v>4</c:v>
                </c:pt>
                <c:pt idx="385">
                  <c:v>4</c:v>
                </c:pt>
                <c:pt idx="386">
                  <c:v>4</c:v>
                </c:pt>
                <c:pt idx="387">
                  <c:v>4</c:v>
                </c:pt>
                <c:pt idx="388">
                  <c:v>4</c:v>
                </c:pt>
                <c:pt idx="389">
                  <c:v>0</c:v>
                </c:pt>
                <c:pt idx="390">
                  <c:v>4</c:v>
                </c:pt>
                <c:pt idx="391">
                  <c:v>4</c:v>
                </c:pt>
                <c:pt idx="392">
                  <c:v>4</c:v>
                </c:pt>
                <c:pt idx="393">
                  <c:v>4</c:v>
                </c:pt>
                <c:pt idx="394">
                  <c:v>4</c:v>
                </c:pt>
                <c:pt idx="395">
                  <c:v>4</c:v>
                </c:pt>
                <c:pt idx="396">
                  <c:v>4</c:v>
                </c:pt>
                <c:pt idx="397">
                  <c:v>4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4</c:v>
                </c:pt>
                <c:pt idx="412">
                  <c:v>4</c:v>
                </c:pt>
                <c:pt idx="413">
                  <c:v>4</c:v>
                </c:pt>
                <c:pt idx="414">
                  <c:v>4</c:v>
                </c:pt>
                <c:pt idx="415">
                  <c:v>4</c:v>
                </c:pt>
                <c:pt idx="416">
                  <c:v>4</c:v>
                </c:pt>
                <c:pt idx="417">
                  <c:v>4</c:v>
                </c:pt>
                <c:pt idx="418">
                  <c:v>4</c:v>
                </c:pt>
                <c:pt idx="419">
                  <c:v>4</c:v>
                </c:pt>
                <c:pt idx="420">
                  <c:v>4</c:v>
                </c:pt>
                <c:pt idx="421">
                  <c:v>0</c:v>
                </c:pt>
                <c:pt idx="422">
                  <c:v>0</c:v>
                </c:pt>
                <c:pt idx="423">
                  <c:v>4</c:v>
                </c:pt>
                <c:pt idx="424">
                  <c:v>0</c:v>
                </c:pt>
                <c:pt idx="425">
                  <c:v>4</c:v>
                </c:pt>
                <c:pt idx="426">
                  <c:v>4</c:v>
                </c:pt>
                <c:pt idx="427">
                  <c:v>4</c:v>
                </c:pt>
                <c:pt idx="428">
                  <c:v>4</c:v>
                </c:pt>
                <c:pt idx="429">
                  <c:v>4</c:v>
                </c:pt>
                <c:pt idx="430">
                  <c:v>4</c:v>
                </c:pt>
                <c:pt idx="431">
                  <c:v>4</c:v>
                </c:pt>
                <c:pt idx="432">
                  <c:v>4</c:v>
                </c:pt>
                <c:pt idx="433">
                  <c:v>4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4</c:v>
                </c:pt>
                <c:pt idx="460">
                  <c:v>4</c:v>
                </c:pt>
                <c:pt idx="461">
                  <c:v>4</c:v>
                </c:pt>
                <c:pt idx="462">
                  <c:v>4</c:v>
                </c:pt>
                <c:pt idx="463">
                  <c:v>4</c:v>
                </c:pt>
                <c:pt idx="464">
                  <c:v>4</c:v>
                </c:pt>
                <c:pt idx="465">
                  <c:v>4</c:v>
                </c:pt>
                <c:pt idx="466">
                  <c:v>4</c:v>
                </c:pt>
                <c:pt idx="467">
                  <c:v>4</c:v>
                </c:pt>
                <c:pt idx="468">
                  <c:v>4</c:v>
                </c:pt>
                <c:pt idx="469">
                  <c:v>4</c:v>
                </c:pt>
                <c:pt idx="470">
                  <c:v>4</c:v>
                </c:pt>
                <c:pt idx="471">
                  <c:v>4</c:v>
                </c:pt>
                <c:pt idx="472">
                  <c:v>4</c:v>
                </c:pt>
                <c:pt idx="473">
                  <c:v>4</c:v>
                </c:pt>
                <c:pt idx="474">
                  <c:v>4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AGENDA!$F$2</c:f>
              <c:strCache>
                <c:ptCount val="1"/>
                <c:pt idx="0">
                  <c:v>2949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AGENDA!$F$3:$F$603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</c:v>
                </c:pt>
                <c:pt idx="63">
                  <c:v>5</c:v>
                </c:pt>
                <c:pt idx="64">
                  <c:v>5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5</c:v>
                </c:pt>
                <c:pt idx="95">
                  <c:v>5</c:v>
                </c:pt>
                <c:pt idx="96">
                  <c:v>5</c:v>
                </c:pt>
                <c:pt idx="97">
                  <c:v>5</c:v>
                </c:pt>
                <c:pt idx="98">
                  <c:v>5</c:v>
                </c:pt>
                <c:pt idx="99">
                  <c:v>5</c:v>
                </c:pt>
                <c:pt idx="100">
                  <c:v>5</c:v>
                </c:pt>
                <c:pt idx="101">
                  <c:v>5</c:v>
                </c:pt>
                <c:pt idx="102">
                  <c:v>5</c:v>
                </c:pt>
                <c:pt idx="103">
                  <c:v>5</c:v>
                </c:pt>
                <c:pt idx="104">
                  <c:v>5</c:v>
                </c:pt>
                <c:pt idx="105">
                  <c:v>5</c:v>
                </c:pt>
                <c:pt idx="106">
                  <c:v>5</c:v>
                </c:pt>
                <c:pt idx="107">
                  <c:v>5</c:v>
                </c:pt>
                <c:pt idx="108">
                  <c:v>5</c:v>
                </c:pt>
                <c:pt idx="109">
                  <c:v>5</c:v>
                </c:pt>
                <c:pt idx="110">
                  <c:v>5</c:v>
                </c:pt>
                <c:pt idx="111">
                  <c:v>5</c:v>
                </c:pt>
                <c:pt idx="112">
                  <c:v>5</c:v>
                </c:pt>
                <c:pt idx="113">
                  <c:v>5</c:v>
                </c:pt>
                <c:pt idx="114">
                  <c:v>5</c:v>
                </c:pt>
                <c:pt idx="115">
                  <c:v>5</c:v>
                </c:pt>
                <c:pt idx="116">
                  <c:v>5</c:v>
                </c:pt>
                <c:pt idx="117">
                  <c:v>0</c:v>
                </c:pt>
                <c:pt idx="118">
                  <c:v>0</c:v>
                </c:pt>
                <c:pt idx="119">
                  <c:v>5</c:v>
                </c:pt>
                <c:pt idx="120">
                  <c:v>5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5</c:v>
                </c:pt>
                <c:pt idx="126">
                  <c:v>5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5</c:v>
                </c:pt>
                <c:pt idx="146">
                  <c:v>5</c:v>
                </c:pt>
                <c:pt idx="147">
                  <c:v>5</c:v>
                </c:pt>
                <c:pt idx="148">
                  <c:v>5</c:v>
                </c:pt>
                <c:pt idx="149">
                  <c:v>5</c:v>
                </c:pt>
                <c:pt idx="150">
                  <c:v>5</c:v>
                </c:pt>
                <c:pt idx="151">
                  <c:v>5</c:v>
                </c:pt>
                <c:pt idx="152">
                  <c:v>5</c:v>
                </c:pt>
                <c:pt idx="153">
                  <c:v>5</c:v>
                </c:pt>
                <c:pt idx="154">
                  <c:v>5</c:v>
                </c:pt>
                <c:pt idx="155">
                  <c:v>5</c:v>
                </c:pt>
                <c:pt idx="156">
                  <c:v>0</c:v>
                </c:pt>
                <c:pt idx="157">
                  <c:v>0</c:v>
                </c:pt>
                <c:pt idx="158">
                  <c:v>5</c:v>
                </c:pt>
                <c:pt idx="159">
                  <c:v>5</c:v>
                </c:pt>
                <c:pt idx="160">
                  <c:v>5</c:v>
                </c:pt>
                <c:pt idx="161">
                  <c:v>5</c:v>
                </c:pt>
                <c:pt idx="162">
                  <c:v>5</c:v>
                </c:pt>
                <c:pt idx="163">
                  <c:v>5</c:v>
                </c:pt>
                <c:pt idx="164">
                  <c:v>5</c:v>
                </c:pt>
                <c:pt idx="165">
                  <c:v>5</c:v>
                </c:pt>
                <c:pt idx="166">
                  <c:v>5</c:v>
                </c:pt>
                <c:pt idx="167">
                  <c:v>5</c:v>
                </c:pt>
                <c:pt idx="168">
                  <c:v>5</c:v>
                </c:pt>
                <c:pt idx="169">
                  <c:v>5</c:v>
                </c:pt>
                <c:pt idx="170">
                  <c:v>5</c:v>
                </c:pt>
                <c:pt idx="171">
                  <c:v>5</c:v>
                </c:pt>
                <c:pt idx="172">
                  <c:v>5</c:v>
                </c:pt>
                <c:pt idx="173">
                  <c:v>5</c:v>
                </c:pt>
                <c:pt idx="174">
                  <c:v>5</c:v>
                </c:pt>
                <c:pt idx="175">
                  <c:v>5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5</c:v>
                </c:pt>
                <c:pt idx="226">
                  <c:v>5</c:v>
                </c:pt>
                <c:pt idx="227">
                  <c:v>5</c:v>
                </c:pt>
                <c:pt idx="228">
                  <c:v>5</c:v>
                </c:pt>
                <c:pt idx="229">
                  <c:v>5</c:v>
                </c:pt>
                <c:pt idx="230">
                  <c:v>5</c:v>
                </c:pt>
                <c:pt idx="231">
                  <c:v>5</c:v>
                </c:pt>
                <c:pt idx="232">
                  <c:v>5</c:v>
                </c:pt>
                <c:pt idx="233">
                  <c:v>5</c:v>
                </c:pt>
                <c:pt idx="234">
                  <c:v>5</c:v>
                </c:pt>
                <c:pt idx="235">
                  <c:v>5</c:v>
                </c:pt>
                <c:pt idx="236">
                  <c:v>5</c:v>
                </c:pt>
                <c:pt idx="237">
                  <c:v>5</c:v>
                </c:pt>
                <c:pt idx="238">
                  <c:v>5</c:v>
                </c:pt>
                <c:pt idx="239">
                  <c:v>5</c:v>
                </c:pt>
                <c:pt idx="240">
                  <c:v>5</c:v>
                </c:pt>
                <c:pt idx="241">
                  <c:v>5</c:v>
                </c:pt>
                <c:pt idx="242">
                  <c:v>5</c:v>
                </c:pt>
                <c:pt idx="243">
                  <c:v>5</c:v>
                </c:pt>
                <c:pt idx="244">
                  <c:v>5</c:v>
                </c:pt>
                <c:pt idx="245">
                  <c:v>5</c:v>
                </c:pt>
                <c:pt idx="246">
                  <c:v>5</c:v>
                </c:pt>
                <c:pt idx="247">
                  <c:v>5</c:v>
                </c:pt>
                <c:pt idx="248">
                  <c:v>5</c:v>
                </c:pt>
                <c:pt idx="249">
                  <c:v>5</c:v>
                </c:pt>
                <c:pt idx="250">
                  <c:v>5</c:v>
                </c:pt>
                <c:pt idx="251">
                  <c:v>5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5</c:v>
                </c:pt>
                <c:pt idx="324">
                  <c:v>5</c:v>
                </c:pt>
                <c:pt idx="325">
                  <c:v>5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5</c:v>
                </c:pt>
                <c:pt idx="334">
                  <c:v>0</c:v>
                </c:pt>
                <c:pt idx="335">
                  <c:v>0</c:v>
                </c:pt>
                <c:pt idx="336">
                  <c:v>5</c:v>
                </c:pt>
                <c:pt idx="337">
                  <c:v>5</c:v>
                </c:pt>
                <c:pt idx="338">
                  <c:v>5</c:v>
                </c:pt>
                <c:pt idx="339">
                  <c:v>5</c:v>
                </c:pt>
                <c:pt idx="340">
                  <c:v>5</c:v>
                </c:pt>
                <c:pt idx="341">
                  <c:v>5</c:v>
                </c:pt>
                <c:pt idx="342">
                  <c:v>5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5</c:v>
                </c:pt>
                <c:pt idx="349">
                  <c:v>5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</c:v>
                </c:pt>
                <c:pt idx="369">
                  <c:v>5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5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5</c:v>
                </c:pt>
                <c:pt idx="386">
                  <c:v>5</c:v>
                </c:pt>
                <c:pt idx="387">
                  <c:v>5</c:v>
                </c:pt>
                <c:pt idx="388">
                  <c:v>5</c:v>
                </c:pt>
                <c:pt idx="389">
                  <c:v>5</c:v>
                </c:pt>
                <c:pt idx="390">
                  <c:v>5</c:v>
                </c:pt>
                <c:pt idx="391">
                  <c:v>5</c:v>
                </c:pt>
                <c:pt idx="392">
                  <c:v>5</c:v>
                </c:pt>
                <c:pt idx="393">
                  <c:v>5</c:v>
                </c:pt>
                <c:pt idx="394">
                  <c:v>0</c:v>
                </c:pt>
                <c:pt idx="395">
                  <c:v>0</c:v>
                </c:pt>
                <c:pt idx="396">
                  <c:v>5</c:v>
                </c:pt>
                <c:pt idx="397">
                  <c:v>0</c:v>
                </c:pt>
                <c:pt idx="398">
                  <c:v>0</c:v>
                </c:pt>
                <c:pt idx="399">
                  <c:v>5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5</c:v>
                </c:pt>
                <c:pt idx="406">
                  <c:v>5</c:v>
                </c:pt>
                <c:pt idx="407">
                  <c:v>5</c:v>
                </c:pt>
                <c:pt idx="408">
                  <c:v>5</c:v>
                </c:pt>
                <c:pt idx="409">
                  <c:v>5</c:v>
                </c:pt>
                <c:pt idx="410">
                  <c:v>5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5</c:v>
                </c:pt>
                <c:pt idx="450">
                  <c:v>5</c:v>
                </c:pt>
                <c:pt idx="451">
                  <c:v>5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5</c:v>
                </c:pt>
                <c:pt idx="458">
                  <c:v>5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5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AGENDA!$G$2</c:f>
              <c:strCache>
                <c:ptCount val="1"/>
                <c:pt idx="0">
                  <c:v>7297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AGENDA!$G$3:$G$603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6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6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6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6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AGENDA!$H$2</c:f>
              <c:strCache>
                <c:ptCount val="1"/>
                <c:pt idx="0">
                  <c:v>3333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AGENDA!$H$3:$H$603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AGENDA!$I$2</c:f>
              <c:strCache>
                <c:ptCount val="1"/>
                <c:pt idx="0">
                  <c:v>3398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AGENDA!$I$3:$I$603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8</c:v>
                </c:pt>
                <c:pt idx="125">
                  <c:v>8</c:v>
                </c:pt>
                <c:pt idx="126">
                  <c:v>8</c:v>
                </c:pt>
                <c:pt idx="127">
                  <c:v>8</c:v>
                </c:pt>
                <c:pt idx="128">
                  <c:v>8</c:v>
                </c:pt>
                <c:pt idx="129">
                  <c:v>8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8</c:v>
                </c:pt>
                <c:pt idx="142">
                  <c:v>8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8</c:v>
                </c:pt>
                <c:pt idx="149">
                  <c:v>8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8</c:v>
                </c:pt>
                <c:pt idx="157">
                  <c:v>8</c:v>
                </c:pt>
                <c:pt idx="158">
                  <c:v>8</c:v>
                </c:pt>
                <c:pt idx="159">
                  <c:v>8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8</c:v>
                </c:pt>
                <c:pt idx="230">
                  <c:v>8</c:v>
                </c:pt>
                <c:pt idx="231">
                  <c:v>8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8</c:v>
                </c:pt>
                <c:pt idx="317">
                  <c:v>8</c:v>
                </c:pt>
                <c:pt idx="318">
                  <c:v>8</c:v>
                </c:pt>
                <c:pt idx="319">
                  <c:v>8</c:v>
                </c:pt>
                <c:pt idx="320">
                  <c:v>8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8</c:v>
                </c:pt>
                <c:pt idx="330">
                  <c:v>8</c:v>
                </c:pt>
                <c:pt idx="331">
                  <c:v>8</c:v>
                </c:pt>
                <c:pt idx="332">
                  <c:v>8</c:v>
                </c:pt>
                <c:pt idx="333">
                  <c:v>8</c:v>
                </c:pt>
                <c:pt idx="334">
                  <c:v>8</c:v>
                </c:pt>
                <c:pt idx="335">
                  <c:v>8</c:v>
                </c:pt>
                <c:pt idx="336">
                  <c:v>8</c:v>
                </c:pt>
                <c:pt idx="337">
                  <c:v>8</c:v>
                </c:pt>
                <c:pt idx="338">
                  <c:v>8</c:v>
                </c:pt>
                <c:pt idx="339">
                  <c:v>8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8</c:v>
                </c:pt>
                <c:pt idx="347">
                  <c:v>8</c:v>
                </c:pt>
                <c:pt idx="348">
                  <c:v>0</c:v>
                </c:pt>
                <c:pt idx="349">
                  <c:v>8</c:v>
                </c:pt>
                <c:pt idx="350">
                  <c:v>8</c:v>
                </c:pt>
                <c:pt idx="351">
                  <c:v>8</c:v>
                </c:pt>
                <c:pt idx="352">
                  <c:v>8</c:v>
                </c:pt>
                <c:pt idx="353">
                  <c:v>8</c:v>
                </c:pt>
                <c:pt idx="354">
                  <c:v>8</c:v>
                </c:pt>
                <c:pt idx="355">
                  <c:v>8</c:v>
                </c:pt>
                <c:pt idx="356">
                  <c:v>8</c:v>
                </c:pt>
                <c:pt idx="357">
                  <c:v>8</c:v>
                </c:pt>
                <c:pt idx="358">
                  <c:v>8</c:v>
                </c:pt>
                <c:pt idx="359">
                  <c:v>8</c:v>
                </c:pt>
                <c:pt idx="360">
                  <c:v>8</c:v>
                </c:pt>
                <c:pt idx="361">
                  <c:v>8</c:v>
                </c:pt>
                <c:pt idx="362">
                  <c:v>8</c:v>
                </c:pt>
                <c:pt idx="363">
                  <c:v>8</c:v>
                </c:pt>
                <c:pt idx="364">
                  <c:v>8</c:v>
                </c:pt>
                <c:pt idx="365">
                  <c:v>8</c:v>
                </c:pt>
                <c:pt idx="366">
                  <c:v>8</c:v>
                </c:pt>
                <c:pt idx="367">
                  <c:v>8</c:v>
                </c:pt>
                <c:pt idx="368">
                  <c:v>8</c:v>
                </c:pt>
                <c:pt idx="369">
                  <c:v>8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8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8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8</c:v>
                </c:pt>
                <c:pt idx="482">
                  <c:v>8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8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8</c:v>
                </c:pt>
                <c:pt idx="530">
                  <c:v>8</c:v>
                </c:pt>
                <c:pt idx="531">
                  <c:v>8</c:v>
                </c:pt>
                <c:pt idx="532">
                  <c:v>8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8</c:v>
                </c:pt>
                <c:pt idx="541">
                  <c:v>8</c:v>
                </c:pt>
                <c:pt idx="542">
                  <c:v>8</c:v>
                </c:pt>
                <c:pt idx="543">
                  <c:v>8</c:v>
                </c:pt>
                <c:pt idx="544">
                  <c:v>8</c:v>
                </c:pt>
                <c:pt idx="545">
                  <c:v>8</c:v>
                </c:pt>
                <c:pt idx="546">
                  <c:v>8</c:v>
                </c:pt>
                <c:pt idx="547">
                  <c:v>8</c:v>
                </c:pt>
                <c:pt idx="548">
                  <c:v>8</c:v>
                </c:pt>
                <c:pt idx="549">
                  <c:v>8</c:v>
                </c:pt>
                <c:pt idx="550">
                  <c:v>8</c:v>
                </c:pt>
                <c:pt idx="551">
                  <c:v>8</c:v>
                </c:pt>
                <c:pt idx="552">
                  <c:v>8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AGENDA!$J$2</c:f>
              <c:strCache>
                <c:ptCount val="1"/>
                <c:pt idx="0">
                  <c:v>2377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AGENDA!$J$3:$J$603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9</c:v>
                </c:pt>
                <c:pt idx="177">
                  <c:v>9</c:v>
                </c:pt>
                <c:pt idx="178">
                  <c:v>9</c:v>
                </c:pt>
                <c:pt idx="179">
                  <c:v>9</c:v>
                </c:pt>
                <c:pt idx="180">
                  <c:v>9</c:v>
                </c:pt>
                <c:pt idx="181">
                  <c:v>9</c:v>
                </c:pt>
                <c:pt idx="182">
                  <c:v>9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9</c:v>
                </c:pt>
                <c:pt idx="344">
                  <c:v>9</c:v>
                </c:pt>
                <c:pt idx="345">
                  <c:v>9</c:v>
                </c:pt>
                <c:pt idx="346">
                  <c:v>9</c:v>
                </c:pt>
                <c:pt idx="347">
                  <c:v>9</c:v>
                </c:pt>
                <c:pt idx="348">
                  <c:v>9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9</c:v>
                </c:pt>
                <c:pt idx="377">
                  <c:v>9</c:v>
                </c:pt>
                <c:pt idx="378">
                  <c:v>9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9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9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AGENDA!$K$2</c:f>
              <c:strCache>
                <c:ptCount val="1"/>
                <c:pt idx="0">
                  <c:v>3431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AGENDA!$K$3:$K$603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10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2167720"/>
        <c:axId val="545471712"/>
      </c:scatterChart>
      <c:scatterChart>
        <c:scatterStyle val="lineMarker"/>
        <c:varyColors val="0"/>
        <c:ser>
          <c:idx val="10"/>
          <c:order val="10"/>
          <c:tx>
            <c:strRef>
              <c:f>AGENDA!$L$2</c:f>
              <c:strCache>
                <c:ptCount val="1"/>
                <c:pt idx="0">
                  <c:v>Perdus</c:v>
                </c:pt>
              </c:strCache>
            </c:strRef>
          </c:tx>
          <c:spPr>
            <a:ln w="31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Pt>
            <c:idx val="103"/>
            <c:marker>
              <c:symbol val="none"/>
            </c:marker>
            <c:bubble3D val="0"/>
          </c:dPt>
          <c:dPt>
            <c:idx val="352"/>
            <c:marker>
              <c:symbol val="none"/>
            </c:marker>
            <c:bubble3D val="0"/>
          </c:dPt>
          <c:xVal>
            <c:numRef>
              <c:f>AGENDA!$A$3:$A$603</c:f>
              <c:numCache>
                <c:formatCode>m/d/yyyy\ h:mm</c:formatCode>
                <c:ptCount val="601"/>
                <c:pt idx="0">
                  <c:v>43852.375</c:v>
                </c:pt>
                <c:pt idx="1">
                  <c:v>43852.375694386574</c:v>
                </c:pt>
                <c:pt idx="2">
                  <c:v>43852.376388888886</c:v>
                </c:pt>
                <c:pt idx="3">
                  <c:v>43852.377083333333</c:v>
                </c:pt>
                <c:pt idx="4">
                  <c:v>43852.37777777778</c:v>
                </c:pt>
                <c:pt idx="5">
                  <c:v>43852.378472222219</c:v>
                </c:pt>
                <c:pt idx="6">
                  <c:v>43852.379166666666</c:v>
                </c:pt>
                <c:pt idx="7">
                  <c:v>43852.379861111112</c:v>
                </c:pt>
                <c:pt idx="8">
                  <c:v>43852.380555555559</c:v>
                </c:pt>
                <c:pt idx="9">
                  <c:v>43852.381249999999</c:v>
                </c:pt>
                <c:pt idx="10">
                  <c:v>43852.381944444445</c:v>
                </c:pt>
                <c:pt idx="11">
                  <c:v>43852.382638888892</c:v>
                </c:pt>
                <c:pt idx="12">
                  <c:v>43852.383333333331</c:v>
                </c:pt>
                <c:pt idx="13">
                  <c:v>43852.384027777778</c:v>
                </c:pt>
                <c:pt idx="14">
                  <c:v>43852.384722222225</c:v>
                </c:pt>
                <c:pt idx="15">
                  <c:v>43852.385416666664</c:v>
                </c:pt>
                <c:pt idx="16">
                  <c:v>43852.386111111111</c:v>
                </c:pt>
                <c:pt idx="17">
                  <c:v>43852.386805555558</c:v>
                </c:pt>
                <c:pt idx="18">
                  <c:v>43852.387499999997</c:v>
                </c:pt>
                <c:pt idx="19">
                  <c:v>43852.388194444444</c:v>
                </c:pt>
                <c:pt idx="20">
                  <c:v>43852.388888888891</c:v>
                </c:pt>
                <c:pt idx="21">
                  <c:v>43852.38958333333</c:v>
                </c:pt>
                <c:pt idx="22">
                  <c:v>43852.390277777777</c:v>
                </c:pt>
                <c:pt idx="23">
                  <c:v>43852.390972222223</c:v>
                </c:pt>
                <c:pt idx="24">
                  <c:v>43852.39166666667</c:v>
                </c:pt>
                <c:pt idx="25">
                  <c:v>43852.392361111109</c:v>
                </c:pt>
                <c:pt idx="26">
                  <c:v>43852.393055555556</c:v>
                </c:pt>
                <c:pt idx="27">
                  <c:v>43852.393750000003</c:v>
                </c:pt>
                <c:pt idx="28">
                  <c:v>43852.394444444442</c:v>
                </c:pt>
                <c:pt idx="29">
                  <c:v>43852.395138888889</c:v>
                </c:pt>
                <c:pt idx="30">
                  <c:v>43852.395833333336</c:v>
                </c:pt>
                <c:pt idx="31">
                  <c:v>43852.396527777775</c:v>
                </c:pt>
                <c:pt idx="32">
                  <c:v>43852.397222222222</c:v>
                </c:pt>
                <c:pt idx="33">
                  <c:v>43852.397916666669</c:v>
                </c:pt>
                <c:pt idx="34">
                  <c:v>43852.398611111108</c:v>
                </c:pt>
                <c:pt idx="35">
                  <c:v>43852.399305555555</c:v>
                </c:pt>
                <c:pt idx="36">
                  <c:v>43852.4</c:v>
                </c:pt>
                <c:pt idx="37">
                  <c:v>43852.400694444441</c:v>
                </c:pt>
                <c:pt idx="38">
                  <c:v>43852.401388888888</c:v>
                </c:pt>
                <c:pt idx="39">
                  <c:v>43852.402083333334</c:v>
                </c:pt>
                <c:pt idx="40">
                  <c:v>43852.402777777781</c:v>
                </c:pt>
                <c:pt idx="41">
                  <c:v>43852.40347222222</c:v>
                </c:pt>
                <c:pt idx="42">
                  <c:v>43852.404166666667</c:v>
                </c:pt>
                <c:pt idx="43">
                  <c:v>43852.404861111114</c:v>
                </c:pt>
                <c:pt idx="44">
                  <c:v>43852.405555555553</c:v>
                </c:pt>
                <c:pt idx="45">
                  <c:v>43852.40625</c:v>
                </c:pt>
                <c:pt idx="46">
                  <c:v>43852.406944444447</c:v>
                </c:pt>
                <c:pt idx="47">
                  <c:v>43852.407638888886</c:v>
                </c:pt>
                <c:pt idx="48">
                  <c:v>43852.408333333333</c:v>
                </c:pt>
                <c:pt idx="49">
                  <c:v>43852.40902777778</c:v>
                </c:pt>
                <c:pt idx="50">
                  <c:v>43852.409722222219</c:v>
                </c:pt>
                <c:pt idx="51">
                  <c:v>43852.410416666666</c:v>
                </c:pt>
                <c:pt idx="52">
                  <c:v>43852.411111111112</c:v>
                </c:pt>
                <c:pt idx="53">
                  <c:v>43852.411805555559</c:v>
                </c:pt>
                <c:pt idx="54">
                  <c:v>43852.412499999999</c:v>
                </c:pt>
                <c:pt idx="55">
                  <c:v>43852.413194444445</c:v>
                </c:pt>
                <c:pt idx="56">
                  <c:v>43852.413888888892</c:v>
                </c:pt>
                <c:pt idx="57">
                  <c:v>43852.414583333331</c:v>
                </c:pt>
                <c:pt idx="58">
                  <c:v>43852.415277777778</c:v>
                </c:pt>
                <c:pt idx="59">
                  <c:v>43852.415972222225</c:v>
                </c:pt>
                <c:pt idx="60">
                  <c:v>43852.416666666664</c:v>
                </c:pt>
                <c:pt idx="61">
                  <c:v>43852.417361111111</c:v>
                </c:pt>
                <c:pt idx="62">
                  <c:v>43852.418055555558</c:v>
                </c:pt>
                <c:pt idx="63">
                  <c:v>43852.418749999997</c:v>
                </c:pt>
                <c:pt idx="64">
                  <c:v>43852.419444444444</c:v>
                </c:pt>
                <c:pt idx="65">
                  <c:v>43852.420138888891</c:v>
                </c:pt>
                <c:pt idx="66">
                  <c:v>43852.42083333333</c:v>
                </c:pt>
                <c:pt idx="67">
                  <c:v>43852.421527777777</c:v>
                </c:pt>
                <c:pt idx="68">
                  <c:v>43852.422222222223</c:v>
                </c:pt>
                <c:pt idx="69">
                  <c:v>43852.42291666667</c:v>
                </c:pt>
                <c:pt idx="70">
                  <c:v>43852.423611111109</c:v>
                </c:pt>
                <c:pt idx="71">
                  <c:v>43852.424305555556</c:v>
                </c:pt>
                <c:pt idx="72">
                  <c:v>43852.425000000003</c:v>
                </c:pt>
                <c:pt idx="73">
                  <c:v>43852.425694444442</c:v>
                </c:pt>
                <c:pt idx="74">
                  <c:v>43852.426388888889</c:v>
                </c:pt>
                <c:pt idx="75">
                  <c:v>43852.427083333336</c:v>
                </c:pt>
                <c:pt idx="76">
                  <c:v>43852.427777777775</c:v>
                </c:pt>
                <c:pt idx="77">
                  <c:v>43852.428472222222</c:v>
                </c:pt>
                <c:pt idx="78">
                  <c:v>43852.429166666669</c:v>
                </c:pt>
                <c:pt idx="79">
                  <c:v>43852.429861111108</c:v>
                </c:pt>
                <c:pt idx="80">
                  <c:v>43852.430555555555</c:v>
                </c:pt>
                <c:pt idx="81">
                  <c:v>43852.431250000001</c:v>
                </c:pt>
                <c:pt idx="82">
                  <c:v>43852.431944444441</c:v>
                </c:pt>
                <c:pt idx="83">
                  <c:v>43852.432638888888</c:v>
                </c:pt>
                <c:pt idx="84">
                  <c:v>43852.433333333334</c:v>
                </c:pt>
                <c:pt idx="85">
                  <c:v>43852.434027777781</c:v>
                </c:pt>
                <c:pt idx="86">
                  <c:v>43852.43472222222</c:v>
                </c:pt>
                <c:pt idx="87">
                  <c:v>43852.435416666667</c:v>
                </c:pt>
                <c:pt idx="88">
                  <c:v>43852.436111111114</c:v>
                </c:pt>
                <c:pt idx="89">
                  <c:v>43852.436805555553</c:v>
                </c:pt>
                <c:pt idx="90">
                  <c:v>43852.4375</c:v>
                </c:pt>
                <c:pt idx="91">
                  <c:v>43852.438194444447</c:v>
                </c:pt>
                <c:pt idx="92">
                  <c:v>43852.438888888886</c:v>
                </c:pt>
                <c:pt idx="93">
                  <c:v>43852.439583333333</c:v>
                </c:pt>
                <c:pt idx="94">
                  <c:v>43852.44027777778</c:v>
                </c:pt>
                <c:pt idx="95">
                  <c:v>43852.440972222219</c:v>
                </c:pt>
                <c:pt idx="96">
                  <c:v>43852.441666666666</c:v>
                </c:pt>
                <c:pt idx="97">
                  <c:v>43852.442361111112</c:v>
                </c:pt>
                <c:pt idx="98">
                  <c:v>43852.443055555559</c:v>
                </c:pt>
                <c:pt idx="99">
                  <c:v>43852.443749999999</c:v>
                </c:pt>
                <c:pt idx="100">
                  <c:v>43852.444444444445</c:v>
                </c:pt>
                <c:pt idx="101">
                  <c:v>43852.445138888892</c:v>
                </c:pt>
                <c:pt idx="102">
                  <c:v>43852.445833333331</c:v>
                </c:pt>
                <c:pt idx="103">
                  <c:v>43852.446527777778</c:v>
                </c:pt>
                <c:pt idx="104">
                  <c:v>43852.447222222225</c:v>
                </c:pt>
                <c:pt idx="105">
                  <c:v>43852.447916666664</c:v>
                </c:pt>
                <c:pt idx="106">
                  <c:v>43852.448611111111</c:v>
                </c:pt>
                <c:pt idx="107">
                  <c:v>43852.449305555558</c:v>
                </c:pt>
                <c:pt idx="108">
                  <c:v>43852.45</c:v>
                </c:pt>
                <c:pt idx="109">
                  <c:v>43852.450694444444</c:v>
                </c:pt>
                <c:pt idx="110">
                  <c:v>43852.451388888891</c:v>
                </c:pt>
                <c:pt idx="111">
                  <c:v>43852.45208333333</c:v>
                </c:pt>
                <c:pt idx="112">
                  <c:v>43852.452777777777</c:v>
                </c:pt>
                <c:pt idx="113">
                  <c:v>43852.453472222223</c:v>
                </c:pt>
                <c:pt idx="114">
                  <c:v>43852.45416666667</c:v>
                </c:pt>
                <c:pt idx="115">
                  <c:v>43852.454861111109</c:v>
                </c:pt>
                <c:pt idx="116">
                  <c:v>43852.455555555556</c:v>
                </c:pt>
                <c:pt idx="117">
                  <c:v>43852.456250000003</c:v>
                </c:pt>
                <c:pt idx="118">
                  <c:v>43852.456944444442</c:v>
                </c:pt>
                <c:pt idx="119">
                  <c:v>43852.457638888889</c:v>
                </c:pt>
                <c:pt idx="120">
                  <c:v>43852.458333333336</c:v>
                </c:pt>
                <c:pt idx="121">
                  <c:v>43852.459027777775</c:v>
                </c:pt>
                <c:pt idx="122">
                  <c:v>43852.459722222222</c:v>
                </c:pt>
                <c:pt idx="123">
                  <c:v>43852.460416666669</c:v>
                </c:pt>
                <c:pt idx="124">
                  <c:v>43852.461111111108</c:v>
                </c:pt>
                <c:pt idx="125">
                  <c:v>43852.461805555555</c:v>
                </c:pt>
                <c:pt idx="126">
                  <c:v>43852.462500000001</c:v>
                </c:pt>
                <c:pt idx="127">
                  <c:v>43852.463194444441</c:v>
                </c:pt>
                <c:pt idx="128">
                  <c:v>43852.463888888888</c:v>
                </c:pt>
                <c:pt idx="129">
                  <c:v>43852.464583333334</c:v>
                </c:pt>
                <c:pt idx="130">
                  <c:v>43852.465277777781</c:v>
                </c:pt>
                <c:pt idx="131">
                  <c:v>43852.46597222222</c:v>
                </c:pt>
                <c:pt idx="132">
                  <c:v>43852.466666666667</c:v>
                </c:pt>
                <c:pt idx="133">
                  <c:v>43852.467361111114</c:v>
                </c:pt>
                <c:pt idx="134">
                  <c:v>43852.468055555553</c:v>
                </c:pt>
                <c:pt idx="135">
                  <c:v>43852.46875</c:v>
                </c:pt>
                <c:pt idx="136">
                  <c:v>43852.469444444447</c:v>
                </c:pt>
                <c:pt idx="137">
                  <c:v>43852.470138888886</c:v>
                </c:pt>
                <c:pt idx="138">
                  <c:v>43852.470833333333</c:v>
                </c:pt>
                <c:pt idx="139">
                  <c:v>43852.47152777778</c:v>
                </c:pt>
                <c:pt idx="140">
                  <c:v>43852.472222222219</c:v>
                </c:pt>
                <c:pt idx="141">
                  <c:v>43852.472916666666</c:v>
                </c:pt>
                <c:pt idx="142">
                  <c:v>43852.473611111112</c:v>
                </c:pt>
                <c:pt idx="143">
                  <c:v>43852.474305555559</c:v>
                </c:pt>
                <c:pt idx="144">
                  <c:v>43852.474999999999</c:v>
                </c:pt>
                <c:pt idx="145">
                  <c:v>43852.475694444445</c:v>
                </c:pt>
                <c:pt idx="146">
                  <c:v>43852.476388888892</c:v>
                </c:pt>
                <c:pt idx="147">
                  <c:v>43852.477083333331</c:v>
                </c:pt>
                <c:pt idx="148">
                  <c:v>43852.477777777778</c:v>
                </c:pt>
                <c:pt idx="149">
                  <c:v>43852.478472222225</c:v>
                </c:pt>
                <c:pt idx="150">
                  <c:v>43852.479166666664</c:v>
                </c:pt>
                <c:pt idx="151">
                  <c:v>43852.479861111111</c:v>
                </c:pt>
                <c:pt idx="152">
                  <c:v>43852.480555555558</c:v>
                </c:pt>
                <c:pt idx="153">
                  <c:v>43852.481249999997</c:v>
                </c:pt>
                <c:pt idx="154">
                  <c:v>43852.481944444444</c:v>
                </c:pt>
                <c:pt idx="155">
                  <c:v>43852.482638888891</c:v>
                </c:pt>
                <c:pt idx="156">
                  <c:v>43852.48333333333</c:v>
                </c:pt>
                <c:pt idx="157">
                  <c:v>43852.484027777777</c:v>
                </c:pt>
                <c:pt idx="158">
                  <c:v>43852.484722222223</c:v>
                </c:pt>
                <c:pt idx="159">
                  <c:v>43852.48541666667</c:v>
                </c:pt>
                <c:pt idx="160">
                  <c:v>43852.486111111109</c:v>
                </c:pt>
                <c:pt idx="161">
                  <c:v>43852.486805555556</c:v>
                </c:pt>
                <c:pt idx="162">
                  <c:v>43852.487500000003</c:v>
                </c:pt>
                <c:pt idx="163">
                  <c:v>43852.488194444442</c:v>
                </c:pt>
                <c:pt idx="164">
                  <c:v>43852.488888888889</c:v>
                </c:pt>
                <c:pt idx="165">
                  <c:v>43852.489583333336</c:v>
                </c:pt>
                <c:pt idx="166">
                  <c:v>43852.490277777775</c:v>
                </c:pt>
                <c:pt idx="167">
                  <c:v>43852.490972222222</c:v>
                </c:pt>
                <c:pt idx="168">
                  <c:v>43852.491666666669</c:v>
                </c:pt>
                <c:pt idx="169">
                  <c:v>43852.492361111108</c:v>
                </c:pt>
                <c:pt idx="170">
                  <c:v>43852.493055555555</c:v>
                </c:pt>
                <c:pt idx="171">
                  <c:v>43852.493750000001</c:v>
                </c:pt>
                <c:pt idx="172">
                  <c:v>43852.494444444441</c:v>
                </c:pt>
                <c:pt idx="173">
                  <c:v>43852.495138888888</c:v>
                </c:pt>
                <c:pt idx="174">
                  <c:v>43852.495833333334</c:v>
                </c:pt>
                <c:pt idx="175">
                  <c:v>43852.496527777781</c:v>
                </c:pt>
                <c:pt idx="176">
                  <c:v>43852.49722222222</c:v>
                </c:pt>
                <c:pt idx="177">
                  <c:v>43852.497916666667</c:v>
                </c:pt>
                <c:pt idx="178">
                  <c:v>43852.498611111114</c:v>
                </c:pt>
                <c:pt idx="179">
                  <c:v>43852.499305555553</c:v>
                </c:pt>
                <c:pt idx="180">
                  <c:v>43852.5</c:v>
                </c:pt>
                <c:pt idx="181">
                  <c:v>43852.500694444447</c:v>
                </c:pt>
                <c:pt idx="182">
                  <c:v>43852.501388888886</c:v>
                </c:pt>
                <c:pt idx="183">
                  <c:v>43852.502083333333</c:v>
                </c:pt>
                <c:pt idx="184">
                  <c:v>43852.50277777778</c:v>
                </c:pt>
                <c:pt idx="185">
                  <c:v>43852.503472222219</c:v>
                </c:pt>
                <c:pt idx="186">
                  <c:v>43852.504166666666</c:v>
                </c:pt>
                <c:pt idx="187">
                  <c:v>43852.504861111112</c:v>
                </c:pt>
                <c:pt idx="188">
                  <c:v>43852.505555555559</c:v>
                </c:pt>
                <c:pt idx="189">
                  <c:v>43852.506249999999</c:v>
                </c:pt>
                <c:pt idx="190">
                  <c:v>43852.506944444445</c:v>
                </c:pt>
                <c:pt idx="191">
                  <c:v>43852.507638888892</c:v>
                </c:pt>
                <c:pt idx="192">
                  <c:v>43852.508333333331</c:v>
                </c:pt>
                <c:pt idx="193">
                  <c:v>43852.509027777778</c:v>
                </c:pt>
                <c:pt idx="194">
                  <c:v>43852.509722222225</c:v>
                </c:pt>
                <c:pt idx="195">
                  <c:v>43852.510416666664</c:v>
                </c:pt>
                <c:pt idx="196">
                  <c:v>43852.511111111111</c:v>
                </c:pt>
                <c:pt idx="197">
                  <c:v>43852.511805555558</c:v>
                </c:pt>
                <c:pt idx="198">
                  <c:v>43852.512499999997</c:v>
                </c:pt>
                <c:pt idx="199">
                  <c:v>43852.513194444444</c:v>
                </c:pt>
                <c:pt idx="200">
                  <c:v>43852.513888888891</c:v>
                </c:pt>
                <c:pt idx="201">
                  <c:v>43852.51458333333</c:v>
                </c:pt>
                <c:pt idx="202">
                  <c:v>43852.515277777777</c:v>
                </c:pt>
                <c:pt idx="203">
                  <c:v>43852.515972222223</c:v>
                </c:pt>
                <c:pt idx="204">
                  <c:v>43852.51666666667</c:v>
                </c:pt>
                <c:pt idx="205">
                  <c:v>43852.517361111109</c:v>
                </c:pt>
                <c:pt idx="206">
                  <c:v>43852.518055555556</c:v>
                </c:pt>
                <c:pt idx="207">
                  <c:v>43852.518750000003</c:v>
                </c:pt>
                <c:pt idx="208">
                  <c:v>43852.519444444442</c:v>
                </c:pt>
                <c:pt idx="209">
                  <c:v>43852.520138888889</c:v>
                </c:pt>
                <c:pt idx="210">
                  <c:v>43852.520833333336</c:v>
                </c:pt>
                <c:pt idx="211">
                  <c:v>43852.521527777775</c:v>
                </c:pt>
                <c:pt idx="212">
                  <c:v>43852.522222222222</c:v>
                </c:pt>
                <c:pt idx="213">
                  <c:v>43852.522916666669</c:v>
                </c:pt>
                <c:pt idx="214">
                  <c:v>43852.523611111108</c:v>
                </c:pt>
                <c:pt idx="215">
                  <c:v>43852.524305555555</c:v>
                </c:pt>
                <c:pt idx="216">
                  <c:v>43852.525000000001</c:v>
                </c:pt>
                <c:pt idx="217">
                  <c:v>43852.525694444441</c:v>
                </c:pt>
                <c:pt idx="218">
                  <c:v>43852.526388888888</c:v>
                </c:pt>
                <c:pt idx="219">
                  <c:v>43852.527083333334</c:v>
                </c:pt>
                <c:pt idx="220">
                  <c:v>43852.527777777781</c:v>
                </c:pt>
                <c:pt idx="221">
                  <c:v>43852.52847222222</c:v>
                </c:pt>
                <c:pt idx="222">
                  <c:v>43852.529166666667</c:v>
                </c:pt>
                <c:pt idx="223">
                  <c:v>43852.529861111114</c:v>
                </c:pt>
                <c:pt idx="224">
                  <c:v>43852.530555555553</c:v>
                </c:pt>
                <c:pt idx="225">
                  <c:v>43852.53125</c:v>
                </c:pt>
                <c:pt idx="226">
                  <c:v>43852.531944444447</c:v>
                </c:pt>
                <c:pt idx="227">
                  <c:v>43852.532638888886</c:v>
                </c:pt>
                <c:pt idx="228">
                  <c:v>43852.533333333333</c:v>
                </c:pt>
                <c:pt idx="229">
                  <c:v>43852.53402777778</c:v>
                </c:pt>
                <c:pt idx="230">
                  <c:v>43852.534722222219</c:v>
                </c:pt>
                <c:pt idx="231">
                  <c:v>43852.535416666666</c:v>
                </c:pt>
                <c:pt idx="232">
                  <c:v>43852.536111111112</c:v>
                </c:pt>
                <c:pt idx="233">
                  <c:v>43852.536805555559</c:v>
                </c:pt>
                <c:pt idx="234">
                  <c:v>43852.537499999999</c:v>
                </c:pt>
                <c:pt idx="235">
                  <c:v>43852.538194444445</c:v>
                </c:pt>
                <c:pt idx="236">
                  <c:v>43852.538888888892</c:v>
                </c:pt>
                <c:pt idx="237">
                  <c:v>43852.539583333331</c:v>
                </c:pt>
                <c:pt idx="238">
                  <c:v>43852.540277777778</c:v>
                </c:pt>
                <c:pt idx="239">
                  <c:v>43852.540972222225</c:v>
                </c:pt>
                <c:pt idx="240">
                  <c:v>43852.541666666664</c:v>
                </c:pt>
                <c:pt idx="241">
                  <c:v>43852.542361111111</c:v>
                </c:pt>
                <c:pt idx="242">
                  <c:v>43852.543055555558</c:v>
                </c:pt>
                <c:pt idx="243">
                  <c:v>43852.543749999997</c:v>
                </c:pt>
                <c:pt idx="244">
                  <c:v>43852.544444444444</c:v>
                </c:pt>
                <c:pt idx="245">
                  <c:v>43852.545138888891</c:v>
                </c:pt>
                <c:pt idx="246">
                  <c:v>43852.54583333333</c:v>
                </c:pt>
                <c:pt idx="247">
                  <c:v>43852.546527777777</c:v>
                </c:pt>
                <c:pt idx="248">
                  <c:v>43852.547222222223</c:v>
                </c:pt>
                <c:pt idx="249">
                  <c:v>43852.54791666667</c:v>
                </c:pt>
                <c:pt idx="250">
                  <c:v>43852.548611111109</c:v>
                </c:pt>
                <c:pt idx="251">
                  <c:v>43852.549305555556</c:v>
                </c:pt>
                <c:pt idx="252">
                  <c:v>43852.55</c:v>
                </c:pt>
                <c:pt idx="253">
                  <c:v>43852.550694444442</c:v>
                </c:pt>
                <c:pt idx="254">
                  <c:v>43852.551388888889</c:v>
                </c:pt>
                <c:pt idx="255">
                  <c:v>43852.552083333336</c:v>
                </c:pt>
                <c:pt idx="256">
                  <c:v>43852.552777777775</c:v>
                </c:pt>
                <c:pt idx="257">
                  <c:v>43852.553472222222</c:v>
                </c:pt>
                <c:pt idx="258">
                  <c:v>43852.554166666669</c:v>
                </c:pt>
                <c:pt idx="259">
                  <c:v>43852.554861111108</c:v>
                </c:pt>
                <c:pt idx="260">
                  <c:v>43852.555555555555</c:v>
                </c:pt>
                <c:pt idx="261">
                  <c:v>43852.556250000001</c:v>
                </c:pt>
                <c:pt idx="262">
                  <c:v>43852.556944444441</c:v>
                </c:pt>
                <c:pt idx="263">
                  <c:v>43852.557638888888</c:v>
                </c:pt>
                <c:pt idx="264">
                  <c:v>43852.558333333334</c:v>
                </c:pt>
                <c:pt idx="265">
                  <c:v>43852.559027777781</c:v>
                </c:pt>
                <c:pt idx="266">
                  <c:v>43852.55972222222</c:v>
                </c:pt>
                <c:pt idx="267">
                  <c:v>43852.560416666667</c:v>
                </c:pt>
                <c:pt idx="268">
                  <c:v>43852.561111111114</c:v>
                </c:pt>
                <c:pt idx="269">
                  <c:v>43852.561805555553</c:v>
                </c:pt>
                <c:pt idx="270">
                  <c:v>43852.5625</c:v>
                </c:pt>
                <c:pt idx="271">
                  <c:v>43852.563194444447</c:v>
                </c:pt>
                <c:pt idx="272">
                  <c:v>43852.563888888886</c:v>
                </c:pt>
                <c:pt idx="273">
                  <c:v>43852.564583333333</c:v>
                </c:pt>
                <c:pt idx="274">
                  <c:v>43852.56527777778</c:v>
                </c:pt>
                <c:pt idx="275">
                  <c:v>43852.565972222219</c:v>
                </c:pt>
                <c:pt idx="276">
                  <c:v>43852.566666666666</c:v>
                </c:pt>
                <c:pt idx="277">
                  <c:v>43852.567361111112</c:v>
                </c:pt>
                <c:pt idx="278">
                  <c:v>43852.568055555559</c:v>
                </c:pt>
                <c:pt idx="279">
                  <c:v>43852.568749999999</c:v>
                </c:pt>
                <c:pt idx="280">
                  <c:v>43852.569444444445</c:v>
                </c:pt>
                <c:pt idx="281">
                  <c:v>43852.570138888892</c:v>
                </c:pt>
                <c:pt idx="282">
                  <c:v>43852.570833333331</c:v>
                </c:pt>
                <c:pt idx="283">
                  <c:v>43852.571527777778</c:v>
                </c:pt>
                <c:pt idx="284">
                  <c:v>43852.572222222225</c:v>
                </c:pt>
                <c:pt idx="285">
                  <c:v>43852.572916666664</c:v>
                </c:pt>
                <c:pt idx="286">
                  <c:v>43852.573611111111</c:v>
                </c:pt>
                <c:pt idx="287">
                  <c:v>43852.574305555558</c:v>
                </c:pt>
                <c:pt idx="288">
                  <c:v>43852.574999999997</c:v>
                </c:pt>
                <c:pt idx="289">
                  <c:v>43852.575694444444</c:v>
                </c:pt>
                <c:pt idx="290">
                  <c:v>43852.576388888891</c:v>
                </c:pt>
                <c:pt idx="291">
                  <c:v>43852.57708333333</c:v>
                </c:pt>
                <c:pt idx="292">
                  <c:v>43852.577777777777</c:v>
                </c:pt>
                <c:pt idx="293">
                  <c:v>43852.578472222223</c:v>
                </c:pt>
                <c:pt idx="294">
                  <c:v>43852.57916666667</c:v>
                </c:pt>
                <c:pt idx="295">
                  <c:v>43852.579861111109</c:v>
                </c:pt>
                <c:pt idx="296">
                  <c:v>43852.580555555556</c:v>
                </c:pt>
                <c:pt idx="297">
                  <c:v>43852.581250000003</c:v>
                </c:pt>
                <c:pt idx="298">
                  <c:v>43852.581944444442</c:v>
                </c:pt>
                <c:pt idx="299">
                  <c:v>43852.582638888889</c:v>
                </c:pt>
                <c:pt idx="300">
                  <c:v>43852.583333333336</c:v>
                </c:pt>
                <c:pt idx="301">
                  <c:v>43852.584027777775</c:v>
                </c:pt>
                <c:pt idx="302">
                  <c:v>43852.584722222222</c:v>
                </c:pt>
                <c:pt idx="303">
                  <c:v>43852.585416666669</c:v>
                </c:pt>
                <c:pt idx="304">
                  <c:v>43852.586111111108</c:v>
                </c:pt>
                <c:pt idx="305">
                  <c:v>43852.586805555555</c:v>
                </c:pt>
                <c:pt idx="306">
                  <c:v>43852.587500000001</c:v>
                </c:pt>
                <c:pt idx="307">
                  <c:v>43852.588194444441</c:v>
                </c:pt>
                <c:pt idx="308">
                  <c:v>43852.588888888888</c:v>
                </c:pt>
                <c:pt idx="309">
                  <c:v>43852.589583333334</c:v>
                </c:pt>
                <c:pt idx="310">
                  <c:v>43852.590277777781</c:v>
                </c:pt>
                <c:pt idx="311">
                  <c:v>43852.59097222222</c:v>
                </c:pt>
                <c:pt idx="312">
                  <c:v>43852.591666666667</c:v>
                </c:pt>
                <c:pt idx="313">
                  <c:v>43852.592361111114</c:v>
                </c:pt>
                <c:pt idx="314">
                  <c:v>43852.593055555553</c:v>
                </c:pt>
                <c:pt idx="315">
                  <c:v>43852.59375</c:v>
                </c:pt>
                <c:pt idx="316">
                  <c:v>43852.594444444447</c:v>
                </c:pt>
                <c:pt idx="317">
                  <c:v>43852.595138888886</c:v>
                </c:pt>
                <c:pt idx="318">
                  <c:v>43852.595833333333</c:v>
                </c:pt>
                <c:pt idx="319">
                  <c:v>43852.59652777778</c:v>
                </c:pt>
                <c:pt idx="320">
                  <c:v>43852.597222222219</c:v>
                </c:pt>
                <c:pt idx="321">
                  <c:v>43852.597916666666</c:v>
                </c:pt>
                <c:pt idx="322">
                  <c:v>43852.598611111112</c:v>
                </c:pt>
                <c:pt idx="323">
                  <c:v>43852.599305555559</c:v>
                </c:pt>
                <c:pt idx="324">
                  <c:v>43852.6</c:v>
                </c:pt>
                <c:pt idx="325">
                  <c:v>43852.600694444445</c:v>
                </c:pt>
                <c:pt idx="326">
                  <c:v>43852.601388888892</c:v>
                </c:pt>
                <c:pt idx="327">
                  <c:v>43852.602083333331</c:v>
                </c:pt>
                <c:pt idx="328">
                  <c:v>43852.602777777778</c:v>
                </c:pt>
                <c:pt idx="329">
                  <c:v>43852.603472222225</c:v>
                </c:pt>
                <c:pt idx="330">
                  <c:v>43852.604166666664</c:v>
                </c:pt>
                <c:pt idx="331">
                  <c:v>43852.604861111111</c:v>
                </c:pt>
                <c:pt idx="332">
                  <c:v>43852.605555555558</c:v>
                </c:pt>
                <c:pt idx="333">
                  <c:v>43852.606249999997</c:v>
                </c:pt>
                <c:pt idx="334">
                  <c:v>43852.606944444444</c:v>
                </c:pt>
                <c:pt idx="335">
                  <c:v>43852.607638888891</c:v>
                </c:pt>
                <c:pt idx="336">
                  <c:v>43852.60833333333</c:v>
                </c:pt>
                <c:pt idx="337">
                  <c:v>43852.609027777777</c:v>
                </c:pt>
                <c:pt idx="338">
                  <c:v>43852.609722222223</c:v>
                </c:pt>
                <c:pt idx="339">
                  <c:v>43852.61041666667</c:v>
                </c:pt>
                <c:pt idx="340">
                  <c:v>43852.611111111109</c:v>
                </c:pt>
                <c:pt idx="341">
                  <c:v>43852.611805555556</c:v>
                </c:pt>
                <c:pt idx="342">
                  <c:v>43852.612500000003</c:v>
                </c:pt>
                <c:pt idx="343">
                  <c:v>43852.613194444442</c:v>
                </c:pt>
                <c:pt idx="344">
                  <c:v>43852.613888888889</c:v>
                </c:pt>
                <c:pt idx="345">
                  <c:v>43852.614583333336</c:v>
                </c:pt>
                <c:pt idx="346">
                  <c:v>43852.615277777775</c:v>
                </c:pt>
                <c:pt idx="347">
                  <c:v>43852.615972222222</c:v>
                </c:pt>
                <c:pt idx="348">
                  <c:v>43852.616666666669</c:v>
                </c:pt>
                <c:pt idx="349">
                  <c:v>43852.617361111108</c:v>
                </c:pt>
                <c:pt idx="350">
                  <c:v>43852.618055555555</c:v>
                </c:pt>
                <c:pt idx="351">
                  <c:v>43852.618750000001</c:v>
                </c:pt>
                <c:pt idx="352">
                  <c:v>43852.619444444441</c:v>
                </c:pt>
                <c:pt idx="353">
                  <c:v>43852.620138888888</c:v>
                </c:pt>
                <c:pt idx="354">
                  <c:v>43852.620833333334</c:v>
                </c:pt>
                <c:pt idx="355">
                  <c:v>43852.621527777781</c:v>
                </c:pt>
                <c:pt idx="356">
                  <c:v>43852.62222222222</c:v>
                </c:pt>
                <c:pt idx="357">
                  <c:v>43852.622916666667</c:v>
                </c:pt>
                <c:pt idx="358">
                  <c:v>43852.623611111114</c:v>
                </c:pt>
                <c:pt idx="359">
                  <c:v>43852.624305555553</c:v>
                </c:pt>
                <c:pt idx="360">
                  <c:v>43852.625</c:v>
                </c:pt>
                <c:pt idx="361">
                  <c:v>43852.625694444447</c:v>
                </c:pt>
                <c:pt idx="362">
                  <c:v>43852.626388888886</c:v>
                </c:pt>
                <c:pt idx="363">
                  <c:v>43852.627083333333</c:v>
                </c:pt>
                <c:pt idx="364">
                  <c:v>43852.62777777778</c:v>
                </c:pt>
                <c:pt idx="365">
                  <c:v>43852.628472222219</c:v>
                </c:pt>
                <c:pt idx="366">
                  <c:v>43852.629166666666</c:v>
                </c:pt>
                <c:pt idx="367">
                  <c:v>43852.629861111112</c:v>
                </c:pt>
                <c:pt idx="368">
                  <c:v>43852.630555555559</c:v>
                </c:pt>
                <c:pt idx="369">
                  <c:v>43852.631249999999</c:v>
                </c:pt>
                <c:pt idx="370">
                  <c:v>43852.631944444445</c:v>
                </c:pt>
                <c:pt idx="371">
                  <c:v>43852.632638888892</c:v>
                </c:pt>
                <c:pt idx="372">
                  <c:v>43852.633333333331</c:v>
                </c:pt>
                <c:pt idx="373">
                  <c:v>43852.634027777778</c:v>
                </c:pt>
                <c:pt idx="374">
                  <c:v>43852.634722222225</c:v>
                </c:pt>
                <c:pt idx="375">
                  <c:v>43852.635416666664</c:v>
                </c:pt>
                <c:pt idx="376">
                  <c:v>43852.636111111111</c:v>
                </c:pt>
                <c:pt idx="377">
                  <c:v>43852.636805555558</c:v>
                </c:pt>
                <c:pt idx="378">
                  <c:v>43852.637499999997</c:v>
                </c:pt>
                <c:pt idx="379">
                  <c:v>43852.638194444444</c:v>
                </c:pt>
                <c:pt idx="380">
                  <c:v>43852.638888888891</c:v>
                </c:pt>
                <c:pt idx="381">
                  <c:v>43852.63958333333</c:v>
                </c:pt>
                <c:pt idx="382">
                  <c:v>43852.640277777777</c:v>
                </c:pt>
                <c:pt idx="383">
                  <c:v>43852.640972222223</c:v>
                </c:pt>
                <c:pt idx="384">
                  <c:v>43852.64166666667</c:v>
                </c:pt>
                <c:pt idx="385">
                  <c:v>43852.642361111109</c:v>
                </c:pt>
                <c:pt idx="386">
                  <c:v>43852.643055555556</c:v>
                </c:pt>
                <c:pt idx="387">
                  <c:v>43852.643750000003</c:v>
                </c:pt>
                <c:pt idx="388">
                  <c:v>43852.644444444442</c:v>
                </c:pt>
                <c:pt idx="389">
                  <c:v>43852.645138888889</c:v>
                </c:pt>
                <c:pt idx="390">
                  <c:v>43852.645833333336</c:v>
                </c:pt>
                <c:pt idx="391">
                  <c:v>43852.646527777775</c:v>
                </c:pt>
                <c:pt idx="392">
                  <c:v>43852.647222222222</c:v>
                </c:pt>
                <c:pt idx="393">
                  <c:v>43852.647916666669</c:v>
                </c:pt>
                <c:pt idx="394">
                  <c:v>43852.648611111108</c:v>
                </c:pt>
                <c:pt idx="395">
                  <c:v>43852.649305555555</c:v>
                </c:pt>
                <c:pt idx="396">
                  <c:v>43852.65</c:v>
                </c:pt>
                <c:pt idx="397">
                  <c:v>43852.650694444441</c:v>
                </c:pt>
                <c:pt idx="398">
                  <c:v>43852.651388888888</c:v>
                </c:pt>
                <c:pt idx="399">
                  <c:v>43852.652083333334</c:v>
                </c:pt>
                <c:pt idx="400">
                  <c:v>43852.652777777781</c:v>
                </c:pt>
                <c:pt idx="401">
                  <c:v>43852.65347222222</c:v>
                </c:pt>
                <c:pt idx="402">
                  <c:v>43852.654166666667</c:v>
                </c:pt>
                <c:pt idx="403">
                  <c:v>43852.654861111114</c:v>
                </c:pt>
                <c:pt idx="404">
                  <c:v>43852.655555555553</c:v>
                </c:pt>
                <c:pt idx="405">
                  <c:v>43852.65625</c:v>
                </c:pt>
                <c:pt idx="406">
                  <c:v>43852.656944444447</c:v>
                </c:pt>
                <c:pt idx="407">
                  <c:v>43852.657638888886</c:v>
                </c:pt>
                <c:pt idx="408">
                  <c:v>43852.658333333333</c:v>
                </c:pt>
                <c:pt idx="409">
                  <c:v>43852.65902777778</c:v>
                </c:pt>
                <c:pt idx="410">
                  <c:v>43852.659722222219</c:v>
                </c:pt>
                <c:pt idx="411">
                  <c:v>43852.660416666666</c:v>
                </c:pt>
                <c:pt idx="412">
                  <c:v>43852.661111111112</c:v>
                </c:pt>
                <c:pt idx="413">
                  <c:v>43852.661805555559</c:v>
                </c:pt>
                <c:pt idx="414">
                  <c:v>43852.662499999999</c:v>
                </c:pt>
                <c:pt idx="415">
                  <c:v>43852.663194444445</c:v>
                </c:pt>
                <c:pt idx="416">
                  <c:v>43852.663888888892</c:v>
                </c:pt>
                <c:pt idx="417">
                  <c:v>43852.664583333331</c:v>
                </c:pt>
                <c:pt idx="418">
                  <c:v>43852.665277777778</c:v>
                </c:pt>
                <c:pt idx="419">
                  <c:v>43852.665972222225</c:v>
                </c:pt>
                <c:pt idx="420">
                  <c:v>43852.666666666664</c:v>
                </c:pt>
                <c:pt idx="421">
                  <c:v>43852.667361111111</c:v>
                </c:pt>
                <c:pt idx="422">
                  <c:v>43852.668055555558</c:v>
                </c:pt>
                <c:pt idx="423">
                  <c:v>43852.668749999997</c:v>
                </c:pt>
                <c:pt idx="424">
                  <c:v>43852.669444444444</c:v>
                </c:pt>
                <c:pt idx="425">
                  <c:v>43852.670138888891</c:v>
                </c:pt>
                <c:pt idx="426">
                  <c:v>43852.67083333333</c:v>
                </c:pt>
                <c:pt idx="427">
                  <c:v>43852.671527777777</c:v>
                </c:pt>
                <c:pt idx="428">
                  <c:v>43852.672222222223</c:v>
                </c:pt>
                <c:pt idx="429">
                  <c:v>43852.67291666667</c:v>
                </c:pt>
                <c:pt idx="430">
                  <c:v>43852.673611111109</c:v>
                </c:pt>
                <c:pt idx="431">
                  <c:v>43852.674305555556</c:v>
                </c:pt>
                <c:pt idx="432">
                  <c:v>43852.675000000003</c:v>
                </c:pt>
                <c:pt idx="433">
                  <c:v>43852.675694444442</c:v>
                </c:pt>
                <c:pt idx="434">
                  <c:v>43852.676388888889</c:v>
                </c:pt>
                <c:pt idx="435">
                  <c:v>43852.677083333336</c:v>
                </c:pt>
                <c:pt idx="436">
                  <c:v>43852.677777777775</c:v>
                </c:pt>
                <c:pt idx="437">
                  <c:v>43852.678472222222</c:v>
                </c:pt>
                <c:pt idx="438">
                  <c:v>43852.679166666669</c:v>
                </c:pt>
                <c:pt idx="439">
                  <c:v>43852.679861111108</c:v>
                </c:pt>
                <c:pt idx="440">
                  <c:v>43852.680555555555</c:v>
                </c:pt>
                <c:pt idx="441">
                  <c:v>43852.681250000001</c:v>
                </c:pt>
                <c:pt idx="442">
                  <c:v>43852.681944444441</c:v>
                </c:pt>
                <c:pt idx="443">
                  <c:v>43852.682638888888</c:v>
                </c:pt>
                <c:pt idx="444">
                  <c:v>43852.683333333334</c:v>
                </c:pt>
                <c:pt idx="445">
                  <c:v>43852.684027777781</c:v>
                </c:pt>
                <c:pt idx="446">
                  <c:v>43852.68472222222</c:v>
                </c:pt>
                <c:pt idx="447">
                  <c:v>43852.685416666667</c:v>
                </c:pt>
                <c:pt idx="448">
                  <c:v>43852.686111111114</c:v>
                </c:pt>
                <c:pt idx="449">
                  <c:v>43852.686805555553</c:v>
                </c:pt>
                <c:pt idx="450">
                  <c:v>43852.6875</c:v>
                </c:pt>
                <c:pt idx="451">
                  <c:v>43852.688194444447</c:v>
                </c:pt>
                <c:pt idx="452">
                  <c:v>43852.688888888886</c:v>
                </c:pt>
                <c:pt idx="453">
                  <c:v>43852.689583333333</c:v>
                </c:pt>
                <c:pt idx="454">
                  <c:v>43852.69027777778</c:v>
                </c:pt>
                <c:pt idx="455">
                  <c:v>43852.690972222219</c:v>
                </c:pt>
                <c:pt idx="456">
                  <c:v>43852.691666666666</c:v>
                </c:pt>
                <c:pt idx="457">
                  <c:v>43852.692361111112</c:v>
                </c:pt>
                <c:pt idx="458">
                  <c:v>43852.693055555559</c:v>
                </c:pt>
                <c:pt idx="459">
                  <c:v>43852.693749999999</c:v>
                </c:pt>
                <c:pt idx="460">
                  <c:v>43852.694444444445</c:v>
                </c:pt>
                <c:pt idx="461">
                  <c:v>43852.695138888892</c:v>
                </c:pt>
                <c:pt idx="462">
                  <c:v>43852.695833333331</c:v>
                </c:pt>
                <c:pt idx="463">
                  <c:v>43852.696527777778</c:v>
                </c:pt>
                <c:pt idx="464">
                  <c:v>43852.697222222225</c:v>
                </c:pt>
                <c:pt idx="465">
                  <c:v>43852.697916666664</c:v>
                </c:pt>
                <c:pt idx="466">
                  <c:v>43852.698611111111</c:v>
                </c:pt>
                <c:pt idx="467">
                  <c:v>43852.699305555558</c:v>
                </c:pt>
                <c:pt idx="468">
                  <c:v>43852.7</c:v>
                </c:pt>
                <c:pt idx="469">
                  <c:v>43852.700694444444</c:v>
                </c:pt>
                <c:pt idx="470">
                  <c:v>43852.701388888891</c:v>
                </c:pt>
                <c:pt idx="471">
                  <c:v>43852.70208333333</c:v>
                </c:pt>
                <c:pt idx="472">
                  <c:v>43852.702777777777</c:v>
                </c:pt>
                <c:pt idx="473">
                  <c:v>43852.703472222223</c:v>
                </c:pt>
                <c:pt idx="474">
                  <c:v>43852.70416666667</c:v>
                </c:pt>
                <c:pt idx="475">
                  <c:v>43852.704861111109</c:v>
                </c:pt>
                <c:pt idx="476">
                  <c:v>43852.705555555556</c:v>
                </c:pt>
                <c:pt idx="477">
                  <c:v>43852.706250000003</c:v>
                </c:pt>
                <c:pt idx="478">
                  <c:v>43852.706944444442</c:v>
                </c:pt>
                <c:pt idx="479">
                  <c:v>43852.707638888889</c:v>
                </c:pt>
                <c:pt idx="480">
                  <c:v>43852.708333333336</c:v>
                </c:pt>
                <c:pt idx="481">
                  <c:v>43852.709027777775</c:v>
                </c:pt>
                <c:pt idx="482">
                  <c:v>43852.709722222222</c:v>
                </c:pt>
                <c:pt idx="483">
                  <c:v>43852.710416666669</c:v>
                </c:pt>
                <c:pt idx="484">
                  <c:v>43852.711111111108</c:v>
                </c:pt>
                <c:pt idx="485">
                  <c:v>43852.711805555555</c:v>
                </c:pt>
                <c:pt idx="486">
                  <c:v>43852.712500000001</c:v>
                </c:pt>
                <c:pt idx="487">
                  <c:v>43852.713194444441</c:v>
                </c:pt>
                <c:pt idx="488">
                  <c:v>43852.713888888888</c:v>
                </c:pt>
                <c:pt idx="489">
                  <c:v>43852.714583333334</c:v>
                </c:pt>
                <c:pt idx="490">
                  <c:v>43852.715277777781</c:v>
                </c:pt>
                <c:pt idx="491">
                  <c:v>43852.71597222222</c:v>
                </c:pt>
                <c:pt idx="492">
                  <c:v>43852.716666666667</c:v>
                </c:pt>
                <c:pt idx="493">
                  <c:v>43852.717361111114</c:v>
                </c:pt>
                <c:pt idx="494">
                  <c:v>43852.718055555553</c:v>
                </c:pt>
                <c:pt idx="495">
                  <c:v>43852.71875</c:v>
                </c:pt>
                <c:pt idx="496">
                  <c:v>43852.719444444447</c:v>
                </c:pt>
                <c:pt idx="497">
                  <c:v>43852.720138888886</c:v>
                </c:pt>
                <c:pt idx="498">
                  <c:v>43852.720833333333</c:v>
                </c:pt>
                <c:pt idx="499">
                  <c:v>43852.72152777778</c:v>
                </c:pt>
                <c:pt idx="500">
                  <c:v>43852.722222222219</c:v>
                </c:pt>
                <c:pt idx="501">
                  <c:v>43852.722916666666</c:v>
                </c:pt>
                <c:pt idx="502">
                  <c:v>43852.723611111112</c:v>
                </c:pt>
                <c:pt idx="503">
                  <c:v>43852.724305555559</c:v>
                </c:pt>
                <c:pt idx="504">
                  <c:v>43852.724999999999</c:v>
                </c:pt>
                <c:pt idx="505">
                  <c:v>43852.725694444445</c:v>
                </c:pt>
                <c:pt idx="506">
                  <c:v>43852.726388888892</c:v>
                </c:pt>
                <c:pt idx="507">
                  <c:v>43852.727083333331</c:v>
                </c:pt>
                <c:pt idx="508">
                  <c:v>43852.727777777778</c:v>
                </c:pt>
                <c:pt idx="509">
                  <c:v>43852.728472222225</c:v>
                </c:pt>
                <c:pt idx="510">
                  <c:v>43852.729166666664</c:v>
                </c:pt>
                <c:pt idx="511">
                  <c:v>43852.729861111111</c:v>
                </c:pt>
                <c:pt idx="512">
                  <c:v>43852.730555555558</c:v>
                </c:pt>
                <c:pt idx="513">
                  <c:v>43852.731249999997</c:v>
                </c:pt>
                <c:pt idx="514">
                  <c:v>43852.731944444444</c:v>
                </c:pt>
                <c:pt idx="515">
                  <c:v>43852.732638888891</c:v>
                </c:pt>
                <c:pt idx="516">
                  <c:v>43852.73333333333</c:v>
                </c:pt>
                <c:pt idx="517">
                  <c:v>43852.734027777777</c:v>
                </c:pt>
                <c:pt idx="518">
                  <c:v>43852.734722222223</c:v>
                </c:pt>
                <c:pt idx="519">
                  <c:v>43852.73541666667</c:v>
                </c:pt>
                <c:pt idx="520">
                  <c:v>43852.736111111109</c:v>
                </c:pt>
                <c:pt idx="521">
                  <c:v>43852.736805555556</c:v>
                </c:pt>
                <c:pt idx="522">
                  <c:v>43852.737500000003</c:v>
                </c:pt>
                <c:pt idx="523">
                  <c:v>43852.738194444442</c:v>
                </c:pt>
                <c:pt idx="524">
                  <c:v>43852.738888888889</c:v>
                </c:pt>
                <c:pt idx="525">
                  <c:v>43852.739583333336</c:v>
                </c:pt>
                <c:pt idx="526">
                  <c:v>43852.740277777775</c:v>
                </c:pt>
                <c:pt idx="527">
                  <c:v>43852.740972222222</c:v>
                </c:pt>
                <c:pt idx="528">
                  <c:v>43852.741666666669</c:v>
                </c:pt>
                <c:pt idx="529">
                  <c:v>43852.742361111108</c:v>
                </c:pt>
                <c:pt idx="530">
                  <c:v>43852.743055555555</c:v>
                </c:pt>
                <c:pt idx="531">
                  <c:v>43852.743750000001</c:v>
                </c:pt>
                <c:pt idx="532">
                  <c:v>43852.744444444441</c:v>
                </c:pt>
                <c:pt idx="533">
                  <c:v>43852.745138888888</c:v>
                </c:pt>
                <c:pt idx="534">
                  <c:v>43852.745833333334</c:v>
                </c:pt>
                <c:pt idx="535">
                  <c:v>43852.746527777781</c:v>
                </c:pt>
                <c:pt idx="536">
                  <c:v>43852.74722222222</c:v>
                </c:pt>
                <c:pt idx="537">
                  <c:v>43852.747916666667</c:v>
                </c:pt>
                <c:pt idx="538">
                  <c:v>43852.748611111114</c:v>
                </c:pt>
                <c:pt idx="539">
                  <c:v>43852.749305555553</c:v>
                </c:pt>
                <c:pt idx="540">
                  <c:v>43852.75</c:v>
                </c:pt>
                <c:pt idx="541">
                  <c:v>43852.750694444447</c:v>
                </c:pt>
                <c:pt idx="542">
                  <c:v>43852.751388888886</c:v>
                </c:pt>
                <c:pt idx="543">
                  <c:v>43852.752083333333</c:v>
                </c:pt>
                <c:pt idx="544">
                  <c:v>43852.75277777778</c:v>
                </c:pt>
                <c:pt idx="545">
                  <c:v>43852.753472222219</c:v>
                </c:pt>
                <c:pt idx="546">
                  <c:v>43852.754166666666</c:v>
                </c:pt>
                <c:pt idx="547">
                  <c:v>43852.754861111112</c:v>
                </c:pt>
                <c:pt idx="548">
                  <c:v>43852.755555555559</c:v>
                </c:pt>
                <c:pt idx="549">
                  <c:v>43852.756249999999</c:v>
                </c:pt>
                <c:pt idx="550">
                  <c:v>43852.756944444445</c:v>
                </c:pt>
                <c:pt idx="551">
                  <c:v>43852.757638888892</c:v>
                </c:pt>
                <c:pt idx="552">
                  <c:v>43852.758333333331</c:v>
                </c:pt>
                <c:pt idx="553">
                  <c:v>43852.759027777778</c:v>
                </c:pt>
                <c:pt idx="554">
                  <c:v>43852.759722222225</c:v>
                </c:pt>
                <c:pt idx="555">
                  <c:v>43852.760416666664</c:v>
                </c:pt>
                <c:pt idx="556">
                  <c:v>43852.761111111111</c:v>
                </c:pt>
                <c:pt idx="557">
                  <c:v>43852.761805555558</c:v>
                </c:pt>
                <c:pt idx="558">
                  <c:v>43852.762499999997</c:v>
                </c:pt>
                <c:pt idx="559">
                  <c:v>43852.763194444444</c:v>
                </c:pt>
                <c:pt idx="560">
                  <c:v>43852.763888888891</c:v>
                </c:pt>
                <c:pt idx="561">
                  <c:v>43852.76458333333</c:v>
                </c:pt>
                <c:pt idx="562">
                  <c:v>43852.765277777777</c:v>
                </c:pt>
                <c:pt idx="563">
                  <c:v>43852.765972222223</c:v>
                </c:pt>
                <c:pt idx="564">
                  <c:v>43852.76666666667</c:v>
                </c:pt>
                <c:pt idx="565">
                  <c:v>43852.767361111109</c:v>
                </c:pt>
                <c:pt idx="566">
                  <c:v>43852.768055555556</c:v>
                </c:pt>
                <c:pt idx="567">
                  <c:v>43852.768750000003</c:v>
                </c:pt>
                <c:pt idx="568">
                  <c:v>43852.769444444442</c:v>
                </c:pt>
                <c:pt idx="569">
                  <c:v>43852.770138888889</c:v>
                </c:pt>
                <c:pt idx="570">
                  <c:v>43852.770833333336</c:v>
                </c:pt>
                <c:pt idx="571">
                  <c:v>43852.771527777775</c:v>
                </c:pt>
                <c:pt idx="572">
                  <c:v>43852.772222222222</c:v>
                </c:pt>
                <c:pt idx="573">
                  <c:v>43852.772916666669</c:v>
                </c:pt>
                <c:pt idx="574">
                  <c:v>43852.773611111108</c:v>
                </c:pt>
                <c:pt idx="575">
                  <c:v>43852.774305555555</c:v>
                </c:pt>
                <c:pt idx="576">
                  <c:v>43852.775000000001</c:v>
                </c:pt>
                <c:pt idx="577">
                  <c:v>43852.775694444441</c:v>
                </c:pt>
                <c:pt idx="578">
                  <c:v>43852.776388888888</c:v>
                </c:pt>
                <c:pt idx="579">
                  <c:v>43852.777083333334</c:v>
                </c:pt>
                <c:pt idx="580">
                  <c:v>43852.777777777781</c:v>
                </c:pt>
                <c:pt idx="581">
                  <c:v>43852.77847222222</c:v>
                </c:pt>
                <c:pt idx="582">
                  <c:v>43852.779166666667</c:v>
                </c:pt>
                <c:pt idx="583">
                  <c:v>43852.779861111114</c:v>
                </c:pt>
                <c:pt idx="584">
                  <c:v>43852.780555555553</c:v>
                </c:pt>
                <c:pt idx="585">
                  <c:v>43852.78125</c:v>
                </c:pt>
                <c:pt idx="586">
                  <c:v>43852.781944444447</c:v>
                </c:pt>
                <c:pt idx="587">
                  <c:v>43852.782638888886</c:v>
                </c:pt>
                <c:pt idx="588">
                  <c:v>43852.783333333333</c:v>
                </c:pt>
                <c:pt idx="589">
                  <c:v>43852.78402777778</c:v>
                </c:pt>
                <c:pt idx="590">
                  <c:v>43852.784722222219</c:v>
                </c:pt>
                <c:pt idx="591">
                  <c:v>43852.785416666666</c:v>
                </c:pt>
                <c:pt idx="592">
                  <c:v>43852.786111111112</c:v>
                </c:pt>
                <c:pt idx="593">
                  <c:v>43852.786805555559</c:v>
                </c:pt>
                <c:pt idx="594">
                  <c:v>43852.787499999999</c:v>
                </c:pt>
                <c:pt idx="595">
                  <c:v>43852.788194444445</c:v>
                </c:pt>
                <c:pt idx="596">
                  <c:v>43852.788888888892</c:v>
                </c:pt>
                <c:pt idx="597">
                  <c:v>43852.789583333331</c:v>
                </c:pt>
                <c:pt idx="598">
                  <c:v>43852.790277777778</c:v>
                </c:pt>
                <c:pt idx="599">
                  <c:v>43852.790972222225</c:v>
                </c:pt>
                <c:pt idx="600">
                  <c:v>43852.791666666664</c:v>
                </c:pt>
              </c:numCache>
            </c:numRef>
          </c:xVal>
          <c:yVal>
            <c:numRef>
              <c:f>AGENDA!$L$3:$L$603</c:f>
              <c:numCache>
                <c:formatCode>General</c:formatCode>
                <c:ptCount val="60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1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1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1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1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1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5877808"/>
        <c:axId val="542166936"/>
      </c:scatterChart>
      <c:valAx>
        <c:axId val="542167720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471712"/>
        <c:crosses val="autoZero"/>
        <c:crossBetween val="midCat"/>
      </c:valAx>
      <c:valAx>
        <c:axId val="545471712"/>
        <c:scaling>
          <c:orientation val="minMax"/>
          <c:max val="10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2167720"/>
        <c:crosses val="autoZero"/>
        <c:crossBetween val="midCat"/>
      </c:valAx>
      <c:valAx>
        <c:axId val="542166936"/>
        <c:scaling>
          <c:orientation val="minMax"/>
          <c:max val="1"/>
          <c:min val="0.2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877808"/>
        <c:crosses val="max"/>
        <c:crossBetween val="midCat"/>
        <c:majorUnit val="0.2"/>
      </c:valAx>
      <c:valAx>
        <c:axId val="545877808"/>
        <c:scaling>
          <c:orientation val="minMax"/>
        </c:scaling>
        <c:delete val="1"/>
        <c:axPos val="t"/>
        <c:numFmt formatCode="m/d/yyyy\ h:mm" sourceLinked="1"/>
        <c:majorTickMark val="out"/>
        <c:minorTickMark val="none"/>
        <c:tickLblPos val="nextTo"/>
        <c:crossAx val="542166936"/>
        <c:crosses val="max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190500</xdr:colOff>
      <xdr:row>1</xdr:row>
      <xdr:rowOff>4762</xdr:rowOff>
    </xdr:from>
    <xdr:to>
      <xdr:col>21</xdr:col>
      <xdr:colOff>542926</xdr:colOff>
      <xdr:row>24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118"/>
  <sheetViews>
    <sheetView workbookViewId="0">
      <selection activeCell="D54" sqref="D54"/>
    </sheetView>
  </sheetViews>
  <sheetFormatPr baseColWidth="10" defaultRowHeight="15" x14ac:dyDescent="0.25"/>
  <cols>
    <col min="1" max="1" width="15.7109375" style="1" bestFit="1" customWidth="1"/>
    <col min="2" max="2" width="9.7109375" style="2" bestFit="1" customWidth="1"/>
    <col min="3" max="3" width="9" style="3" bestFit="1" customWidth="1"/>
    <col min="4" max="4" width="10" style="2" bestFit="1" customWidth="1"/>
    <col min="5" max="5" width="14.28515625" style="3" bestFit="1" customWidth="1"/>
    <col min="6" max="6" width="10" style="2" bestFit="1" customWidth="1"/>
    <col min="7" max="7" width="12.28515625" style="1" bestFit="1" customWidth="1"/>
    <col min="8" max="8" width="18.85546875" style="1" bestFit="1" customWidth="1"/>
    <col min="9" max="9" width="17.28515625" style="1" bestFit="1" customWidth="1"/>
    <col min="10" max="10" width="12" style="1" bestFit="1" customWidth="1"/>
    <col min="11" max="11" width="14.85546875" style="1" bestFit="1" customWidth="1"/>
    <col min="12" max="12" width="7.85546875" style="1" bestFit="1" customWidth="1"/>
    <col min="13" max="13" width="6" bestFit="1" customWidth="1"/>
    <col min="14" max="14" width="15.7109375" bestFit="1" customWidth="1"/>
  </cols>
  <sheetData>
    <row r="1" spans="1:14" x14ac:dyDescent="0.25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1" t="s">
        <v>11</v>
      </c>
      <c r="H1" s="1" t="s">
        <v>12</v>
      </c>
      <c r="I1" s="1" t="s">
        <v>13</v>
      </c>
      <c r="J1" s="1" t="s">
        <v>14</v>
      </c>
      <c r="K1" s="1" t="s">
        <v>15</v>
      </c>
      <c r="L1" s="1" t="s">
        <v>6</v>
      </c>
      <c r="M1" s="1" t="s">
        <v>7</v>
      </c>
      <c r="N1" s="1" t="s">
        <v>16</v>
      </c>
    </row>
    <row r="2" spans="1:14" hidden="1" x14ac:dyDescent="0.25">
      <c r="A2" s="4">
        <v>43852.37537037037</v>
      </c>
      <c r="B2" s="2">
        <v>3333</v>
      </c>
      <c r="C2" s="3">
        <v>2.3148148148148147E-5</v>
      </c>
      <c r="D2" s="2">
        <v>3329</v>
      </c>
      <c r="E2" s="3">
        <v>8.3333333333333339E-4</v>
      </c>
      <c r="F2" s="2" t="s">
        <v>8</v>
      </c>
      <c r="G2" s="1">
        <f t="shared" ref="G2:G33" si="0">IF(F2="",0,1)</f>
        <v>1</v>
      </c>
      <c r="H2" s="1">
        <f t="shared" ref="H2:H33" si="1">IF(G2=0,0,IF(AND(C2&lt;=5/(24*3600),E2=0,L2=0),1,0))</f>
        <v>0</v>
      </c>
      <c r="I2" s="5">
        <v>0</v>
      </c>
      <c r="J2" s="1">
        <f t="shared" ref="J2:J33" si="2">IF(G2=0,0,IF(OR(AND(D2=7297,L2=0),AND(C2&gt;5/(24*3600),E2=0,L2=0)),1,0))</f>
        <v>0</v>
      </c>
      <c r="K2" s="1">
        <f t="shared" ref="K2:K33" si="3">IF(G2=0,0,IF(AND(D2&lt;&gt;7297,H2&lt;&gt;1,I2&lt;&gt;1,J2&lt;&gt;1,L2=0),1,0))</f>
        <v>1</v>
      </c>
      <c r="L2" s="1">
        <f t="shared" ref="L2:L33" si="4">IF(G2=0,0,IF(OR(A2-INT(A2)&lt;(9/24),A2-INT(A2)&gt;(19/24)),1,0))</f>
        <v>0</v>
      </c>
      <c r="M2">
        <f t="shared" ref="M2:M64" si="5">SUM(H2:L2)</f>
        <v>1</v>
      </c>
      <c r="N2" s="6">
        <f>A2+C2+E2</f>
        <v>43852.376226851848</v>
      </c>
    </row>
    <row r="3" spans="1:14" hidden="1" x14ac:dyDescent="0.25">
      <c r="A3" s="4">
        <v>43852.377812500003</v>
      </c>
      <c r="B3" s="2">
        <v>3333</v>
      </c>
      <c r="C3" s="3">
        <v>3.4722222222222222E-5</v>
      </c>
      <c r="D3" s="2">
        <v>3329</v>
      </c>
      <c r="E3" s="3">
        <v>4.3287037037037035E-3</v>
      </c>
      <c r="F3" s="2" t="s">
        <v>8</v>
      </c>
      <c r="G3" s="1">
        <f t="shared" si="0"/>
        <v>1</v>
      </c>
      <c r="H3" s="1">
        <f t="shared" si="1"/>
        <v>0</v>
      </c>
      <c r="I3" s="5">
        <f>IF(G3=0,0,IF(OR(AND(F3="RD",E3&lt;3/(24*3600),D3&lt;&gt;7297,J3=0,H3=0,L3=0),AND(F3="RL",E3&lt;20/(24*3600),D3&lt;&gt;7297,J3=0,H3=0,L3=0)),1,0))</f>
        <v>0</v>
      </c>
      <c r="J3" s="1">
        <f t="shared" si="2"/>
        <v>0</v>
      </c>
      <c r="K3" s="1">
        <f t="shared" si="3"/>
        <v>1</v>
      </c>
      <c r="L3" s="1">
        <f t="shared" si="4"/>
        <v>0</v>
      </c>
      <c r="M3">
        <f t="shared" si="5"/>
        <v>1</v>
      </c>
      <c r="N3" s="6">
        <f t="shared" ref="N3:N66" si="6">A3+C3+E3</f>
        <v>43852.38217592593</v>
      </c>
    </row>
    <row r="4" spans="1:14" hidden="1" x14ac:dyDescent="0.25">
      <c r="A4" s="4">
        <v>43852.377916666665</v>
      </c>
      <c r="B4" s="2">
        <v>3333</v>
      </c>
      <c r="C4" s="3">
        <v>4.6296296296296294E-5</v>
      </c>
      <c r="D4" s="2">
        <v>3225</v>
      </c>
      <c r="E4" s="3">
        <v>4.6076388888888882E-2</v>
      </c>
      <c r="F4" s="2" t="s">
        <v>8</v>
      </c>
      <c r="G4" s="1">
        <f t="shared" si="0"/>
        <v>1</v>
      </c>
      <c r="H4" s="1">
        <f t="shared" si="1"/>
        <v>0</v>
      </c>
      <c r="I4" s="5">
        <v>0</v>
      </c>
      <c r="J4" s="1">
        <f t="shared" si="2"/>
        <v>0</v>
      </c>
      <c r="K4" s="1">
        <f t="shared" si="3"/>
        <v>1</v>
      </c>
      <c r="L4" s="1">
        <f t="shared" si="4"/>
        <v>0</v>
      </c>
      <c r="M4">
        <f t="shared" si="5"/>
        <v>1</v>
      </c>
      <c r="N4" s="6">
        <f t="shared" si="6"/>
        <v>43852.424039351856</v>
      </c>
    </row>
    <row r="5" spans="1:14" hidden="1" x14ac:dyDescent="0.25">
      <c r="A5" s="4">
        <v>43852.380590277775</v>
      </c>
      <c r="B5" s="2">
        <v>3333</v>
      </c>
      <c r="C5" s="3">
        <v>6.9444444444444444E-5</v>
      </c>
      <c r="D5" s="2">
        <v>2204</v>
      </c>
      <c r="E5" s="3">
        <v>3.0902777777777782E-3</v>
      </c>
      <c r="F5" s="2" t="s">
        <v>9</v>
      </c>
      <c r="G5" s="1">
        <f t="shared" si="0"/>
        <v>1</v>
      </c>
      <c r="H5" s="1">
        <f t="shared" si="1"/>
        <v>0</v>
      </c>
      <c r="I5" s="5">
        <f t="shared" ref="I5:I36" si="7">IF(G5=0,0,IF(OR(AND(F5="RD",E5&lt;3/(24*3600),D5&lt;&gt;7297,J5=0,H5=0,L5=0),AND(F5="RL",E5&lt;20/(24*3600),D5&lt;&gt;7297,J5=0,H5=0,L5=0)),1,0))</f>
        <v>0</v>
      </c>
      <c r="J5" s="1">
        <f t="shared" si="2"/>
        <v>0</v>
      </c>
      <c r="K5" s="1">
        <f t="shared" si="3"/>
        <v>1</v>
      </c>
      <c r="L5" s="1">
        <f t="shared" si="4"/>
        <v>0</v>
      </c>
      <c r="M5">
        <f t="shared" si="5"/>
        <v>1</v>
      </c>
      <c r="N5" s="6">
        <f t="shared" si="6"/>
        <v>43852.383750000001</v>
      </c>
    </row>
    <row r="6" spans="1:14" hidden="1" x14ac:dyDescent="0.25">
      <c r="A6" s="4">
        <v>43852.382256944446</v>
      </c>
      <c r="B6" s="2">
        <v>3333</v>
      </c>
      <c r="C6" s="3">
        <v>6.9444444444444444E-5</v>
      </c>
      <c r="D6" s="2">
        <v>3329</v>
      </c>
      <c r="E6" s="3">
        <v>3.5416666666666665E-3</v>
      </c>
      <c r="F6" s="2" t="s">
        <v>8</v>
      </c>
      <c r="G6" s="1">
        <f t="shared" si="0"/>
        <v>1</v>
      </c>
      <c r="H6" s="1">
        <f t="shared" si="1"/>
        <v>0</v>
      </c>
      <c r="I6" s="5">
        <f t="shared" si="7"/>
        <v>0</v>
      </c>
      <c r="J6" s="1">
        <f t="shared" si="2"/>
        <v>0</v>
      </c>
      <c r="K6" s="1">
        <f t="shared" si="3"/>
        <v>1</v>
      </c>
      <c r="L6" s="1">
        <f t="shared" si="4"/>
        <v>0</v>
      </c>
      <c r="M6">
        <f t="shared" si="5"/>
        <v>1</v>
      </c>
      <c r="N6" s="6">
        <f t="shared" si="6"/>
        <v>43852.385868055557</v>
      </c>
    </row>
    <row r="7" spans="1:14" hidden="1" x14ac:dyDescent="0.25">
      <c r="A7" s="4">
        <v>43852.390543981484</v>
      </c>
      <c r="B7" s="2">
        <v>3333</v>
      </c>
      <c r="C7" s="3">
        <v>3.4722222222222222E-5</v>
      </c>
      <c r="D7" s="2">
        <v>3329</v>
      </c>
      <c r="E7" s="3">
        <v>2.3472222222222217E-2</v>
      </c>
      <c r="F7" s="2" t="s">
        <v>8</v>
      </c>
      <c r="G7" s="1">
        <f t="shared" si="0"/>
        <v>1</v>
      </c>
      <c r="H7" s="1">
        <f t="shared" si="1"/>
        <v>0</v>
      </c>
      <c r="I7" s="5">
        <f t="shared" si="7"/>
        <v>0</v>
      </c>
      <c r="J7" s="1">
        <f t="shared" si="2"/>
        <v>0</v>
      </c>
      <c r="K7" s="1">
        <f t="shared" si="3"/>
        <v>1</v>
      </c>
      <c r="L7" s="1">
        <f t="shared" si="4"/>
        <v>0</v>
      </c>
      <c r="M7">
        <f t="shared" si="5"/>
        <v>1</v>
      </c>
      <c r="N7" s="6">
        <f t="shared" si="6"/>
        <v>43852.41405092593</v>
      </c>
    </row>
    <row r="8" spans="1:14" hidden="1" x14ac:dyDescent="0.25">
      <c r="A8" s="4">
        <v>43852.396041666667</v>
      </c>
      <c r="B8" s="2">
        <v>3333</v>
      </c>
      <c r="C8" s="3">
        <v>1.273148148148148E-4</v>
      </c>
      <c r="D8" s="2">
        <v>2336</v>
      </c>
      <c r="E8" s="3">
        <v>1.2569444444444446E-2</v>
      </c>
      <c r="F8" s="2" t="s">
        <v>8</v>
      </c>
      <c r="G8" s="1">
        <f t="shared" si="0"/>
        <v>1</v>
      </c>
      <c r="H8" s="1">
        <f t="shared" si="1"/>
        <v>0</v>
      </c>
      <c r="I8" s="5">
        <f t="shared" si="7"/>
        <v>0</v>
      </c>
      <c r="J8" s="1">
        <f t="shared" si="2"/>
        <v>0</v>
      </c>
      <c r="K8" s="1">
        <f t="shared" si="3"/>
        <v>1</v>
      </c>
      <c r="L8" s="1">
        <f t="shared" si="4"/>
        <v>0</v>
      </c>
      <c r="M8">
        <f t="shared" si="5"/>
        <v>1</v>
      </c>
      <c r="N8" s="6">
        <f t="shared" si="6"/>
        <v>43852.408738425926</v>
      </c>
    </row>
    <row r="9" spans="1:14" hidden="1" x14ac:dyDescent="0.25">
      <c r="A9" s="4">
        <v>43852.399756944447</v>
      </c>
      <c r="B9" s="2">
        <v>3333</v>
      </c>
      <c r="C9" s="3">
        <v>1.7361111111111112E-4</v>
      </c>
      <c r="D9" s="2">
        <v>2204</v>
      </c>
      <c r="E9" s="3">
        <v>1.6550925925925926E-3</v>
      </c>
      <c r="F9" s="2" t="s">
        <v>8</v>
      </c>
      <c r="G9" s="1">
        <f t="shared" si="0"/>
        <v>1</v>
      </c>
      <c r="H9" s="1">
        <f t="shared" si="1"/>
        <v>0</v>
      </c>
      <c r="I9" s="5">
        <f t="shared" si="7"/>
        <v>0</v>
      </c>
      <c r="J9" s="1">
        <f t="shared" si="2"/>
        <v>0</v>
      </c>
      <c r="K9" s="1">
        <f t="shared" si="3"/>
        <v>1</v>
      </c>
      <c r="L9" s="1">
        <f t="shared" si="4"/>
        <v>0</v>
      </c>
      <c r="M9">
        <f t="shared" si="5"/>
        <v>1</v>
      </c>
      <c r="N9" s="6">
        <f t="shared" si="6"/>
        <v>43852.401585648149</v>
      </c>
    </row>
    <row r="10" spans="1:14" hidden="1" x14ac:dyDescent="0.25">
      <c r="A10" s="4">
        <v>43852.408483796295</v>
      </c>
      <c r="B10" s="2">
        <v>3333</v>
      </c>
      <c r="C10" s="3">
        <v>1.5046296296296297E-4</v>
      </c>
      <c r="D10" s="2">
        <v>2204</v>
      </c>
      <c r="E10" s="3">
        <v>1.5393518518518519E-3</v>
      </c>
      <c r="F10" s="2" t="s">
        <v>8</v>
      </c>
      <c r="G10" s="1">
        <f t="shared" si="0"/>
        <v>1</v>
      </c>
      <c r="H10" s="1">
        <f t="shared" si="1"/>
        <v>0</v>
      </c>
      <c r="I10" s="5">
        <f t="shared" si="7"/>
        <v>0</v>
      </c>
      <c r="J10" s="1">
        <f t="shared" si="2"/>
        <v>0</v>
      </c>
      <c r="K10" s="1">
        <f t="shared" si="3"/>
        <v>1</v>
      </c>
      <c r="L10" s="1">
        <f t="shared" si="4"/>
        <v>0</v>
      </c>
      <c r="M10">
        <f t="shared" si="5"/>
        <v>1</v>
      </c>
      <c r="N10" s="6">
        <f t="shared" si="6"/>
        <v>43852.410173611112</v>
      </c>
    </row>
    <row r="11" spans="1:14" hidden="1" x14ac:dyDescent="0.25">
      <c r="A11" s="4">
        <v>43852.409305555557</v>
      </c>
      <c r="B11" s="2">
        <v>3333</v>
      </c>
      <c r="C11" s="3">
        <v>3.4722222222222222E-5</v>
      </c>
      <c r="D11" s="2">
        <v>2336</v>
      </c>
      <c r="E11" s="3">
        <v>3.9351851851851857E-3</v>
      </c>
      <c r="F11" s="2" t="s">
        <v>8</v>
      </c>
      <c r="G11" s="1">
        <f t="shared" si="0"/>
        <v>1</v>
      </c>
      <c r="H11" s="1">
        <f t="shared" si="1"/>
        <v>0</v>
      </c>
      <c r="I11" s="5">
        <f t="shared" si="7"/>
        <v>0</v>
      </c>
      <c r="J11" s="1">
        <f t="shared" si="2"/>
        <v>0</v>
      </c>
      <c r="K11" s="1">
        <f t="shared" si="3"/>
        <v>1</v>
      </c>
      <c r="L11" s="1">
        <f t="shared" si="4"/>
        <v>0</v>
      </c>
      <c r="M11">
        <f t="shared" si="5"/>
        <v>1</v>
      </c>
      <c r="N11" s="6">
        <f t="shared" si="6"/>
        <v>43852.413275462968</v>
      </c>
    </row>
    <row r="12" spans="1:14" hidden="1" x14ac:dyDescent="0.25">
      <c r="A12" s="4">
        <v>43852.410127314812</v>
      </c>
      <c r="B12" s="2">
        <v>3333</v>
      </c>
      <c r="C12" s="3">
        <v>1.8518518518518518E-4</v>
      </c>
      <c r="D12" s="2">
        <v>2204</v>
      </c>
      <c r="E12" s="3">
        <v>1.3425925925925925E-3</v>
      </c>
      <c r="F12" s="2" t="s">
        <v>9</v>
      </c>
      <c r="G12" s="1">
        <f t="shared" si="0"/>
        <v>1</v>
      </c>
      <c r="H12" s="1">
        <f t="shared" si="1"/>
        <v>0</v>
      </c>
      <c r="I12" s="5">
        <f t="shared" si="7"/>
        <v>0</v>
      </c>
      <c r="J12" s="1">
        <f t="shared" si="2"/>
        <v>0</v>
      </c>
      <c r="K12" s="1">
        <f t="shared" si="3"/>
        <v>1</v>
      </c>
      <c r="L12" s="1">
        <f t="shared" si="4"/>
        <v>0</v>
      </c>
      <c r="M12">
        <f t="shared" si="5"/>
        <v>1</v>
      </c>
      <c r="N12" s="6">
        <f t="shared" si="6"/>
        <v>43852.41165509259</v>
      </c>
    </row>
    <row r="13" spans="1:14" hidden="1" x14ac:dyDescent="0.25">
      <c r="A13" s="4">
        <v>43852.41574074074</v>
      </c>
      <c r="B13" s="2">
        <v>3333</v>
      </c>
      <c r="C13" s="3">
        <v>2.3148148148148147E-5</v>
      </c>
      <c r="D13" s="2">
        <v>2336</v>
      </c>
      <c r="E13" s="3">
        <v>4.3981481481481484E-3</v>
      </c>
      <c r="F13" s="2" t="s">
        <v>8</v>
      </c>
      <c r="G13" s="1">
        <f t="shared" si="0"/>
        <v>1</v>
      </c>
      <c r="H13" s="1">
        <f t="shared" si="1"/>
        <v>0</v>
      </c>
      <c r="I13" s="5">
        <f t="shared" si="7"/>
        <v>0</v>
      </c>
      <c r="J13" s="1">
        <f t="shared" si="2"/>
        <v>0</v>
      </c>
      <c r="K13" s="1">
        <f t="shared" si="3"/>
        <v>1</v>
      </c>
      <c r="L13" s="1">
        <f t="shared" si="4"/>
        <v>0</v>
      </c>
      <c r="M13">
        <f t="shared" si="5"/>
        <v>1</v>
      </c>
      <c r="N13" s="6">
        <f t="shared" si="6"/>
        <v>43852.420162037037</v>
      </c>
    </row>
    <row r="14" spans="1:14" hidden="1" x14ac:dyDescent="0.25">
      <c r="A14" s="4">
        <v>43852.416446759256</v>
      </c>
      <c r="B14" s="2">
        <v>3333</v>
      </c>
      <c r="C14" s="3">
        <v>3.4722222222222222E-5</v>
      </c>
      <c r="D14" s="2">
        <v>3329</v>
      </c>
      <c r="E14" s="3">
        <v>2.9745370370370373E-3</v>
      </c>
      <c r="F14" s="2" t="s">
        <v>8</v>
      </c>
      <c r="G14" s="1">
        <f t="shared" si="0"/>
        <v>1</v>
      </c>
      <c r="H14" s="1">
        <f t="shared" si="1"/>
        <v>0</v>
      </c>
      <c r="I14" s="5">
        <f t="shared" si="7"/>
        <v>0</v>
      </c>
      <c r="J14" s="1">
        <f t="shared" si="2"/>
        <v>0</v>
      </c>
      <c r="K14" s="1">
        <f t="shared" si="3"/>
        <v>1</v>
      </c>
      <c r="L14" s="1">
        <f t="shared" si="4"/>
        <v>0</v>
      </c>
      <c r="M14">
        <f t="shared" si="5"/>
        <v>1</v>
      </c>
      <c r="N14" s="6">
        <f t="shared" si="6"/>
        <v>43852.419456018513</v>
      </c>
    </row>
    <row r="15" spans="1:14" hidden="1" x14ac:dyDescent="0.25">
      <c r="A15" s="4">
        <v>43852.417337962965</v>
      </c>
      <c r="B15" s="2">
        <v>3333</v>
      </c>
      <c r="C15" s="3">
        <v>1.8518518518518518E-4</v>
      </c>
      <c r="D15" s="2">
        <v>2204</v>
      </c>
      <c r="E15" s="3">
        <v>9.8032407407407408E-3</v>
      </c>
      <c r="F15" s="2" t="s">
        <v>9</v>
      </c>
      <c r="G15" s="1">
        <f t="shared" si="0"/>
        <v>1</v>
      </c>
      <c r="H15" s="1">
        <f t="shared" si="1"/>
        <v>0</v>
      </c>
      <c r="I15" s="5">
        <f t="shared" si="7"/>
        <v>0</v>
      </c>
      <c r="J15" s="1">
        <f t="shared" si="2"/>
        <v>0</v>
      </c>
      <c r="K15" s="1">
        <f t="shared" si="3"/>
        <v>1</v>
      </c>
      <c r="L15" s="1">
        <f t="shared" si="4"/>
        <v>0</v>
      </c>
      <c r="M15">
        <f t="shared" si="5"/>
        <v>1</v>
      </c>
      <c r="N15" s="6">
        <f t="shared" si="6"/>
        <v>43852.42732638889</v>
      </c>
    </row>
    <row r="16" spans="1:14" hidden="1" x14ac:dyDescent="0.25">
      <c r="A16" s="4">
        <v>43852.417858796296</v>
      </c>
      <c r="B16" s="2">
        <v>3333</v>
      </c>
      <c r="C16" s="3">
        <v>1.3888888888888889E-4</v>
      </c>
      <c r="D16" s="2">
        <v>2949</v>
      </c>
      <c r="E16" s="3">
        <v>1.689814814814815E-3</v>
      </c>
      <c r="F16" s="2" t="s">
        <v>8</v>
      </c>
      <c r="G16" s="1">
        <f t="shared" si="0"/>
        <v>1</v>
      </c>
      <c r="H16" s="1">
        <f t="shared" si="1"/>
        <v>0</v>
      </c>
      <c r="I16" s="5">
        <f t="shared" si="7"/>
        <v>0</v>
      </c>
      <c r="J16" s="1">
        <f t="shared" si="2"/>
        <v>0</v>
      </c>
      <c r="K16" s="1">
        <f t="shared" si="3"/>
        <v>1</v>
      </c>
      <c r="L16" s="1">
        <f t="shared" si="4"/>
        <v>0</v>
      </c>
      <c r="M16">
        <f t="shared" si="5"/>
        <v>1</v>
      </c>
      <c r="N16" s="6">
        <f t="shared" si="6"/>
        <v>43852.419687500005</v>
      </c>
    </row>
    <row r="17" spans="1:14" hidden="1" x14ac:dyDescent="0.25">
      <c r="A17" s="4">
        <v>43852.420960648145</v>
      </c>
      <c r="B17" s="2">
        <v>3333</v>
      </c>
      <c r="C17" s="3">
        <v>5.7870370370370366E-5</v>
      </c>
      <c r="D17" s="2">
        <v>3329</v>
      </c>
      <c r="E17" s="3">
        <v>1.9097222222222222E-3</v>
      </c>
      <c r="F17" s="2" t="s">
        <v>8</v>
      </c>
      <c r="G17" s="1">
        <f t="shared" si="0"/>
        <v>1</v>
      </c>
      <c r="H17" s="1">
        <f t="shared" si="1"/>
        <v>0</v>
      </c>
      <c r="I17" s="5">
        <f t="shared" si="7"/>
        <v>0</v>
      </c>
      <c r="J17" s="1">
        <f t="shared" si="2"/>
        <v>0</v>
      </c>
      <c r="K17" s="1">
        <f t="shared" si="3"/>
        <v>1</v>
      </c>
      <c r="L17" s="1">
        <f t="shared" si="4"/>
        <v>0</v>
      </c>
      <c r="M17">
        <f t="shared" si="5"/>
        <v>1</v>
      </c>
      <c r="N17" s="6">
        <f t="shared" si="6"/>
        <v>43852.42292824074</v>
      </c>
    </row>
    <row r="18" spans="1:14" hidden="1" x14ac:dyDescent="0.25">
      <c r="A18" s="4">
        <v>43852.425023148149</v>
      </c>
      <c r="B18" s="2">
        <v>2606</v>
      </c>
      <c r="C18" s="3">
        <v>1.273148148148148E-4</v>
      </c>
      <c r="D18" s="2">
        <v>3225</v>
      </c>
      <c r="E18" s="3">
        <v>5.1967592592592595E-3</v>
      </c>
      <c r="F18" s="2" t="s">
        <v>10</v>
      </c>
      <c r="G18" s="1">
        <f t="shared" si="0"/>
        <v>1</v>
      </c>
      <c r="H18" s="1">
        <f t="shared" si="1"/>
        <v>0</v>
      </c>
      <c r="I18" s="5">
        <f t="shared" si="7"/>
        <v>0</v>
      </c>
      <c r="J18" s="1">
        <f t="shared" si="2"/>
        <v>0</v>
      </c>
      <c r="K18" s="1">
        <f t="shared" si="3"/>
        <v>1</v>
      </c>
      <c r="L18" s="1">
        <f t="shared" si="4"/>
        <v>0</v>
      </c>
      <c r="M18">
        <f t="shared" si="5"/>
        <v>1</v>
      </c>
      <c r="N18" s="6">
        <f t="shared" si="6"/>
        <v>43852.430347222224</v>
      </c>
    </row>
    <row r="19" spans="1:14" hidden="1" x14ac:dyDescent="0.25">
      <c r="A19" s="4">
        <v>43852.428668981483</v>
      </c>
      <c r="B19" s="2">
        <v>3333</v>
      </c>
      <c r="C19" s="3">
        <v>4.3981481481481481E-4</v>
      </c>
      <c r="D19" s="2">
        <v>2949</v>
      </c>
      <c r="E19" s="3">
        <v>0</v>
      </c>
      <c r="G19" s="1">
        <f t="shared" si="0"/>
        <v>0</v>
      </c>
      <c r="H19" s="1">
        <f t="shared" si="1"/>
        <v>0</v>
      </c>
      <c r="I19" s="5">
        <f t="shared" si="7"/>
        <v>0</v>
      </c>
      <c r="J19" s="1">
        <f t="shared" si="2"/>
        <v>0</v>
      </c>
      <c r="K19" s="1">
        <f t="shared" si="3"/>
        <v>0</v>
      </c>
      <c r="L19" s="1">
        <f t="shared" si="4"/>
        <v>0</v>
      </c>
      <c r="M19">
        <f t="shared" si="5"/>
        <v>0</v>
      </c>
      <c r="N19" s="6">
        <f t="shared" si="6"/>
        <v>43852.429108796299</v>
      </c>
    </row>
    <row r="20" spans="1:14" hidden="1" x14ac:dyDescent="0.25">
      <c r="A20" s="4">
        <v>43852.429108796299</v>
      </c>
      <c r="B20" s="2">
        <v>3333</v>
      </c>
      <c r="C20" s="3">
        <v>0</v>
      </c>
      <c r="D20" s="2">
        <v>3329</v>
      </c>
      <c r="E20" s="3">
        <v>2.2685185185185182E-3</v>
      </c>
      <c r="F20" s="2" t="s">
        <v>8</v>
      </c>
      <c r="G20" s="1">
        <f t="shared" si="0"/>
        <v>1</v>
      </c>
      <c r="H20" s="1">
        <f t="shared" si="1"/>
        <v>0</v>
      </c>
      <c r="I20" s="5">
        <f t="shared" si="7"/>
        <v>0</v>
      </c>
      <c r="J20" s="1">
        <f t="shared" si="2"/>
        <v>0</v>
      </c>
      <c r="K20" s="1">
        <f t="shared" si="3"/>
        <v>1</v>
      </c>
      <c r="L20" s="1">
        <f t="shared" si="4"/>
        <v>0</v>
      </c>
      <c r="M20">
        <f t="shared" si="5"/>
        <v>1</v>
      </c>
      <c r="N20" s="6">
        <f t="shared" si="6"/>
        <v>43852.431377314817</v>
      </c>
    </row>
    <row r="21" spans="1:14" hidden="1" x14ac:dyDescent="0.25">
      <c r="A21" s="4">
        <v>43852.430347222224</v>
      </c>
      <c r="B21" s="2">
        <v>2606</v>
      </c>
      <c r="C21" s="3">
        <v>0</v>
      </c>
      <c r="D21" s="2">
        <v>2204</v>
      </c>
      <c r="E21" s="3">
        <v>4.363425925925926E-3</v>
      </c>
      <c r="F21" s="2" t="s">
        <v>9</v>
      </c>
      <c r="G21" s="1">
        <f t="shared" si="0"/>
        <v>1</v>
      </c>
      <c r="H21" s="1">
        <f t="shared" si="1"/>
        <v>0</v>
      </c>
      <c r="I21" s="5">
        <f t="shared" si="7"/>
        <v>0</v>
      </c>
      <c r="J21" s="1">
        <f t="shared" si="2"/>
        <v>0</v>
      </c>
      <c r="K21" s="1">
        <f t="shared" si="3"/>
        <v>1</v>
      </c>
      <c r="L21" s="1">
        <f t="shared" si="4"/>
        <v>0</v>
      </c>
      <c r="M21">
        <f t="shared" si="5"/>
        <v>1</v>
      </c>
      <c r="N21" s="6">
        <f t="shared" si="6"/>
        <v>43852.434710648151</v>
      </c>
    </row>
    <row r="22" spans="1:14" hidden="1" x14ac:dyDescent="0.25">
      <c r="A22" s="4">
        <v>43852.433206018519</v>
      </c>
      <c r="B22" s="2">
        <v>3333</v>
      </c>
      <c r="C22" s="3">
        <v>1.3888888888888889E-4</v>
      </c>
      <c r="D22" s="2">
        <v>2336</v>
      </c>
      <c r="E22" s="3">
        <v>1.7650462962962962E-2</v>
      </c>
      <c r="F22" s="2" t="s">
        <v>8</v>
      </c>
      <c r="G22" s="1">
        <f t="shared" si="0"/>
        <v>1</v>
      </c>
      <c r="H22" s="1">
        <f t="shared" si="1"/>
        <v>0</v>
      </c>
      <c r="I22" s="5">
        <f t="shared" si="7"/>
        <v>0</v>
      </c>
      <c r="J22" s="1">
        <f t="shared" si="2"/>
        <v>0</v>
      </c>
      <c r="K22" s="1">
        <f t="shared" si="3"/>
        <v>1</v>
      </c>
      <c r="L22" s="1">
        <f t="shared" si="4"/>
        <v>0</v>
      </c>
      <c r="M22">
        <f t="shared" si="5"/>
        <v>1</v>
      </c>
      <c r="N22" s="6">
        <f t="shared" si="6"/>
        <v>43852.450995370375</v>
      </c>
    </row>
    <row r="23" spans="1:14" hidden="1" x14ac:dyDescent="0.25">
      <c r="A23" s="4">
        <v>43852.44021990741</v>
      </c>
      <c r="B23" s="2">
        <v>3333</v>
      </c>
      <c r="C23" s="3">
        <v>3.4722222222222222E-5</v>
      </c>
      <c r="D23" s="2">
        <v>2949</v>
      </c>
      <c r="E23" s="3">
        <v>6.782407407407408E-3</v>
      </c>
      <c r="F23" s="2" t="s">
        <v>9</v>
      </c>
      <c r="G23" s="1">
        <f t="shared" si="0"/>
        <v>1</v>
      </c>
      <c r="H23" s="1">
        <f t="shared" si="1"/>
        <v>0</v>
      </c>
      <c r="I23" s="5">
        <f t="shared" si="7"/>
        <v>0</v>
      </c>
      <c r="J23" s="1">
        <f t="shared" si="2"/>
        <v>0</v>
      </c>
      <c r="K23" s="1">
        <f t="shared" si="3"/>
        <v>1</v>
      </c>
      <c r="L23" s="1">
        <f t="shared" si="4"/>
        <v>0</v>
      </c>
      <c r="M23">
        <f t="shared" si="5"/>
        <v>1</v>
      </c>
      <c r="N23" s="6">
        <f t="shared" si="6"/>
        <v>43852.44703703704</v>
      </c>
    </row>
    <row r="24" spans="1:14" hidden="1" x14ac:dyDescent="0.25">
      <c r="A24" s="4">
        <v>43852.440625000003</v>
      </c>
      <c r="B24" s="2">
        <v>3333</v>
      </c>
      <c r="C24" s="3">
        <v>6.9444444444444444E-5</v>
      </c>
      <c r="D24" s="2">
        <v>3329</v>
      </c>
      <c r="E24" s="3">
        <v>1.4351851851851852E-2</v>
      </c>
      <c r="F24" s="2" t="s">
        <v>9</v>
      </c>
      <c r="G24" s="1">
        <f t="shared" si="0"/>
        <v>1</v>
      </c>
      <c r="H24" s="1">
        <f t="shared" si="1"/>
        <v>0</v>
      </c>
      <c r="I24" s="5">
        <f t="shared" si="7"/>
        <v>0</v>
      </c>
      <c r="J24" s="1">
        <f t="shared" si="2"/>
        <v>0</v>
      </c>
      <c r="K24" s="1">
        <f t="shared" si="3"/>
        <v>1</v>
      </c>
      <c r="L24" s="1">
        <f t="shared" si="4"/>
        <v>0</v>
      </c>
      <c r="M24">
        <f t="shared" si="5"/>
        <v>1</v>
      </c>
      <c r="N24" s="6">
        <f t="shared" si="6"/>
        <v>43852.455046296302</v>
      </c>
    </row>
    <row r="25" spans="1:14" x14ac:dyDescent="0.25">
      <c r="A25" s="4">
        <v>43852.441284722219</v>
      </c>
      <c r="B25" s="2">
        <v>3333</v>
      </c>
      <c r="C25" s="3">
        <v>3.4722222222222224E-4</v>
      </c>
      <c r="D25" s="2">
        <v>7297</v>
      </c>
      <c r="E25" s="3">
        <v>3.4722222222222222E-5</v>
      </c>
      <c r="F25" s="2" t="s">
        <v>8</v>
      </c>
      <c r="G25" s="1">
        <f t="shared" si="0"/>
        <v>1</v>
      </c>
      <c r="H25" s="1">
        <f t="shared" si="1"/>
        <v>0</v>
      </c>
      <c r="I25" s="5">
        <f t="shared" si="7"/>
        <v>0</v>
      </c>
      <c r="J25" s="1">
        <f t="shared" si="2"/>
        <v>1</v>
      </c>
      <c r="K25" s="1">
        <f t="shared" si="3"/>
        <v>0</v>
      </c>
      <c r="L25" s="1">
        <f t="shared" si="4"/>
        <v>0</v>
      </c>
      <c r="M25">
        <f t="shared" si="5"/>
        <v>1</v>
      </c>
      <c r="N25" s="6">
        <f t="shared" si="6"/>
        <v>43852.441666666666</v>
      </c>
    </row>
    <row r="26" spans="1:14" x14ac:dyDescent="0.25">
      <c r="A26" s="4">
        <v>43852.441770833335</v>
      </c>
      <c r="B26" s="2">
        <v>3333</v>
      </c>
      <c r="C26" s="3">
        <v>3.4722222222222224E-4</v>
      </c>
      <c r="D26" s="2">
        <v>7297</v>
      </c>
      <c r="E26" s="3">
        <v>1.1574074074074073E-5</v>
      </c>
      <c r="F26" s="2" t="s">
        <v>8</v>
      </c>
      <c r="G26" s="1">
        <f t="shared" si="0"/>
        <v>1</v>
      </c>
      <c r="H26" s="1">
        <f t="shared" si="1"/>
        <v>0</v>
      </c>
      <c r="I26" s="5">
        <f t="shared" si="7"/>
        <v>0</v>
      </c>
      <c r="J26" s="1">
        <f t="shared" si="2"/>
        <v>1</v>
      </c>
      <c r="K26" s="1">
        <f t="shared" si="3"/>
        <v>0</v>
      </c>
      <c r="L26" s="1">
        <f t="shared" si="4"/>
        <v>0</v>
      </c>
      <c r="M26">
        <f t="shared" si="5"/>
        <v>1</v>
      </c>
      <c r="N26" s="6">
        <f t="shared" si="6"/>
        <v>43852.442129629635</v>
      </c>
    </row>
    <row r="27" spans="1:14" hidden="1" x14ac:dyDescent="0.25">
      <c r="A27" s="4">
        <v>43852.443136574075</v>
      </c>
      <c r="B27" s="2">
        <v>2606</v>
      </c>
      <c r="C27" s="3">
        <v>8.1018518518518516E-5</v>
      </c>
      <c r="D27" s="2">
        <v>2204</v>
      </c>
      <c r="E27" s="3">
        <v>1.6782407407407406E-3</v>
      </c>
      <c r="F27" s="2" t="s">
        <v>9</v>
      </c>
      <c r="G27" s="1">
        <f t="shared" si="0"/>
        <v>1</v>
      </c>
      <c r="H27" s="1">
        <f t="shared" si="1"/>
        <v>0</v>
      </c>
      <c r="I27" s="5">
        <f t="shared" si="7"/>
        <v>0</v>
      </c>
      <c r="J27" s="1">
        <f t="shared" si="2"/>
        <v>0</v>
      </c>
      <c r="K27" s="1">
        <f t="shared" si="3"/>
        <v>1</v>
      </c>
      <c r="L27" s="1">
        <f t="shared" si="4"/>
        <v>0</v>
      </c>
      <c r="M27">
        <f t="shared" si="5"/>
        <v>1</v>
      </c>
      <c r="N27" s="6">
        <f t="shared" si="6"/>
        <v>43852.444895833331</v>
      </c>
    </row>
    <row r="28" spans="1:14" hidden="1" x14ac:dyDescent="0.25">
      <c r="A28" s="4">
        <v>43852.445034722223</v>
      </c>
      <c r="B28" s="2">
        <v>2606</v>
      </c>
      <c r="C28" s="3">
        <v>5.7870370370370366E-5</v>
      </c>
      <c r="D28" s="2">
        <v>2204</v>
      </c>
      <c r="E28" s="3">
        <v>1.1111111111111111E-3</v>
      </c>
      <c r="F28" s="2" t="s">
        <v>9</v>
      </c>
      <c r="G28" s="1">
        <f t="shared" si="0"/>
        <v>1</v>
      </c>
      <c r="H28" s="1">
        <f t="shared" si="1"/>
        <v>0</v>
      </c>
      <c r="I28" s="5">
        <f t="shared" si="7"/>
        <v>0</v>
      </c>
      <c r="J28" s="1">
        <f t="shared" si="2"/>
        <v>0</v>
      </c>
      <c r="K28" s="1">
        <f t="shared" si="3"/>
        <v>1</v>
      </c>
      <c r="L28" s="1">
        <f t="shared" si="4"/>
        <v>0</v>
      </c>
      <c r="M28">
        <f t="shared" si="5"/>
        <v>1</v>
      </c>
      <c r="N28" s="6">
        <f t="shared" si="6"/>
        <v>43852.446203703701</v>
      </c>
    </row>
    <row r="29" spans="1:14" x14ac:dyDescent="0.25">
      <c r="A29" s="4">
        <v>43852.446018518516</v>
      </c>
      <c r="B29" s="2">
        <v>3333</v>
      </c>
      <c r="C29" s="3">
        <v>3.4722222222222224E-4</v>
      </c>
      <c r="D29" s="2">
        <v>7297</v>
      </c>
      <c r="E29" s="3">
        <v>4.6296296296296294E-5</v>
      </c>
      <c r="F29" s="2" t="s">
        <v>8</v>
      </c>
      <c r="G29" s="1">
        <f t="shared" si="0"/>
        <v>1</v>
      </c>
      <c r="H29" s="1">
        <f t="shared" si="1"/>
        <v>0</v>
      </c>
      <c r="I29" s="5">
        <f t="shared" si="7"/>
        <v>0</v>
      </c>
      <c r="J29" s="1">
        <f t="shared" si="2"/>
        <v>1</v>
      </c>
      <c r="K29" s="1">
        <f t="shared" si="3"/>
        <v>0</v>
      </c>
      <c r="L29" s="1">
        <f t="shared" si="4"/>
        <v>0</v>
      </c>
      <c r="M29">
        <f t="shared" si="5"/>
        <v>1</v>
      </c>
      <c r="N29" s="6">
        <f t="shared" si="6"/>
        <v>43852.446412037039</v>
      </c>
    </row>
    <row r="30" spans="1:14" x14ac:dyDescent="0.25">
      <c r="A30" s="4">
        <v>43852.446192129632</v>
      </c>
      <c r="B30" s="2">
        <v>3333</v>
      </c>
      <c r="C30" s="3">
        <v>3.5879629629629635E-4</v>
      </c>
      <c r="D30" s="2">
        <v>7297</v>
      </c>
      <c r="E30" s="3">
        <v>8.1018518518518516E-5</v>
      </c>
      <c r="F30" s="2" t="s">
        <v>8</v>
      </c>
      <c r="G30" s="1">
        <f t="shared" si="0"/>
        <v>1</v>
      </c>
      <c r="H30" s="1">
        <f t="shared" si="1"/>
        <v>0</v>
      </c>
      <c r="I30" s="5">
        <f t="shared" si="7"/>
        <v>0</v>
      </c>
      <c r="J30" s="1">
        <f t="shared" si="2"/>
        <v>1</v>
      </c>
      <c r="K30" s="1">
        <f t="shared" si="3"/>
        <v>0</v>
      </c>
      <c r="L30" s="1">
        <f t="shared" si="4"/>
        <v>0</v>
      </c>
      <c r="M30">
        <f t="shared" si="5"/>
        <v>1</v>
      </c>
      <c r="N30" s="6">
        <f t="shared" si="6"/>
        <v>43852.44663194444</v>
      </c>
    </row>
    <row r="31" spans="1:14" hidden="1" x14ac:dyDescent="0.25">
      <c r="A31" s="4">
        <v>43852.446828703702</v>
      </c>
      <c r="B31" s="2">
        <v>3333</v>
      </c>
      <c r="C31" s="3">
        <v>2.6620370370370372E-4</v>
      </c>
      <c r="D31" s="2">
        <v>2949</v>
      </c>
      <c r="E31" s="3">
        <v>9.1203703703703707E-3</v>
      </c>
      <c r="F31" s="2" t="s">
        <v>8</v>
      </c>
      <c r="G31" s="1">
        <f t="shared" si="0"/>
        <v>1</v>
      </c>
      <c r="H31" s="1">
        <f t="shared" si="1"/>
        <v>0</v>
      </c>
      <c r="I31" s="5">
        <f t="shared" si="7"/>
        <v>0</v>
      </c>
      <c r="J31" s="1">
        <f t="shared" si="2"/>
        <v>0</v>
      </c>
      <c r="K31" s="1">
        <f t="shared" si="3"/>
        <v>1</v>
      </c>
      <c r="L31" s="1">
        <f t="shared" si="4"/>
        <v>0</v>
      </c>
      <c r="M31">
        <f t="shared" si="5"/>
        <v>1</v>
      </c>
      <c r="N31" s="6">
        <f t="shared" si="6"/>
        <v>43852.456215277773</v>
      </c>
    </row>
    <row r="32" spans="1:14" hidden="1" x14ac:dyDescent="0.25">
      <c r="A32" s="4">
        <v>43852.452314814815</v>
      </c>
      <c r="B32" s="2">
        <v>3333</v>
      </c>
      <c r="C32" s="3">
        <v>4.6296296296296294E-5</v>
      </c>
      <c r="D32" s="2">
        <v>2336</v>
      </c>
      <c r="E32" s="3">
        <v>5.0694444444444441E-3</v>
      </c>
      <c r="F32" s="2" t="s">
        <v>8</v>
      </c>
      <c r="G32" s="1">
        <f t="shared" si="0"/>
        <v>1</v>
      </c>
      <c r="H32" s="1">
        <f t="shared" si="1"/>
        <v>0</v>
      </c>
      <c r="I32" s="5">
        <f t="shared" si="7"/>
        <v>0</v>
      </c>
      <c r="J32" s="1">
        <f t="shared" si="2"/>
        <v>0</v>
      </c>
      <c r="K32" s="1">
        <f t="shared" si="3"/>
        <v>1</v>
      </c>
      <c r="L32" s="1">
        <f t="shared" si="4"/>
        <v>0</v>
      </c>
      <c r="M32">
        <f t="shared" si="5"/>
        <v>1</v>
      </c>
      <c r="N32" s="6">
        <f t="shared" si="6"/>
        <v>43852.457430555558</v>
      </c>
    </row>
    <row r="33" spans="1:14" hidden="1" x14ac:dyDescent="0.25">
      <c r="A33" s="4">
        <v>43852.453055555554</v>
      </c>
      <c r="B33" s="2">
        <v>3333</v>
      </c>
      <c r="C33" s="3">
        <v>2.8935185185185189E-4</v>
      </c>
      <c r="D33" s="2">
        <v>2204</v>
      </c>
      <c r="E33" s="3">
        <v>1.25E-3</v>
      </c>
      <c r="F33" s="2" t="s">
        <v>9</v>
      </c>
      <c r="G33" s="1">
        <f t="shared" si="0"/>
        <v>1</v>
      </c>
      <c r="H33" s="1">
        <f t="shared" si="1"/>
        <v>0</v>
      </c>
      <c r="I33" s="5">
        <f t="shared" si="7"/>
        <v>0</v>
      </c>
      <c r="J33" s="1">
        <f t="shared" si="2"/>
        <v>0</v>
      </c>
      <c r="K33" s="1">
        <f t="shared" si="3"/>
        <v>1</v>
      </c>
      <c r="L33" s="1">
        <f t="shared" si="4"/>
        <v>0</v>
      </c>
      <c r="M33">
        <f t="shared" si="5"/>
        <v>1</v>
      </c>
      <c r="N33" s="6">
        <f t="shared" si="6"/>
        <v>43852.454594907409</v>
      </c>
    </row>
    <row r="34" spans="1:14" hidden="1" x14ac:dyDescent="0.25">
      <c r="A34" s="4">
        <v>43852.457048611112</v>
      </c>
      <c r="B34" s="2">
        <v>3333</v>
      </c>
      <c r="C34" s="3">
        <v>8.1018518518518516E-5</v>
      </c>
      <c r="D34" s="2">
        <v>2949</v>
      </c>
      <c r="E34" s="3">
        <v>1.712962962962963E-3</v>
      </c>
      <c r="F34" s="2" t="s">
        <v>9</v>
      </c>
      <c r="G34" s="1">
        <f t="shared" ref="G34:G65" si="8">IF(F34="",0,1)</f>
        <v>1</v>
      </c>
      <c r="H34" s="1">
        <f t="shared" ref="H34:H65" si="9">IF(G34=0,0,IF(AND(C34&lt;=5/(24*3600),E34=0,L34=0),1,0))</f>
        <v>0</v>
      </c>
      <c r="I34" s="5">
        <f t="shared" si="7"/>
        <v>0</v>
      </c>
      <c r="J34" s="1">
        <f t="shared" ref="J34:J65" si="10">IF(G34=0,0,IF(OR(AND(D34=7297,L34=0),AND(C34&gt;5/(24*3600),E34=0,L34=0)),1,0))</f>
        <v>0</v>
      </c>
      <c r="K34" s="1">
        <f t="shared" ref="K34:K65" si="11">IF(G34=0,0,IF(AND(D34&lt;&gt;7297,H34&lt;&gt;1,I34&lt;&gt;1,J34&lt;&gt;1,L34=0),1,0))</f>
        <v>1</v>
      </c>
      <c r="L34" s="1">
        <f t="shared" ref="L34:L65" si="12">IF(G34=0,0,IF(OR(A34-INT(A34)&lt;(9/24),A34-INT(A34)&gt;(19/24)),1,0))</f>
        <v>0</v>
      </c>
      <c r="M34">
        <f t="shared" si="5"/>
        <v>1</v>
      </c>
      <c r="N34" s="6">
        <f t="shared" si="6"/>
        <v>43852.45884259259</v>
      </c>
    </row>
    <row r="35" spans="1:14" hidden="1" x14ac:dyDescent="0.25">
      <c r="A35" s="4">
        <v>43852.458344907405</v>
      </c>
      <c r="B35" s="2">
        <v>3333</v>
      </c>
      <c r="C35" s="3">
        <v>1.273148148148148E-4</v>
      </c>
      <c r="D35" s="2">
        <v>2336</v>
      </c>
      <c r="E35" s="3">
        <v>5.2777777777777771E-3</v>
      </c>
      <c r="F35" s="2" t="s">
        <v>8</v>
      </c>
      <c r="G35" s="1">
        <f t="shared" si="8"/>
        <v>1</v>
      </c>
      <c r="H35" s="1">
        <f t="shared" si="9"/>
        <v>0</v>
      </c>
      <c r="I35" s="5">
        <f t="shared" si="7"/>
        <v>0</v>
      </c>
      <c r="J35" s="1">
        <f t="shared" si="10"/>
        <v>0</v>
      </c>
      <c r="K35" s="1">
        <f t="shared" si="11"/>
        <v>1</v>
      </c>
      <c r="L35" s="1">
        <f t="shared" si="12"/>
        <v>0</v>
      </c>
      <c r="M35">
        <f t="shared" si="5"/>
        <v>1</v>
      </c>
      <c r="N35" s="6">
        <f t="shared" si="6"/>
        <v>43852.463749999995</v>
      </c>
    </row>
    <row r="36" spans="1:14" hidden="1" x14ac:dyDescent="0.25">
      <c r="A36" s="4">
        <v>43852.46020833333</v>
      </c>
      <c r="B36" s="2">
        <v>3333</v>
      </c>
      <c r="C36" s="3">
        <v>2.3148148148148147E-5</v>
      </c>
      <c r="D36" s="2">
        <v>3333</v>
      </c>
      <c r="E36" s="3">
        <v>0</v>
      </c>
      <c r="F36" s="2" t="s">
        <v>8</v>
      </c>
      <c r="G36" s="1">
        <f t="shared" si="8"/>
        <v>1</v>
      </c>
      <c r="H36" s="1">
        <f t="shared" si="9"/>
        <v>1</v>
      </c>
      <c r="I36" s="5">
        <f t="shared" si="7"/>
        <v>0</v>
      </c>
      <c r="J36" s="1">
        <f t="shared" si="10"/>
        <v>0</v>
      </c>
      <c r="K36" s="1">
        <f t="shared" si="11"/>
        <v>0</v>
      </c>
      <c r="L36" s="1">
        <f t="shared" si="12"/>
        <v>0</v>
      </c>
      <c r="M36">
        <f t="shared" si="5"/>
        <v>1</v>
      </c>
      <c r="N36" s="6">
        <f t="shared" si="6"/>
        <v>43852.460231481477</v>
      </c>
    </row>
    <row r="37" spans="1:14" hidden="1" x14ac:dyDescent="0.25">
      <c r="A37" s="4">
        <v>43852.460821759261</v>
      </c>
      <c r="B37" s="2">
        <v>3333</v>
      </c>
      <c r="C37" s="3">
        <v>9.2592592592592588E-5</v>
      </c>
      <c r="D37" s="2">
        <v>3398</v>
      </c>
      <c r="E37" s="3">
        <v>3.8541666666666668E-3</v>
      </c>
      <c r="F37" s="2" t="s">
        <v>8</v>
      </c>
      <c r="G37" s="1">
        <f t="shared" si="8"/>
        <v>1</v>
      </c>
      <c r="H37" s="1">
        <f t="shared" si="9"/>
        <v>0</v>
      </c>
      <c r="I37" s="5">
        <f t="shared" ref="I37:I68" si="13">IF(G37=0,0,IF(OR(AND(F37="RD",E37&lt;3/(24*3600),D37&lt;&gt;7297,J37=0,H37=0,L37=0),AND(F37="RL",E37&lt;20/(24*3600),D37&lt;&gt;7297,J37=0,H37=0,L37=0)),1,0))</f>
        <v>0</v>
      </c>
      <c r="J37" s="1">
        <f t="shared" si="10"/>
        <v>0</v>
      </c>
      <c r="K37" s="1">
        <f t="shared" si="11"/>
        <v>1</v>
      </c>
      <c r="L37" s="1">
        <f t="shared" si="12"/>
        <v>0</v>
      </c>
      <c r="M37">
        <f t="shared" si="5"/>
        <v>1</v>
      </c>
      <c r="N37" s="6">
        <f t="shared" si="6"/>
        <v>43852.464768518519</v>
      </c>
    </row>
    <row r="38" spans="1:14" hidden="1" x14ac:dyDescent="0.25">
      <c r="A38" s="4">
        <v>43852.46125</v>
      </c>
      <c r="B38" s="2">
        <v>3333</v>
      </c>
      <c r="C38" s="3">
        <v>3.4722222222222222E-5</v>
      </c>
      <c r="D38" s="2">
        <v>2949</v>
      </c>
      <c r="E38" s="3">
        <v>1.2152777777777778E-3</v>
      </c>
      <c r="F38" s="2" t="s">
        <v>8</v>
      </c>
      <c r="G38" s="1">
        <f t="shared" si="8"/>
        <v>1</v>
      </c>
      <c r="H38" s="1">
        <f t="shared" si="9"/>
        <v>0</v>
      </c>
      <c r="I38" s="5">
        <f t="shared" si="13"/>
        <v>0</v>
      </c>
      <c r="J38" s="1">
        <f t="shared" si="10"/>
        <v>0</v>
      </c>
      <c r="K38" s="1">
        <f t="shared" si="11"/>
        <v>1</v>
      </c>
      <c r="L38" s="1">
        <f t="shared" si="12"/>
        <v>0</v>
      </c>
      <c r="M38">
        <f t="shared" si="5"/>
        <v>1</v>
      </c>
      <c r="N38" s="6">
        <f t="shared" si="6"/>
        <v>43852.462500000001</v>
      </c>
    </row>
    <row r="39" spans="1:14" hidden="1" x14ac:dyDescent="0.25">
      <c r="A39" s="4">
        <v>43852.464143518519</v>
      </c>
      <c r="B39" s="2">
        <v>3333</v>
      </c>
      <c r="C39" s="3">
        <v>1.3888888888888889E-4</v>
      </c>
      <c r="D39" s="2">
        <v>2336</v>
      </c>
      <c r="E39" s="3">
        <v>5.138888888888889E-3</v>
      </c>
      <c r="F39" s="2" t="s">
        <v>9</v>
      </c>
      <c r="G39" s="1">
        <f t="shared" si="8"/>
        <v>1</v>
      </c>
      <c r="H39" s="1">
        <f t="shared" si="9"/>
        <v>0</v>
      </c>
      <c r="I39" s="5">
        <f t="shared" si="13"/>
        <v>0</v>
      </c>
      <c r="J39" s="1">
        <f t="shared" si="10"/>
        <v>0</v>
      </c>
      <c r="K39" s="1">
        <f t="shared" si="11"/>
        <v>1</v>
      </c>
      <c r="L39" s="1">
        <f t="shared" si="12"/>
        <v>0</v>
      </c>
      <c r="M39">
        <f t="shared" si="5"/>
        <v>1</v>
      </c>
      <c r="N39" s="6">
        <f t="shared" si="6"/>
        <v>43852.4694212963</v>
      </c>
    </row>
    <row r="40" spans="1:14" hidden="1" x14ac:dyDescent="0.25">
      <c r="A40" s="4">
        <v>43852.465150462966</v>
      </c>
      <c r="B40" s="2">
        <v>3333</v>
      </c>
      <c r="C40" s="3">
        <v>1.0416666666666667E-4</v>
      </c>
      <c r="D40" s="2">
        <v>3329</v>
      </c>
      <c r="E40" s="3">
        <v>8.449074074074075E-4</v>
      </c>
      <c r="F40" s="2" t="s">
        <v>8</v>
      </c>
      <c r="G40" s="1">
        <f t="shared" si="8"/>
        <v>1</v>
      </c>
      <c r="H40" s="1">
        <f t="shared" si="9"/>
        <v>0</v>
      </c>
      <c r="I40" s="5">
        <f t="shared" si="13"/>
        <v>0</v>
      </c>
      <c r="J40" s="1">
        <f t="shared" si="10"/>
        <v>0</v>
      </c>
      <c r="K40" s="1">
        <f t="shared" si="11"/>
        <v>1</v>
      </c>
      <c r="L40" s="1">
        <f t="shared" si="12"/>
        <v>0</v>
      </c>
      <c r="M40">
        <f t="shared" si="5"/>
        <v>1</v>
      </c>
      <c r="N40" s="6">
        <f t="shared" si="6"/>
        <v>43852.466099537043</v>
      </c>
    </row>
    <row r="41" spans="1:14" hidden="1" x14ac:dyDescent="0.25">
      <c r="A41" s="4">
        <v>43852.47146990741</v>
      </c>
      <c r="B41" s="2">
        <v>3333</v>
      </c>
      <c r="C41" s="3">
        <v>1.1574074074074073E-4</v>
      </c>
      <c r="D41" s="2">
        <v>2336</v>
      </c>
      <c r="E41" s="3">
        <v>9.0624999999999994E-3</v>
      </c>
      <c r="F41" s="2" t="s">
        <v>8</v>
      </c>
      <c r="G41" s="1">
        <f t="shared" si="8"/>
        <v>1</v>
      </c>
      <c r="H41" s="1">
        <f t="shared" si="9"/>
        <v>0</v>
      </c>
      <c r="I41" s="5">
        <f t="shared" si="13"/>
        <v>0</v>
      </c>
      <c r="J41" s="1">
        <f t="shared" si="10"/>
        <v>0</v>
      </c>
      <c r="K41" s="1">
        <f t="shared" si="11"/>
        <v>1</v>
      </c>
      <c r="L41" s="1">
        <f t="shared" si="12"/>
        <v>0</v>
      </c>
      <c r="M41">
        <f t="shared" si="5"/>
        <v>1</v>
      </c>
      <c r="N41" s="6">
        <f t="shared" si="6"/>
        <v>43852.48064814815</v>
      </c>
    </row>
    <row r="42" spans="1:14" hidden="1" x14ac:dyDescent="0.25">
      <c r="A42" s="4">
        <v>43852.472905092596</v>
      </c>
      <c r="B42" s="2">
        <v>3333</v>
      </c>
      <c r="C42" s="3">
        <v>4.6296296296296294E-5</v>
      </c>
      <c r="D42" s="2">
        <v>3398</v>
      </c>
      <c r="E42" s="3">
        <v>8.3333333333333339E-4</v>
      </c>
      <c r="F42" s="2" t="s">
        <v>8</v>
      </c>
      <c r="G42" s="1">
        <f t="shared" si="8"/>
        <v>1</v>
      </c>
      <c r="H42" s="1">
        <f t="shared" si="9"/>
        <v>0</v>
      </c>
      <c r="I42" s="5">
        <f t="shared" si="13"/>
        <v>0</v>
      </c>
      <c r="J42" s="1">
        <f t="shared" si="10"/>
        <v>0</v>
      </c>
      <c r="K42" s="1">
        <f t="shared" si="11"/>
        <v>1</v>
      </c>
      <c r="L42" s="1">
        <f t="shared" si="12"/>
        <v>0</v>
      </c>
      <c r="M42">
        <f t="shared" si="5"/>
        <v>1</v>
      </c>
      <c r="N42" s="6">
        <f t="shared" si="6"/>
        <v>43852.473784722228</v>
      </c>
    </row>
    <row r="43" spans="1:14" hidden="1" x14ac:dyDescent="0.25">
      <c r="A43" s="4">
        <v>43852.474317129629</v>
      </c>
      <c r="B43" s="2">
        <v>3333</v>
      </c>
      <c r="C43" s="3">
        <v>1.1574074074074073E-4</v>
      </c>
      <c r="D43" s="2">
        <v>3329</v>
      </c>
      <c r="E43" s="3">
        <v>1.0416666666666667E-3</v>
      </c>
      <c r="F43" s="2" t="s">
        <v>8</v>
      </c>
      <c r="G43" s="1">
        <f t="shared" si="8"/>
        <v>1</v>
      </c>
      <c r="H43" s="1">
        <f t="shared" si="9"/>
        <v>0</v>
      </c>
      <c r="I43" s="5">
        <f t="shared" si="13"/>
        <v>0</v>
      </c>
      <c r="J43" s="1">
        <f t="shared" si="10"/>
        <v>0</v>
      </c>
      <c r="K43" s="1">
        <f t="shared" si="11"/>
        <v>1</v>
      </c>
      <c r="L43" s="1">
        <f t="shared" si="12"/>
        <v>0</v>
      </c>
      <c r="M43">
        <f t="shared" si="5"/>
        <v>1</v>
      </c>
      <c r="N43" s="6">
        <f t="shared" si="6"/>
        <v>43852.475474537037</v>
      </c>
    </row>
    <row r="44" spans="1:14" hidden="1" x14ac:dyDescent="0.25">
      <c r="A44" s="4">
        <v>43852.475532407407</v>
      </c>
      <c r="B44" s="2">
        <v>3333</v>
      </c>
      <c r="C44" s="3">
        <v>1.3888888888888889E-4</v>
      </c>
      <c r="D44" s="2">
        <v>2949</v>
      </c>
      <c r="E44" s="3">
        <v>7.3958333333333341E-3</v>
      </c>
      <c r="F44" s="2" t="s">
        <v>8</v>
      </c>
      <c r="G44" s="1">
        <f t="shared" si="8"/>
        <v>1</v>
      </c>
      <c r="H44" s="1">
        <f t="shared" si="9"/>
        <v>0</v>
      </c>
      <c r="I44" s="5">
        <f t="shared" si="13"/>
        <v>0</v>
      </c>
      <c r="J44" s="1">
        <f t="shared" si="10"/>
        <v>0</v>
      </c>
      <c r="K44" s="1">
        <f t="shared" si="11"/>
        <v>1</v>
      </c>
      <c r="L44" s="1">
        <f t="shared" si="12"/>
        <v>0</v>
      </c>
      <c r="M44">
        <f t="shared" si="5"/>
        <v>1</v>
      </c>
      <c r="N44" s="6">
        <f t="shared" si="6"/>
        <v>43852.483067129629</v>
      </c>
    </row>
    <row r="45" spans="1:14" hidden="1" x14ac:dyDescent="0.25">
      <c r="A45" s="4">
        <v>43852.47724537037</v>
      </c>
      <c r="B45" s="2">
        <v>3333</v>
      </c>
      <c r="C45" s="3">
        <v>2.0833333333333335E-4</v>
      </c>
      <c r="D45" s="2">
        <v>3398</v>
      </c>
      <c r="E45" s="3">
        <v>1.1574074074074073E-3</v>
      </c>
      <c r="F45" s="2" t="s">
        <v>8</v>
      </c>
      <c r="G45" s="1">
        <f t="shared" si="8"/>
        <v>1</v>
      </c>
      <c r="H45" s="1">
        <f t="shared" si="9"/>
        <v>0</v>
      </c>
      <c r="I45" s="5">
        <f t="shared" si="13"/>
        <v>0</v>
      </c>
      <c r="J45" s="1">
        <f t="shared" si="10"/>
        <v>0</v>
      </c>
      <c r="K45" s="1">
        <f t="shared" si="11"/>
        <v>1</v>
      </c>
      <c r="L45" s="1">
        <f t="shared" si="12"/>
        <v>0</v>
      </c>
      <c r="M45">
        <f t="shared" si="5"/>
        <v>1</v>
      </c>
      <c r="N45" s="6">
        <f t="shared" si="6"/>
        <v>43852.47861111111</v>
      </c>
    </row>
    <row r="46" spans="1:14" hidden="1" x14ac:dyDescent="0.25">
      <c r="A46" s="4">
        <v>43852.481689814813</v>
      </c>
      <c r="B46" s="2">
        <v>3333</v>
      </c>
      <c r="C46" s="3">
        <v>1.3888888888888889E-4</v>
      </c>
      <c r="D46" s="2">
        <v>2336</v>
      </c>
      <c r="E46" s="3">
        <v>3.2986111111111111E-3</v>
      </c>
      <c r="F46" s="2" t="s">
        <v>9</v>
      </c>
      <c r="G46" s="1">
        <f t="shared" si="8"/>
        <v>1</v>
      </c>
      <c r="H46" s="1">
        <f t="shared" si="9"/>
        <v>0</v>
      </c>
      <c r="I46" s="5">
        <f t="shared" si="13"/>
        <v>0</v>
      </c>
      <c r="J46" s="1">
        <f t="shared" si="10"/>
        <v>0</v>
      </c>
      <c r="K46" s="1">
        <f t="shared" si="11"/>
        <v>1</v>
      </c>
      <c r="L46" s="1">
        <f t="shared" si="12"/>
        <v>0</v>
      </c>
      <c r="M46">
        <f t="shared" si="5"/>
        <v>1</v>
      </c>
      <c r="N46" s="6">
        <f t="shared" si="6"/>
        <v>43852.485127314816</v>
      </c>
    </row>
    <row r="47" spans="1:14" hidden="1" x14ac:dyDescent="0.25">
      <c r="A47" s="4">
        <v>43852.483217592591</v>
      </c>
      <c r="B47" s="2">
        <v>3333</v>
      </c>
      <c r="C47" s="3">
        <v>1.7361111111111112E-4</v>
      </c>
      <c r="D47" s="2">
        <v>3398</v>
      </c>
      <c r="E47" s="3">
        <v>2.2685185185185182E-3</v>
      </c>
      <c r="F47" s="2" t="s">
        <v>8</v>
      </c>
      <c r="G47" s="1">
        <f t="shared" si="8"/>
        <v>1</v>
      </c>
      <c r="H47" s="1">
        <f t="shared" si="9"/>
        <v>0</v>
      </c>
      <c r="I47" s="5">
        <f t="shared" si="13"/>
        <v>0</v>
      </c>
      <c r="J47" s="1">
        <f t="shared" si="10"/>
        <v>0</v>
      </c>
      <c r="K47" s="1">
        <f t="shared" si="11"/>
        <v>1</v>
      </c>
      <c r="L47" s="1">
        <f t="shared" si="12"/>
        <v>0</v>
      </c>
      <c r="M47">
        <f t="shared" si="5"/>
        <v>1</v>
      </c>
      <c r="N47" s="6">
        <f t="shared" si="6"/>
        <v>43852.485659722217</v>
      </c>
    </row>
    <row r="48" spans="1:14" hidden="1" x14ac:dyDescent="0.25">
      <c r="A48" s="4">
        <v>43852.484583333331</v>
      </c>
      <c r="B48" s="2">
        <v>3333</v>
      </c>
      <c r="C48" s="3">
        <v>5.7870370370370366E-5</v>
      </c>
      <c r="D48" s="2">
        <v>3333</v>
      </c>
      <c r="E48" s="3">
        <v>0</v>
      </c>
      <c r="F48" s="2" t="s">
        <v>8</v>
      </c>
      <c r="G48" s="1">
        <f t="shared" si="8"/>
        <v>1</v>
      </c>
      <c r="H48" s="1">
        <f t="shared" si="9"/>
        <v>1</v>
      </c>
      <c r="I48" s="5">
        <f t="shared" si="13"/>
        <v>0</v>
      </c>
      <c r="J48" s="1">
        <f t="shared" si="10"/>
        <v>0</v>
      </c>
      <c r="K48" s="1">
        <f t="shared" si="11"/>
        <v>0</v>
      </c>
      <c r="L48" s="1">
        <f t="shared" si="12"/>
        <v>0</v>
      </c>
      <c r="M48">
        <f t="shared" si="5"/>
        <v>1</v>
      </c>
      <c r="N48" s="6">
        <f t="shared" si="6"/>
        <v>43852.4846412037</v>
      </c>
    </row>
    <row r="49" spans="1:14" hidden="1" x14ac:dyDescent="0.25">
      <c r="A49" s="4">
        <v>43852.484722222223</v>
      </c>
      <c r="B49" s="2">
        <v>3333</v>
      </c>
      <c r="C49" s="3">
        <v>6.9444444444444444E-5</v>
      </c>
      <c r="D49" s="2">
        <v>2949</v>
      </c>
      <c r="E49" s="3">
        <v>1.1817129629629629E-2</v>
      </c>
      <c r="F49" s="2" t="s">
        <v>9</v>
      </c>
      <c r="G49" s="1">
        <f t="shared" si="8"/>
        <v>1</v>
      </c>
      <c r="H49" s="1">
        <f t="shared" si="9"/>
        <v>0</v>
      </c>
      <c r="I49" s="5">
        <f t="shared" si="13"/>
        <v>0</v>
      </c>
      <c r="J49" s="1">
        <f t="shared" si="10"/>
        <v>0</v>
      </c>
      <c r="K49" s="1">
        <f t="shared" si="11"/>
        <v>1</v>
      </c>
      <c r="L49" s="1">
        <f t="shared" si="12"/>
        <v>0</v>
      </c>
      <c r="M49">
        <f t="shared" si="5"/>
        <v>1</v>
      </c>
      <c r="N49" s="6">
        <f t="shared" si="6"/>
        <v>43852.496608796297</v>
      </c>
    </row>
    <row r="50" spans="1:14" hidden="1" x14ac:dyDescent="0.25">
      <c r="A50" s="4">
        <v>43852.488946759258</v>
      </c>
      <c r="B50" s="2">
        <v>3333</v>
      </c>
      <c r="C50" s="3">
        <v>1.7361111111111112E-4</v>
      </c>
      <c r="D50" s="2">
        <v>2336</v>
      </c>
      <c r="E50" s="3">
        <v>1.6782407407407406E-3</v>
      </c>
      <c r="F50" s="2" t="s">
        <v>8</v>
      </c>
      <c r="G50" s="1">
        <f t="shared" si="8"/>
        <v>1</v>
      </c>
      <c r="H50" s="1">
        <f t="shared" si="9"/>
        <v>0</v>
      </c>
      <c r="I50" s="5">
        <f t="shared" si="13"/>
        <v>0</v>
      </c>
      <c r="J50" s="1">
        <f t="shared" si="10"/>
        <v>0</v>
      </c>
      <c r="K50" s="1">
        <f t="shared" si="11"/>
        <v>1</v>
      </c>
      <c r="L50" s="1">
        <f t="shared" si="12"/>
        <v>0</v>
      </c>
      <c r="M50">
        <f t="shared" si="5"/>
        <v>1</v>
      </c>
      <c r="N50" s="6">
        <f t="shared" si="6"/>
        <v>43852.490798611107</v>
      </c>
    </row>
    <row r="51" spans="1:14" hidden="1" x14ac:dyDescent="0.25">
      <c r="A51" s="4">
        <v>43852.490613425929</v>
      </c>
      <c r="B51" s="2">
        <v>3333</v>
      </c>
      <c r="C51" s="3">
        <v>1.1574074074074073E-4</v>
      </c>
      <c r="D51" s="2">
        <v>2204</v>
      </c>
      <c r="E51" s="3">
        <v>1.5393518518518519E-3</v>
      </c>
      <c r="F51" s="2" t="s">
        <v>8</v>
      </c>
      <c r="G51" s="1">
        <f t="shared" si="8"/>
        <v>1</v>
      </c>
      <c r="H51" s="1">
        <f t="shared" si="9"/>
        <v>0</v>
      </c>
      <c r="I51" s="5">
        <f t="shared" si="13"/>
        <v>0</v>
      </c>
      <c r="J51" s="1">
        <f t="shared" si="10"/>
        <v>0</v>
      </c>
      <c r="K51" s="1">
        <f t="shared" si="11"/>
        <v>1</v>
      </c>
      <c r="L51" s="1">
        <f t="shared" si="12"/>
        <v>0</v>
      </c>
      <c r="M51">
        <f t="shared" si="5"/>
        <v>1</v>
      </c>
      <c r="N51" s="6">
        <f t="shared" si="6"/>
        <v>43852.492268518523</v>
      </c>
    </row>
    <row r="52" spans="1:14" hidden="1" x14ac:dyDescent="0.25">
      <c r="A52" s="4">
        <v>43852.491249999999</v>
      </c>
      <c r="B52" s="2">
        <v>3333</v>
      </c>
      <c r="C52" s="3">
        <v>1.0416666666666667E-4</v>
      </c>
      <c r="D52" s="2">
        <v>2336</v>
      </c>
      <c r="E52" s="3">
        <v>1.0590277777777777E-2</v>
      </c>
      <c r="F52" s="2" t="s">
        <v>9</v>
      </c>
      <c r="G52" s="1">
        <f t="shared" si="8"/>
        <v>1</v>
      </c>
      <c r="H52" s="1">
        <f t="shared" si="9"/>
        <v>0</v>
      </c>
      <c r="I52" s="5">
        <f t="shared" si="13"/>
        <v>0</v>
      </c>
      <c r="J52" s="1">
        <f t="shared" si="10"/>
        <v>0</v>
      </c>
      <c r="K52" s="1">
        <f t="shared" si="11"/>
        <v>1</v>
      </c>
      <c r="L52" s="1">
        <f t="shared" si="12"/>
        <v>0</v>
      </c>
      <c r="M52">
        <f t="shared" si="5"/>
        <v>1</v>
      </c>
      <c r="N52" s="6">
        <f t="shared" si="6"/>
        <v>43852.501944444448</v>
      </c>
    </row>
    <row r="53" spans="1:14" hidden="1" x14ac:dyDescent="0.25">
      <c r="A53" s="4">
        <v>43852.497071759259</v>
      </c>
      <c r="B53" s="2">
        <v>2121</v>
      </c>
      <c r="C53" s="3">
        <v>1.0416666666666667E-4</v>
      </c>
      <c r="D53" s="2">
        <v>2377</v>
      </c>
      <c r="E53" s="3">
        <v>3.5995370370370369E-3</v>
      </c>
      <c r="F53" s="2" t="s">
        <v>9</v>
      </c>
      <c r="G53" s="1">
        <f t="shared" si="8"/>
        <v>1</v>
      </c>
      <c r="H53" s="1">
        <f t="shared" si="9"/>
        <v>0</v>
      </c>
      <c r="I53" s="5">
        <f t="shared" si="13"/>
        <v>0</v>
      </c>
      <c r="J53" s="1">
        <f t="shared" si="10"/>
        <v>0</v>
      </c>
      <c r="K53" s="1">
        <f t="shared" si="11"/>
        <v>1</v>
      </c>
      <c r="L53" s="1">
        <f t="shared" si="12"/>
        <v>0</v>
      </c>
      <c r="M53">
        <f t="shared" si="5"/>
        <v>1</v>
      </c>
      <c r="N53" s="6">
        <f t="shared" si="6"/>
        <v>43852.500775462962</v>
      </c>
    </row>
    <row r="54" spans="1:14" x14ac:dyDescent="0.25">
      <c r="A54" s="4">
        <v>43852.501145833332</v>
      </c>
      <c r="B54" s="2">
        <v>3333</v>
      </c>
      <c r="C54" s="3">
        <v>2.5462962962962961E-4</v>
      </c>
      <c r="D54" s="2">
        <v>2377</v>
      </c>
      <c r="E54" s="3">
        <v>0</v>
      </c>
      <c r="F54" s="2" t="s">
        <v>8</v>
      </c>
      <c r="G54" s="1">
        <f t="shared" si="8"/>
        <v>1</v>
      </c>
      <c r="H54" s="1">
        <f t="shared" si="9"/>
        <v>0</v>
      </c>
      <c r="I54" s="5">
        <f t="shared" si="13"/>
        <v>0</v>
      </c>
      <c r="J54" s="1">
        <f t="shared" si="10"/>
        <v>1</v>
      </c>
      <c r="K54" s="1">
        <f t="shared" si="11"/>
        <v>0</v>
      </c>
      <c r="L54" s="1">
        <f t="shared" si="12"/>
        <v>0</v>
      </c>
      <c r="M54">
        <f t="shared" si="5"/>
        <v>1</v>
      </c>
      <c r="N54" s="6">
        <f t="shared" si="6"/>
        <v>43852.501400462963</v>
      </c>
    </row>
    <row r="55" spans="1:14" hidden="1" x14ac:dyDescent="0.25">
      <c r="A55" s="4">
        <v>43852.501423611109</v>
      </c>
      <c r="B55" s="2">
        <v>3333</v>
      </c>
      <c r="C55" s="3">
        <v>4.2824074074074075E-4</v>
      </c>
      <c r="D55" s="2">
        <v>2377</v>
      </c>
      <c r="E55" s="3">
        <v>0</v>
      </c>
      <c r="G55" s="1">
        <f t="shared" si="8"/>
        <v>0</v>
      </c>
      <c r="H55" s="1">
        <f t="shared" si="9"/>
        <v>0</v>
      </c>
      <c r="I55" s="5">
        <f t="shared" si="13"/>
        <v>0</v>
      </c>
      <c r="J55" s="1">
        <f t="shared" si="10"/>
        <v>0</v>
      </c>
      <c r="K55" s="1">
        <f t="shared" si="11"/>
        <v>0</v>
      </c>
      <c r="L55" s="1">
        <f t="shared" si="12"/>
        <v>0</v>
      </c>
      <c r="M55">
        <f t="shared" si="5"/>
        <v>0</v>
      </c>
      <c r="N55" s="6">
        <f t="shared" si="6"/>
        <v>43852.501851851848</v>
      </c>
    </row>
    <row r="56" spans="1:14" hidden="1" x14ac:dyDescent="0.25">
      <c r="A56" s="4">
        <v>43852.501851851855</v>
      </c>
      <c r="B56" s="2">
        <v>3333</v>
      </c>
      <c r="C56" s="3">
        <v>0</v>
      </c>
      <c r="D56" s="2">
        <v>3431</v>
      </c>
      <c r="E56" s="3">
        <v>6.7129629629629625E-4</v>
      </c>
      <c r="F56" s="2" t="s">
        <v>8</v>
      </c>
      <c r="G56" s="1">
        <f t="shared" si="8"/>
        <v>1</v>
      </c>
      <c r="H56" s="1">
        <f t="shared" si="9"/>
        <v>0</v>
      </c>
      <c r="I56" s="5">
        <f t="shared" si="13"/>
        <v>0</v>
      </c>
      <c r="J56" s="1">
        <f t="shared" si="10"/>
        <v>0</v>
      </c>
      <c r="K56" s="1">
        <f t="shared" si="11"/>
        <v>1</v>
      </c>
      <c r="L56" s="1">
        <f t="shared" si="12"/>
        <v>0</v>
      </c>
      <c r="M56">
        <f t="shared" si="5"/>
        <v>1</v>
      </c>
      <c r="N56" s="6">
        <f t="shared" si="6"/>
        <v>43852.502523148149</v>
      </c>
    </row>
    <row r="57" spans="1:14" hidden="1" x14ac:dyDescent="0.25">
      <c r="A57" s="4">
        <v>43852.531006944446</v>
      </c>
      <c r="B57" s="2">
        <v>3333</v>
      </c>
      <c r="C57" s="3">
        <v>6.9444444444444444E-5</v>
      </c>
      <c r="D57" s="2">
        <v>2949</v>
      </c>
      <c r="E57" s="3">
        <v>1.8715277777777779E-2</v>
      </c>
      <c r="F57" s="2" t="s">
        <v>9</v>
      </c>
      <c r="G57" s="1">
        <f t="shared" si="8"/>
        <v>1</v>
      </c>
      <c r="H57" s="1">
        <f t="shared" si="9"/>
        <v>0</v>
      </c>
      <c r="I57" s="5">
        <f t="shared" si="13"/>
        <v>0</v>
      </c>
      <c r="J57" s="1">
        <f t="shared" si="10"/>
        <v>0</v>
      </c>
      <c r="K57" s="1">
        <f t="shared" si="11"/>
        <v>1</v>
      </c>
      <c r="L57" s="1">
        <f t="shared" si="12"/>
        <v>0</v>
      </c>
      <c r="M57">
        <f t="shared" si="5"/>
        <v>1</v>
      </c>
      <c r="N57" s="6">
        <f t="shared" si="6"/>
        <v>43852.549791666672</v>
      </c>
    </row>
    <row r="58" spans="1:14" hidden="1" x14ac:dyDescent="0.25">
      <c r="A58" s="4">
        <v>43852.533518518518</v>
      </c>
      <c r="B58" s="2">
        <v>3333</v>
      </c>
      <c r="C58" s="3">
        <v>6.9444444444444444E-5</v>
      </c>
      <c r="D58" s="2">
        <v>3398</v>
      </c>
      <c r="E58" s="3">
        <v>1.8981481481481482E-3</v>
      </c>
      <c r="F58" s="2" t="s">
        <v>8</v>
      </c>
      <c r="G58" s="1">
        <f t="shared" si="8"/>
        <v>1</v>
      </c>
      <c r="H58" s="1">
        <f t="shared" si="9"/>
        <v>0</v>
      </c>
      <c r="I58" s="5">
        <f t="shared" si="13"/>
        <v>0</v>
      </c>
      <c r="J58" s="1">
        <f t="shared" si="10"/>
        <v>0</v>
      </c>
      <c r="K58" s="1">
        <f t="shared" si="11"/>
        <v>1</v>
      </c>
      <c r="L58" s="1">
        <f t="shared" si="12"/>
        <v>0</v>
      </c>
      <c r="M58">
        <f t="shared" si="5"/>
        <v>1</v>
      </c>
      <c r="N58" s="6">
        <f t="shared" si="6"/>
        <v>43852.535486111112</v>
      </c>
    </row>
    <row r="59" spans="1:14" hidden="1" x14ac:dyDescent="0.25">
      <c r="A59" s="4">
        <v>43852.549722222226</v>
      </c>
      <c r="B59" s="2">
        <v>3333</v>
      </c>
      <c r="C59" s="3">
        <v>1.3888888888888889E-4</v>
      </c>
      <c r="D59" s="2">
        <v>2336</v>
      </c>
      <c r="E59" s="3">
        <v>8.449074074074075E-4</v>
      </c>
      <c r="F59" s="2" t="s">
        <v>9</v>
      </c>
      <c r="G59" s="1">
        <f t="shared" si="8"/>
        <v>1</v>
      </c>
      <c r="H59" s="1">
        <f t="shared" si="9"/>
        <v>0</v>
      </c>
      <c r="I59" s="5">
        <f t="shared" si="13"/>
        <v>0</v>
      </c>
      <c r="J59" s="1">
        <f t="shared" si="10"/>
        <v>0</v>
      </c>
      <c r="K59" s="1">
        <f t="shared" si="11"/>
        <v>1</v>
      </c>
      <c r="L59" s="1">
        <f t="shared" si="12"/>
        <v>0</v>
      </c>
      <c r="M59">
        <f t="shared" si="5"/>
        <v>1</v>
      </c>
      <c r="N59" s="6">
        <f t="shared" si="6"/>
        <v>43852.550706018526</v>
      </c>
    </row>
    <row r="60" spans="1:14" hidden="1" x14ac:dyDescent="0.25">
      <c r="A60" s="4">
        <v>43852.555555555555</v>
      </c>
      <c r="B60" s="2">
        <v>3333</v>
      </c>
      <c r="C60" s="3">
        <v>1.3888888888888889E-4</v>
      </c>
      <c r="D60" s="2">
        <v>2336</v>
      </c>
      <c r="E60" s="3">
        <v>2.8819444444444444E-3</v>
      </c>
      <c r="F60" s="2" t="s">
        <v>9</v>
      </c>
      <c r="G60" s="1">
        <f t="shared" si="8"/>
        <v>1</v>
      </c>
      <c r="H60" s="1">
        <f t="shared" si="9"/>
        <v>0</v>
      </c>
      <c r="I60" s="5">
        <f t="shared" si="13"/>
        <v>0</v>
      </c>
      <c r="J60" s="1">
        <f t="shared" si="10"/>
        <v>0</v>
      </c>
      <c r="K60" s="1">
        <f t="shared" si="11"/>
        <v>1</v>
      </c>
      <c r="L60" s="1">
        <f t="shared" si="12"/>
        <v>0</v>
      </c>
      <c r="M60">
        <f t="shared" si="5"/>
        <v>1</v>
      </c>
      <c r="N60" s="6">
        <f t="shared" si="6"/>
        <v>43852.558576388888</v>
      </c>
    </row>
    <row r="61" spans="1:14" hidden="1" x14ac:dyDescent="0.25">
      <c r="A61" s="4">
        <v>43852.569293981483</v>
      </c>
      <c r="B61" s="2">
        <v>3333</v>
      </c>
      <c r="C61" s="3">
        <v>1.8518518518518518E-4</v>
      </c>
      <c r="D61" s="2">
        <v>3329</v>
      </c>
      <c r="E61" s="3">
        <v>9.6874999999999999E-3</v>
      </c>
      <c r="F61" s="2" t="s">
        <v>8</v>
      </c>
      <c r="G61" s="1">
        <f t="shared" si="8"/>
        <v>1</v>
      </c>
      <c r="H61" s="1">
        <f t="shared" si="9"/>
        <v>0</v>
      </c>
      <c r="I61" s="5">
        <f t="shared" si="13"/>
        <v>0</v>
      </c>
      <c r="J61" s="1">
        <f t="shared" si="10"/>
        <v>0</v>
      </c>
      <c r="K61" s="1">
        <f t="shared" si="11"/>
        <v>1</v>
      </c>
      <c r="L61" s="1">
        <f t="shared" si="12"/>
        <v>0</v>
      </c>
      <c r="M61">
        <f t="shared" si="5"/>
        <v>1</v>
      </c>
      <c r="N61" s="6">
        <f t="shared" si="6"/>
        <v>43852.57916666667</v>
      </c>
    </row>
    <row r="62" spans="1:14" hidden="1" x14ac:dyDescent="0.25">
      <c r="A62" s="4">
        <v>43852.571331018517</v>
      </c>
      <c r="B62" s="2">
        <v>3333</v>
      </c>
      <c r="C62" s="3">
        <v>8.1018518518518516E-5</v>
      </c>
      <c r="D62" s="2">
        <v>2336</v>
      </c>
      <c r="E62" s="3">
        <v>1.0127314814814815E-2</v>
      </c>
      <c r="F62" s="2" t="s">
        <v>8</v>
      </c>
      <c r="G62" s="1">
        <f t="shared" si="8"/>
        <v>1</v>
      </c>
      <c r="H62" s="1">
        <f t="shared" si="9"/>
        <v>0</v>
      </c>
      <c r="I62" s="5">
        <f t="shared" si="13"/>
        <v>0</v>
      </c>
      <c r="J62" s="1">
        <f t="shared" si="10"/>
        <v>0</v>
      </c>
      <c r="K62" s="1">
        <f t="shared" si="11"/>
        <v>1</v>
      </c>
      <c r="L62" s="1">
        <f t="shared" si="12"/>
        <v>0</v>
      </c>
      <c r="M62">
        <f t="shared" si="5"/>
        <v>1</v>
      </c>
      <c r="N62" s="6">
        <f t="shared" si="6"/>
        <v>43852.58153935185</v>
      </c>
    </row>
    <row r="63" spans="1:14" hidden="1" x14ac:dyDescent="0.25">
      <c r="A63" s="4">
        <v>43852.582986111112</v>
      </c>
      <c r="B63" s="2">
        <v>3333</v>
      </c>
      <c r="C63" s="3">
        <v>1.273148148148148E-4</v>
      </c>
      <c r="D63" s="2">
        <v>2336</v>
      </c>
      <c r="E63" s="3">
        <v>6.134259259259259E-4</v>
      </c>
      <c r="F63" s="2" t="s">
        <v>8</v>
      </c>
      <c r="G63" s="1">
        <f t="shared" si="8"/>
        <v>1</v>
      </c>
      <c r="H63" s="1">
        <f t="shared" si="9"/>
        <v>0</v>
      </c>
      <c r="I63" s="5">
        <f t="shared" si="13"/>
        <v>0</v>
      </c>
      <c r="J63" s="1">
        <f t="shared" si="10"/>
        <v>0</v>
      </c>
      <c r="K63" s="1">
        <f t="shared" si="11"/>
        <v>1</v>
      </c>
      <c r="L63" s="1">
        <f t="shared" si="12"/>
        <v>0</v>
      </c>
      <c r="M63">
        <f t="shared" si="5"/>
        <v>1</v>
      </c>
      <c r="N63" s="6">
        <f t="shared" si="6"/>
        <v>43852.583726851852</v>
      </c>
    </row>
    <row r="64" spans="1:14" hidden="1" x14ac:dyDescent="0.25">
      <c r="A64" s="4">
        <v>43852.584166666667</v>
      </c>
      <c r="B64" s="2">
        <v>3333</v>
      </c>
      <c r="C64" s="3">
        <v>9.2592592592592588E-5</v>
      </c>
      <c r="D64" s="2">
        <v>2336</v>
      </c>
      <c r="E64" s="3">
        <v>1.1805555555555556E-3</v>
      </c>
      <c r="F64" s="2" t="s">
        <v>8</v>
      </c>
      <c r="G64" s="1">
        <f t="shared" si="8"/>
        <v>1</v>
      </c>
      <c r="H64" s="1">
        <f t="shared" si="9"/>
        <v>0</v>
      </c>
      <c r="I64" s="5">
        <f t="shared" si="13"/>
        <v>0</v>
      </c>
      <c r="J64" s="1">
        <f t="shared" si="10"/>
        <v>0</v>
      </c>
      <c r="K64" s="1">
        <f t="shared" si="11"/>
        <v>1</v>
      </c>
      <c r="L64" s="1">
        <f t="shared" si="12"/>
        <v>0</v>
      </c>
      <c r="M64">
        <f t="shared" si="5"/>
        <v>1</v>
      </c>
      <c r="N64" s="6">
        <f t="shared" si="6"/>
        <v>43852.585439814815</v>
      </c>
    </row>
    <row r="65" spans="1:14" hidden="1" x14ac:dyDescent="0.25">
      <c r="A65" s="4">
        <v>43852.585127314815</v>
      </c>
      <c r="B65" s="2">
        <v>3333</v>
      </c>
      <c r="C65" s="3">
        <v>3.4722222222222222E-5</v>
      </c>
      <c r="D65" s="2">
        <v>3329</v>
      </c>
      <c r="E65" s="3">
        <v>1.9212962962962962E-3</v>
      </c>
      <c r="F65" s="2" t="s">
        <v>9</v>
      </c>
      <c r="G65" s="1">
        <f t="shared" si="8"/>
        <v>1</v>
      </c>
      <c r="H65" s="1">
        <f t="shared" si="9"/>
        <v>0</v>
      </c>
      <c r="I65" s="5">
        <f t="shared" si="13"/>
        <v>0</v>
      </c>
      <c r="J65" s="1">
        <f t="shared" si="10"/>
        <v>0</v>
      </c>
      <c r="K65" s="1">
        <f t="shared" si="11"/>
        <v>1</v>
      </c>
      <c r="L65" s="1">
        <f t="shared" si="12"/>
        <v>0</v>
      </c>
      <c r="M65">
        <f t="shared" ref="M65:M118" si="14">SUM(H65:L65)</f>
        <v>1</v>
      </c>
      <c r="N65" s="6">
        <f t="shared" si="6"/>
        <v>43852.587083333332</v>
      </c>
    </row>
    <row r="66" spans="1:14" hidden="1" x14ac:dyDescent="0.25">
      <c r="A66" s="4">
        <v>43852.585717592592</v>
      </c>
      <c r="B66" s="2">
        <v>3333</v>
      </c>
      <c r="C66" s="3">
        <v>2.3148148148148147E-5</v>
      </c>
      <c r="D66" s="2">
        <v>2336</v>
      </c>
      <c r="E66" s="3">
        <v>1.9675925925925928E-3</v>
      </c>
      <c r="F66" s="2" t="s">
        <v>8</v>
      </c>
      <c r="G66" s="1">
        <f t="shared" ref="G66:G97" si="15">IF(F66="",0,1)</f>
        <v>1</v>
      </c>
      <c r="H66" s="1">
        <f t="shared" ref="H66:H97" si="16">IF(G66=0,0,IF(AND(C66&lt;=5/(24*3600),E66=0,L66=0),1,0))</f>
        <v>0</v>
      </c>
      <c r="I66" s="5">
        <f t="shared" si="13"/>
        <v>0</v>
      </c>
      <c r="J66" s="1">
        <f t="shared" ref="J66:J97" si="17">IF(G66=0,0,IF(OR(AND(D66=7297,L66=0),AND(C66&gt;5/(24*3600),E66=0,L66=0)),1,0))</f>
        <v>0</v>
      </c>
      <c r="K66" s="1">
        <f t="shared" ref="K66:K97" si="18">IF(G66=0,0,IF(AND(D66&lt;&gt;7297,H66&lt;&gt;1,I66&lt;&gt;1,J66&lt;&gt;1,L66=0),1,0))</f>
        <v>1</v>
      </c>
      <c r="L66" s="1">
        <f t="shared" ref="L66:L97" si="19">IF(G66=0,0,IF(OR(A66-INT(A66)&lt;(9/24),A66-INT(A66)&gt;(19/24)),1,0))</f>
        <v>0</v>
      </c>
      <c r="M66">
        <f t="shared" si="14"/>
        <v>1</v>
      </c>
      <c r="N66" s="6">
        <f t="shared" si="6"/>
        <v>43852.587708333333</v>
      </c>
    </row>
    <row r="67" spans="1:14" hidden="1" x14ac:dyDescent="0.25">
      <c r="A67" s="4">
        <v>43852.594444444447</v>
      </c>
      <c r="B67" s="2">
        <v>3333</v>
      </c>
      <c r="C67" s="3">
        <v>9.2592592592592588E-5</v>
      </c>
      <c r="D67" s="2">
        <v>3398</v>
      </c>
      <c r="E67" s="3">
        <v>3.2870370370370367E-3</v>
      </c>
      <c r="F67" s="2" t="s">
        <v>8</v>
      </c>
      <c r="G67" s="1">
        <f t="shared" si="15"/>
        <v>1</v>
      </c>
      <c r="H67" s="1">
        <f t="shared" si="16"/>
        <v>0</v>
      </c>
      <c r="I67" s="5">
        <f t="shared" si="13"/>
        <v>0</v>
      </c>
      <c r="J67" s="1">
        <f t="shared" si="17"/>
        <v>0</v>
      </c>
      <c r="K67" s="1">
        <f t="shared" si="18"/>
        <v>1</v>
      </c>
      <c r="L67" s="1">
        <f t="shared" si="19"/>
        <v>0</v>
      </c>
      <c r="M67">
        <f t="shared" si="14"/>
        <v>1</v>
      </c>
      <c r="N67" s="6">
        <f t="shared" ref="N67:N118" si="20">A67+C67+E67</f>
        <v>43852.597824074073</v>
      </c>
    </row>
    <row r="68" spans="1:14" x14ac:dyDescent="0.25">
      <c r="A68" s="4">
        <v>43852.594456018516</v>
      </c>
      <c r="B68" s="2">
        <v>3333</v>
      </c>
      <c r="C68" s="3">
        <v>3.5879629629629635E-4</v>
      </c>
      <c r="D68" s="2">
        <v>7297</v>
      </c>
      <c r="E68" s="3">
        <v>4.6296296296296294E-5</v>
      </c>
      <c r="F68" s="2" t="s">
        <v>8</v>
      </c>
      <c r="G68" s="1">
        <f t="shared" si="15"/>
        <v>1</v>
      </c>
      <c r="H68" s="1">
        <f t="shared" si="16"/>
        <v>0</v>
      </c>
      <c r="I68" s="5">
        <f t="shared" si="13"/>
        <v>0</v>
      </c>
      <c r="J68" s="1">
        <f t="shared" si="17"/>
        <v>1</v>
      </c>
      <c r="K68" s="1">
        <f t="shared" si="18"/>
        <v>0</v>
      </c>
      <c r="L68" s="1">
        <f t="shared" si="19"/>
        <v>0</v>
      </c>
      <c r="M68">
        <f t="shared" si="14"/>
        <v>1</v>
      </c>
      <c r="N68" s="6">
        <f t="shared" si="20"/>
        <v>43852.594861111109</v>
      </c>
    </row>
    <row r="69" spans="1:14" x14ac:dyDescent="0.25">
      <c r="A69" s="4">
        <v>43852.596041666664</v>
      </c>
      <c r="B69" s="2">
        <v>3333</v>
      </c>
      <c r="C69" s="3">
        <v>3.5879629629629635E-4</v>
      </c>
      <c r="D69" s="2">
        <v>7297</v>
      </c>
      <c r="E69" s="3">
        <v>3.4722222222222222E-5</v>
      </c>
      <c r="F69" s="2" t="s">
        <v>8</v>
      </c>
      <c r="G69" s="1">
        <f t="shared" si="15"/>
        <v>1</v>
      </c>
      <c r="H69" s="1">
        <f t="shared" si="16"/>
        <v>0</v>
      </c>
      <c r="I69" s="5">
        <f t="shared" ref="I69:I100" si="21">IF(G69=0,0,IF(OR(AND(F69="RD",E69&lt;3/(24*3600),D69&lt;&gt;7297,J69=0,H69=0,L69=0),AND(F69="RL",E69&lt;20/(24*3600),D69&lt;&gt;7297,J69=0,H69=0,L69=0)),1,0))</f>
        <v>0</v>
      </c>
      <c r="J69" s="1">
        <f t="shared" si="17"/>
        <v>1</v>
      </c>
      <c r="K69" s="1">
        <f t="shared" si="18"/>
        <v>0</v>
      </c>
      <c r="L69" s="1">
        <f t="shared" si="19"/>
        <v>0</v>
      </c>
      <c r="M69">
        <f t="shared" si="14"/>
        <v>1</v>
      </c>
      <c r="N69" s="6">
        <f t="shared" si="20"/>
        <v>43852.59643518518</v>
      </c>
    </row>
    <row r="70" spans="1:14" x14ac:dyDescent="0.25">
      <c r="A70" s="4">
        <v>43852.596828703703</v>
      </c>
      <c r="B70" s="2">
        <v>3333</v>
      </c>
      <c r="C70" s="3">
        <v>3.4722222222222224E-4</v>
      </c>
      <c r="D70" s="2">
        <v>7297</v>
      </c>
      <c r="E70" s="3">
        <v>2.3148148148148147E-5</v>
      </c>
      <c r="F70" s="2" t="s">
        <v>8</v>
      </c>
      <c r="G70" s="1">
        <f t="shared" si="15"/>
        <v>1</v>
      </c>
      <c r="H70" s="1">
        <f t="shared" si="16"/>
        <v>0</v>
      </c>
      <c r="I70" s="5">
        <f t="shared" si="21"/>
        <v>0</v>
      </c>
      <c r="J70" s="1">
        <f t="shared" si="17"/>
        <v>1</v>
      </c>
      <c r="K70" s="1">
        <f t="shared" si="18"/>
        <v>0</v>
      </c>
      <c r="L70" s="1">
        <f t="shared" si="19"/>
        <v>0</v>
      </c>
      <c r="M70">
        <f t="shared" si="14"/>
        <v>1</v>
      </c>
      <c r="N70" s="6">
        <f t="shared" si="20"/>
        <v>43852.597199074073</v>
      </c>
    </row>
    <row r="71" spans="1:14" hidden="1" x14ac:dyDescent="0.25">
      <c r="A71" s="4">
        <v>43852.598900462966</v>
      </c>
      <c r="B71" s="2">
        <v>3333</v>
      </c>
      <c r="C71" s="3">
        <v>9.2592592592592588E-5</v>
      </c>
      <c r="D71" s="2">
        <v>2949</v>
      </c>
      <c r="E71" s="3">
        <v>6.2500000000000001E-4</v>
      </c>
      <c r="F71" s="2" t="s">
        <v>9</v>
      </c>
      <c r="G71" s="1">
        <f t="shared" si="15"/>
        <v>1</v>
      </c>
      <c r="H71" s="1">
        <f t="shared" si="16"/>
        <v>0</v>
      </c>
      <c r="I71" s="5">
        <f t="shared" si="21"/>
        <v>0</v>
      </c>
      <c r="J71" s="1">
        <f t="shared" si="17"/>
        <v>0</v>
      </c>
      <c r="K71" s="1">
        <f t="shared" si="18"/>
        <v>1</v>
      </c>
      <c r="L71" s="1">
        <f t="shared" si="19"/>
        <v>0</v>
      </c>
      <c r="M71">
        <f t="shared" si="14"/>
        <v>1</v>
      </c>
      <c r="N71" s="6">
        <f t="shared" si="20"/>
        <v>43852.599618055559</v>
      </c>
    </row>
    <row r="72" spans="1:14" hidden="1" x14ac:dyDescent="0.25">
      <c r="A72" s="4">
        <v>43852.599722222221</v>
      </c>
      <c r="B72" s="2">
        <v>3333</v>
      </c>
      <c r="C72" s="3">
        <v>1.5046296296296297E-4</v>
      </c>
      <c r="D72" s="2">
        <v>2949</v>
      </c>
      <c r="E72" s="3">
        <v>8.2175925925925917E-4</v>
      </c>
      <c r="F72" s="2" t="s">
        <v>9</v>
      </c>
      <c r="G72" s="1">
        <f t="shared" si="15"/>
        <v>1</v>
      </c>
      <c r="H72" s="1">
        <f t="shared" si="16"/>
        <v>0</v>
      </c>
      <c r="I72" s="5">
        <f t="shared" si="21"/>
        <v>0</v>
      </c>
      <c r="J72" s="1">
        <f t="shared" si="17"/>
        <v>0</v>
      </c>
      <c r="K72" s="1">
        <f t="shared" si="18"/>
        <v>1</v>
      </c>
      <c r="L72" s="1">
        <f t="shared" si="19"/>
        <v>0</v>
      </c>
      <c r="M72">
        <f t="shared" si="14"/>
        <v>1</v>
      </c>
      <c r="N72" s="6">
        <f t="shared" si="20"/>
        <v>43852.600694444445</v>
      </c>
    </row>
    <row r="73" spans="1:14" hidden="1" x14ac:dyDescent="0.25">
      <c r="A73" s="4">
        <v>43852.602152777778</v>
      </c>
      <c r="B73" s="2">
        <v>3333</v>
      </c>
      <c r="C73" s="3">
        <v>1.1574074074074073E-4</v>
      </c>
      <c r="D73" s="2">
        <v>2949</v>
      </c>
      <c r="E73" s="3">
        <v>4.1666666666666669E-4</v>
      </c>
      <c r="F73" s="2" t="s">
        <v>8</v>
      </c>
      <c r="G73" s="1">
        <f t="shared" si="15"/>
        <v>1</v>
      </c>
      <c r="H73" s="1">
        <f t="shared" si="16"/>
        <v>0</v>
      </c>
      <c r="I73" s="5">
        <f t="shared" si="21"/>
        <v>0</v>
      </c>
      <c r="J73" s="1">
        <f t="shared" si="17"/>
        <v>0</v>
      </c>
      <c r="K73" s="1">
        <f t="shared" si="18"/>
        <v>1</v>
      </c>
      <c r="L73" s="1">
        <f t="shared" si="19"/>
        <v>0</v>
      </c>
      <c r="M73">
        <f t="shared" si="14"/>
        <v>1</v>
      </c>
      <c r="N73" s="6">
        <f t="shared" si="20"/>
        <v>43852.602685185186</v>
      </c>
    </row>
    <row r="74" spans="1:14" hidden="1" x14ac:dyDescent="0.25">
      <c r="A74" s="4">
        <v>43852.60328703704</v>
      </c>
      <c r="B74" s="2">
        <v>3333</v>
      </c>
      <c r="C74" s="3">
        <v>1.3888888888888889E-4</v>
      </c>
      <c r="D74" s="2">
        <v>3398</v>
      </c>
      <c r="E74" s="3">
        <v>7.2685185185185188E-3</v>
      </c>
      <c r="F74" s="2" t="s">
        <v>8</v>
      </c>
      <c r="G74" s="1">
        <f t="shared" si="15"/>
        <v>1</v>
      </c>
      <c r="H74" s="1">
        <f t="shared" si="16"/>
        <v>0</v>
      </c>
      <c r="I74" s="5">
        <f t="shared" si="21"/>
        <v>0</v>
      </c>
      <c r="J74" s="1">
        <f t="shared" si="17"/>
        <v>0</v>
      </c>
      <c r="K74" s="1">
        <f t="shared" si="18"/>
        <v>1</v>
      </c>
      <c r="L74" s="1">
        <f t="shared" si="19"/>
        <v>0</v>
      </c>
      <c r="M74">
        <f t="shared" si="14"/>
        <v>1</v>
      </c>
      <c r="N74" s="6">
        <f t="shared" si="20"/>
        <v>43852.610694444447</v>
      </c>
    </row>
    <row r="75" spans="1:14" hidden="1" x14ac:dyDescent="0.25">
      <c r="A75" s="4">
        <v>43852.605844907404</v>
      </c>
      <c r="B75" s="2">
        <v>3333</v>
      </c>
      <c r="C75" s="3">
        <v>9.2592592592592588E-5</v>
      </c>
      <c r="D75" s="2">
        <v>2949</v>
      </c>
      <c r="E75" s="3">
        <v>4.0509259259259258E-4</v>
      </c>
      <c r="F75" s="2" t="s">
        <v>8</v>
      </c>
      <c r="G75" s="1">
        <f t="shared" si="15"/>
        <v>1</v>
      </c>
      <c r="H75" s="1">
        <f t="shared" si="16"/>
        <v>0</v>
      </c>
      <c r="I75" s="5">
        <f t="shared" si="21"/>
        <v>0</v>
      </c>
      <c r="J75" s="1">
        <f t="shared" si="17"/>
        <v>0</v>
      </c>
      <c r="K75" s="1">
        <f t="shared" si="18"/>
        <v>1</v>
      </c>
      <c r="L75" s="1">
        <f t="shared" si="19"/>
        <v>0</v>
      </c>
      <c r="M75">
        <f t="shared" si="14"/>
        <v>1</v>
      </c>
      <c r="N75" s="6">
        <f t="shared" si="20"/>
        <v>43852.606342592589</v>
      </c>
    </row>
    <row r="76" spans="1:14" hidden="1" x14ac:dyDescent="0.25">
      <c r="A76" s="4">
        <v>43852.607870370368</v>
      </c>
      <c r="B76" s="2">
        <v>3333</v>
      </c>
      <c r="C76" s="3">
        <v>1.3888888888888889E-4</v>
      </c>
      <c r="D76" s="2">
        <v>2949</v>
      </c>
      <c r="E76" s="3">
        <v>4.7569444444444447E-3</v>
      </c>
      <c r="F76" s="2" t="s">
        <v>9</v>
      </c>
      <c r="G76" s="1">
        <f t="shared" si="15"/>
        <v>1</v>
      </c>
      <c r="H76" s="1">
        <f t="shared" si="16"/>
        <v>0</v>
      </c>
      <c r="I76" s="5">
        <f t="shared" si="21"/>
        <v>0</v>
      </c>
      <c r="J76" s="1">
        <f t="shared" si="17"/>
        <v>0</v>
      </c>
      <c r="K76" s="1">
        <f t="shared" si="18"/>
        <v>1</v>
      </c>
      <c r="L76" s="1">
        <f t="shared" si="19"/>
        <v>0</v>
      </c>
      <c r="M76">
        <f t="shared" si="14"/>
        <v>1</v>
      </c>
      <c r="N76" s="6">
        <f t="shared" si="20"/>
        <v>43852.612766203703</v>
      </c>
    </row>
    <row r="77" spans="1:14" hidden="1" x14ac:dyDescent="0.25">
      <c r="A77" s="4">
        <v>43852.61314814815</v>
      </c>
      <c r="B77" s="2">
        <v>2606</v>
      </c>
      <c r="C77" s="3">
        <v>1.0416666666666667E-4</v>
      </c>
      <c r="D77" s="2">
        <v>2377</v>
      </c>
      <c r="E77" s="3">
        <v>3.9583333333333337E-3</v>
      </c>
      <c r="F77" s="2" t="s">
        <v>8</v>
      </c>
      <c r="G77" s="1">
        <f t="shared" si="15"/>
        <v>1</v>
      </c>
      <c r="H77" s="1">
        <f t="shared" si="16"/>
        <v>0</v>
      </c>
      <c r="I77" s="5">
        <f t="shared" si="21"/>
        <v>0</v>
      </c>
      <c r="J77" s="1">
        <f t="shared" si="17"/>
        <v>0</v>
      </c>
      <c r="K77" s="1">
        <f t="shared" si="18"/>
        <v>1</v>
      </c>
      <c r="L77" s="1">
        <f t="shared" si="19"/>
        <v>0</v>
      </c>
      <c r="M77">
        <f t="shared" si="14"/>
        <v>1</v>
      </c>
      <c r="N77" s="6">
        <f t="shared" si="20"/>
        <v>43852.617210648154</v>
      </c>
    </row>
    <row r="78" spans="1:14" hidden="1" x14ac:dyDescent="0.25">
      <c r="A78" s="4">
        <v>43852.614745370367</v>
      </c>
      <c r="B78" s="2">
        <v>3333</v>
      </c>
      <c r="C78" s="3">
        <v>1.3888888888888889E-4</v>
      </c>
      <c r="D78" s="2">
        <v>3398</v>
      </c>
      <c r="E78" s="3">
        <v>1.4004629629629629E-3</v>
      </c>
      <c r="F78" s="2" t="s">
        <v>8</v>
      </c>
      <c r="G78" s="1">
        <f t="shared" si="15"/>
        <v>1</v>
      </c>
      <c r="H78" s="1">
        <f t="shared" si="16"/>
        <v>0</v>
      </c>
      <c r="I78" s="5">
        <f t="shared" si="21"/>
        <v>0</v>
      </c>
      <c r="J78" s="1">
        <f t="shared" si="17"/>
        <v>0</v>
      </c>
      <c r="K78" s="1">
        <f t="shared" si="18"/>
        <v>1</v>
      </c>
      <c r="L78" s="1">
        <f t="shared" si="19"/>
        <v>0</v>
      </c>
      <c r="M78">
        <f t="shared" si="14"/>
        <v>1</v>
      </c>
      <c r="N78" s="6">
        <f t="shared" si="20"/>
        <v>43852.616284722222</v>
      </c>
    </row>
    <row r="79" spans="1:14" hidden="1" x14ac:dyDescent="0.25">
      <c r="A79" s="4">
        <v>43852.616562499999</v>
      </c>
      <c r="B79" s="2">
        <v>2121</v>
      </c>
      <c r="C79" s="3">
        <v>1.1574074074074073E-4</v>
      </c>
      <c r="D79" s="2">
        <v>2949</v>
      </c>
      <c r="E79" s="3">
        <v>1.2847222222222223E-3</v>
      </c>
      <c r="G79" s="1">
        <f t="shared" si="15"/>
        <v>0</v>
      </c>
      <c r="H79" s="1">
        <f t="shared" si="16"/>
        <v>0</v>
      </c>
      <c r="I79" s="5">
        <f t="shared" si="21"/>
        <v>0</v>
      </c>
      <c r="J79" s="1">
        <f t="shared" si="17"/>
        <v>0</v>
      </c>
      <c r="K79" s="1">
        <f t="shared" si="18"/>
        <v>0</v>
      </c>
      <c r="L79" s="1">
        <f t="shared" si="19"/>
        <v>0</v>
      </c>
      <c r="M79">
        <f t="shared" si="14"/>
        <v>0</v>
      </c>
      <c r="N79" s="6">
        <f t="shared" si="20"/>
        <v>43852.617962962962</v>
      </c>
    </row>
    <row r="80" spans="1:14" hidden="1" x14ac:dyDescent="0.25">
      <c r="A80" s="4">
        <v>43852.616863425923</v>
      </c>
      <c r="B80" s="2">
        <v>3333</v>
      </c>
      <c r="C80" s="3">
        <v>1.273148148148148E-4</v>
      </c>
      <c r="D80" s="2">
        <v>3398</v>
      </c>
      <c r="E80" s="3">
        <v>1.4745370370370372E-2</v>
      </c>
      <c r="F80" s="2" t="s">
        <v>8</v>
      </c>
      <c r="G80" s="1">
        <f t="shared" si="15"/>
        <v>1</v>
      </c>
      <c r="H80" s="1">
        <f t="shared" si="16"/>
        <v>0</v>
      </c>
      <c r="I80" s="5">
        <f t="shared" si="21"/>
        <v>0</v>
      </c>
      <c r="J80" s="1">
        <f t="shared" si="17"/>
        <v>0</v>
      </c>
      <c r="K80" s="1">
        <f t="shared" si="18"/>
        <v>1</v>
      </c>
      <c r="L80" s="1">
        <f t="shared" si="19"/>
        <v>0</v>
      </c>
      <c r="M80">
        <f t="shared" si="14"/>
        <v>1</v>
      </c>
      <c r="N80" s="6">
        <f t="shared" si="20"/>
        <v>43852.631736111107</v>
      </c>
    </row>
    <row r="81" spans="1:14" x14ac:dyDescent="0.25">
      <c r="A81" s="4">
        <v>43852.619120370371</v>
      </c>
      <c r="B81" s="2">
        <v>3333</v>
      </c>
      <c r="C81" s="3">
        <v>3.4722222222222224E-4</v>
      </c>
      <c r="D81" s="2">
        <v>7297</v>
      </c>
      <c r="E81" s="3">
        <v>6.9444444444444444E-5</v>
      </c>
      <c r="F81" s="2" t="s">
        <v>8</v>
      </c>
      <c r="G81" s="1">
        <f t="shared" si="15"/>
        <v>1</v>
      </c>
      <c r="H81" s="1">
        <f t="shared" si="16"/>
        <v>0</v>
      </c>
      <c r="I81" s="5">
        <f t="shared" si="21"/>
        <v>0</v>
      </c>
      <c r="J81" s="1">
        <f t="shared" si="17"/>
        <v>1</v>
      </c>
      <c r="K81" s="1">
        <f t="shared" si="18"/>
        <v>0</v>
      </c>
      <c r="L81" s="1">
        <f t="shared" si="19"/>
        <v>0</v>
      </c>
      <c r="M81">
        <f t="shared" si="14"/>
        <v>1</v>
      </c>
      <c r="N81" s="6">
        <f t="shared" si="20"/>
        <v>43852.619537037041</v>
      </c>
    </row>
    <row r="82" spans="1:14" hidden="1" x14ac:dyDescent="0.25">
      <c r="A82" s="4">
        <v>43852.623819444445</v>
      </c>
      <c r="B82" s="2">
        <v>3333</v>
      </c>
      <c r="C82" s="3">
        <v>6.9444444444444444E-5</v>
      </c>
      <c r="D82" s="2">
        <v>2336</v>
      </c>
      <c r="E82" s="3">
        <v>6.8287037037037025E-4</v>
      </c>
      <c r="F82" s="2" t="s">
        <v>9</v>
      </c>
      <c r="G82" s="1">
        <f t="shared" si="15"/>
        <v>1</v>
      </c>
      <c r="H82" s="1">
        <f t="shared" si="16"/>
        <v>0</v>
      </c>
      <c r="I82" s="5">
        <f t="shared" si="21"/>
        <v>0</v>
      </c>
      <c r="J82" s="1">
        <f t="shared" si="17"/>
        <v>0</v>
      </c>
      <c r="K82" s="1">
        <f t="shared" si="18"/>
        <v>1</v>
      </c>
      <c r="L82" s="1">
        <f t="shared" si="19"/>
        <v>0</v>
      </c>
      <c r="M82">
        <f t="shared" si="14"/>
        <v>1</v>
      </c>
      <c r="N82" s="6">
        <f t="shared" si="20"/>
        <v>43852.624571759261</v>
      </c>
    </row>
    <row r="83" spans="1:14" hidden="1" x14ac:dyDescent="0.25">
      <c r="A83" s="4">
        <v>43852.628668981481</v>
      </c>
      <c r="B83" s="2">
        <v>3333</v>
      </c>
      <c r="C83" s="3">
        <v>1.0416666666666667E-4</v>
      </c>
      <c r="D83" s="2">
        <v>2336</v>
      </c>
      <c r="E83" s="3">
        <v>1.8634259259259261E-3</v>
      </c>
      <c r="F83" s="2" t="s">
        <v>8</v>
      </c>
      <c r="G83" s="1">
        <f t="shared" si="15"/>
        <v>1</v>
      </c>
      <c r="H83" s="1">
        <f t="shared" si="16"/>
        <v>0</v>
      </c>
      <c r="I83" s="5">
        <f t="shared" si="21"/>
        <v>0</v>
      </c>
      <c r="J83" s="1">
        <f t="shared" si="17"/>
        <v>0</v>
      </c>
      <c r="K83" s="1">
        <f t="shared" si="18"/>
        <v>1</v>
      </c>
      <c r="L83" s="1">
        <f t="shared" si="19"/>
        <v>0</v>
      </c>
      <c r="M83">
        <f t="shared" si="14"/>
        <v>1</v>
      </c>
      <c r="N83" s="6">
        <f t="shared" si="20"/>
        <v>43852.630636574075</v>
      </c>
    </row>
    <row r="84" spans="1:14" hidden="1" x14ac:dyDescent="0.25">
      <c r="A84" s="4">
        <v>43852.630486111113</v>
      </c>
      <c r="B84" s="2">
        <v>3333</v>
      </c>
      <c r="C84" s="3">
        <v>1.0416666666666667E-4</v>
      </c>
      <c r="D84" s="2">
        <v>2949</v>
      </c>
      <c r="E84" s="3">
        <v>7.6388888888888893E-4</v>
      </c>
      <c r="F84" s="2" t="s">
        <v>8</v>
      </c>
      <c r="G84" s="1">
        <f t="shared" si="15"/>
        <v>1</v>
      </c>
      <c r="H84" s="1">
        <f t="shared" si="16"/>
        <v>0</v>
      </c>
      <c r="I84" s="5">
        <f t="shared" si="21"/>
        <v>0</v>
      </c>
      <c r="J84" s="1">
        <f t="shared" si="17"/>
        <v>0</v>
      </c>
      <c r="K84" s="1">
        <f t="shared" si="18"/>
        <v>1</v>
      </c>
      <c r="L84" s="1">
        <f t="shared" si="19"/>
        <v>0</v>
      </c>
      <c r="M84">
        <f t="shared" si="14"/>
        <v>1</v>
      </c>
      <c r="N84" s="6">
        <f t="shared" si="20"/>
        <v>43852.631354166668</v>
      </c>
    </row>
    <row r="85" spans="1:14" hidden="1" x14ac:dyDescent="0.25">
      <c r="A85" s="4">
        <v>43852.631851851853</v>
      </c>
      <c r="B85" s="2">
        <v>3333</v>
      </c>
      <c r="C85" s="3">
        <v>8.1018518518518516E-5</v>
      </c>
      <c r="D85" s="2">
        <v>2336</v>
      </c>
      <c r="E85" s="3">
        <v>1.0416666666666667E-4</v>
      </c>
      <c r="F85" s="2" t="s">
        <v>9</v>
      </c>
      <c r="G85" s="1">
        <f t="shared" si="15"/>
        <v>1</v>
      </c>
      <c r="H85" s="1">
        <f t="shared" si="16"/>
        <v>0</v>
      </c>
      <c r="I85" s="5">
        <f t="shared" si="21"/>
        <v>0</v>
      </c>
      <c r="J85" s="1">
        <f t="shared" si="17"/>
        <v>0</v>
      </c>
      <c r="K85" s="1">
        <f t="shared" si="18"/>
        <v>1</v>
      </c>
      <c r="L85" s="1">
        <f t="shared" si="19"/>
        <v>0</v>
      </c>
      <c r="M85">
        <f t="shared" si="14"/>
        <v>1</v>
      </c>
      <c r="N85" s="6">
        <f t="shared" si="20"/>
        <v>43852.632037037038</v>
      </c>
    </row>
    <row r="86" spans="1:14" hidden="1" x14ac:dyDescent="0.25">
      <c r="A86" s="4">
        <v>43852.632268518515</v>
      </c>
      <c r="B86" s="2">
        <v>3333</v>
      </c>
      <c r="C86" s="3">
        <v>5.7870370370370366E-5</v>
      </c>
      <c r="D86" s="2">
        <v>3329</v>
      </c>
      <c r="E86" s="3">
        <v>3.2870370370370376E-2</v>
      </c>
      <c r="F86" s="2" t="s">
        <v>8</v>
      </c>
      <c r="G86" s="1">
        <f t="shared" si="15"/>
        <v>1</v>
      </c>
      <c r="H86" s="1">
        <f t="shared" si="16"/>
        <v>0</v>
      </c>
      <c r="I86" s="5">
        <f t="shared" si="21"/>
        <v>0</v>
      </c>
      <c r="J86" s="1">
        <f t="shared" si="17"/>
        <v>0</v>
      </c>
      <c r="K86" s="1">
        <f t="shared" si="18"/>
        <v>1</v>
      </c>
      <c r="L86" s="1">
        <f t="shared" si="19"/>
        <v>0</v>
      </c>
      <c r="M86">
        <f t="shared" si="14"/>
        <v>1</v>
      </c>
      <c r="N86" s="6">
        <f t="shared" si="20"/>
        <v>43852.665196759255</v>
      </c>
    </row>
    <row r="87" spans="1:14" hidden="1" x14ac:dyDescent="0.25">
      <c r="A87" s="4">
        <v>43852.634039351855</v>
      </c>
      <c r="B87" s="2">
        <v>2606</v>
      </c>
      <c r="C87" s="3">
        <v>1.3888888888888889E-4</v>
      </c>
      <c r="D87" s="2">
        <v>2377</v>
      </c>
      <c r="E87" s="3">
        <v>1.8518518518518518E-4</v>
      </c>
      <c r="F87" s="2" t="s">
        <v>8</v>
      </c>
      <c r="G87" s="1">
        <f t="shared" si="15"/>
        <v>1</v>
      </c>
      <c r="H87" s="1">
        <f t="shared" si="16"/>
        <v>0</v>
      </c>
      <c r="I87" s="5">
        <f t="shared" si="21"/>
        <v>1</v>
      </c>
      <c r="J87" s="1">
        <f t="shared" si="17"/>
        <v>0</v>
      </c>
      <c r="K87" s="1">
        <f t="shared" si="18"/>
        <v>0</v>
      </c>
      <c r="L87" s="1">
        <f t="shared" si="19"/>
        <v>0</v>
      </c>
      <c r="M87">
        <f t="shared" si="14"/>
        <v>1</v>
      </c>
      <c r="N87" s="6">
        <f t="shared" si="20"/>
        <v>43852.634363425932</v>
      </c>
    </row>
    <row r="88" spans="1:14" hidden="1" x14ac:dyDescent="0.25">
      <c r="A88" s="4">
        <v>43852.635405092595</v>
      </c>
      <c r="B88" s="2">
        <v>3333</v>
      </c>
      <c r="C88" s="3">
        <v>3.3564814814814812E-4</v>
      </c>
      <c r="D88" s="2">
        <v>2949</v>
      </c>
      <c r="E88" s="3">
        <v>0</v>
      </c>
      <c r="G88" s="1">
        <f t="shared" si="15"/>
        <v>0</v>
      </c>
      <c r="H88" s="1">
        <f t="shared" si="16"/>
        <v>0</v>
      </c>
      <c r="I88" s="5">
        <f t="shared" si="21"/>
        <v>0</v>
      </c>
      <c r="J88" s="1">
        <f t="shared" si="17"/>
        <v>0</v>
      </c>
      <c r="K88" s="1">
        <f t="shared" si="18"/>
        <v>0</v>
      </c>
      <c r="L88" s="1">
        <f t="shared" si="19"/>
        <v>0</v>
      </c>
      <c r="M88">
        <f t="shared" si="14"/>
        <v>0</v>
      </c>
      <c r="N88" s="6">
        <f t="shared" si="20"/>
        <v>43852.635740740741</v>
      </c>
    </row>
    <row r="89" spans="1:14" hidden="1" x14ac:dyDescent="0.25">
      <c r="A89" s="4">
        <v>43852.635428240741</v>
      </c>
      <c r="B89" s="2">
        <v>2121</v>
      </c>
      <c r="C89" s="3">
        <v>8.1018518518518516E-5</v>
      </c>
      <c r="D89" s="2">
        <v>2377</v>
      </c>
      <c r="E89" s="3">
        <v>2.1180555555555553E-3</v>
      </c>
      <c r="F89" s="2" t="s">
        <v>10</v>
      </c>
      <c r="G89" s="1">
        <f t="shared" si="15"/>
        <v>1</v>
      </c>
      <c r="H89" s="1">
        <f t="shared" si="16"/>
        <v>0</v>
      </c>
      <c r="I89" s="5">
        <f t="shared" si="21"/>
        <v>0</v>
      </c>
      <c r="J89" s="1">
        <f t="shared" si="17"/>
        <v>0</v>
      </c>
      <c r="K89" s="1">
        <f t="shared" si="18"/>
        <v>1</v>
      </c>
      <c r="L89" s="1">
        <f t="shared" si="19"/>
        <v>0</v>
      </c>
      <c r="M89">
        <f t="shared" si="14"/>
        <v>1</v>
      </c>
      <c r="N89" s="6">
        <f t="shared" si="20"/>
        <v>43852.637627314813</v>
      </c>
    </row>
    <row r="90" spans="1:14" hidden="1" x14ac:dyDescent="0.25">
      <c r="A90" s="4">
        <v>43852.635740740741</v>
      </c>
      <c r="B90" s="2">
        <v>3333</v>
      </c>
      <c r="C90" s="3">
        <v>1.1574074074074073E-5</v>
      </c>
      <c r="D90" s="2">
        <v>2336</v>
      </c>
      <c r="E90" s="3">
        <v>8.9004629629629625E-3</v>
      </c>
      <c r="F90" s="2" t="s">
        <v>9</v>
      </c>
      <c r="G90" s="1">
        <f t="shared" si="15"/>
        <v>1</v>
      </c>
      <c r="H90" s="1">
        <f t="shared" si="16"/>
        <v>0</v>
      </c>
      <c r="I90" s="5">
        <f t="shared" si="21"/>
        <v>0</v>
      </c>
      <c r="J90" s="1">
        <f t="shared" si="17"/>
        <v>0</v>
      </c>
      <c r="K90" s="1">
        <f t="shared" si="18"/>
        <v>1</v>
      </c>
      <c r="L90" s="1">
        <f t="shared" si="19"/>
        <v>0</v>
      </c>
      <c r="M90">
        <f t="shared" si="14"/>
        <v>1</v>
      </c>
      <c r="N90" s="6">
        <f t="shared" si="20"/>
        <v>43852.644652777781</v>
      </c>
    </row>
    <row r="91" spans="1:14" hidden="1" x14ac:dyDescent="0.25">
      <c r="A91" s="4">
        <v>43852.641886574071</v>
      </c>
      <c r="B91" s="2">
        <v>3333</v>
      </c>
      <c r="C91" s="3">
        <v>1.1574074074074073E-4</v>
      </c>
      <c r="D91" s="2">
        <v>2949</v>
      </c>
      <c r="E91" s="3">
        <v>4.0393518518518521E-3</v>
      </c>
      <c r="F91" s="2" t="s">
        <v>8</v>
      </c>
      <c r="G91" s="1">
        <f t="shared" si="15"/>
        <v>1</v>
      </c>
      <c r="H91" s="1">
        <f t="shared" si="16"/>
        <v>0</v>
      </c>
      <c r="I91" s="5">
        <f t="shared" si="21"/>
        <v>0</v>
      </c>
      <c r="J91" s="1">
        <f t="shared" si="17"/>
        <v>0</v>
      </c>
      <c r="K91" s="1">
        <f t="shared" si="18"/>
        <v>1</v>
      </c>
      <c r="L91" s="1">
        <f t="shared" si="19"/>
        <v>0</v>
      </c>
      <c r="M91">
        <f t="shared" si="14"/>
        <v>1</v>
      </c>
      <c r="N91" s="6">
        <f t="shared" si="20"/>
        <v>43852.64604166666</v>
      </c>
    </row>
    <row r="92" spans="1:14" x14ac:dyDescent="0.25">
      <c r="A92" s="4">
        <v>43852.642222222225</v>
      </c>
      <c r="B92" s="2">
        <v>3333</v>
      </c>
      <c r="C92" s="3">
        <v>3.4722222222222224E-4</v>
      </c>
      <c r="D92" s="2">
        <v>7297</v>
      </c>
      <c r="E92" s="3">
        <v>8.1018518518518516E-5</v>
      </c>
      <c r="F92" s="2" t="s">
        <v>8</v>
      </c>
      <c r="G92" s="1">
        <f t="shared" si="15"/>
        <v>1</v>
      </c>
      <c r="H92" s="1">
        <f t="shared" si="16"/>
        <v>0</v>
      </c>
      <c r="I92" s="5">
        <f t="shared" si="21"/>
        <v>0</v>
      </c>
      <c r="J92" s="1">
        <f t="shared" si="17"/>
        <v>1</v>
      </c>
      <c r="K92" s="1">
        <f t="shared" si="18"/>
        <v>0</v>
      </c>
      <c r="L92" s="1">
        <f t="shared" si="19"/>
        <v>0</v>
      </c>
      <c r="M92">
        <f t="shared" si="14"/>
        <v>1</v>
      </c>
      <c r="N92" s="6">
        <f t="shared" si="20"/>
        <v>43852.642650462964</v>
      </c>
    </row>
    <row r="93" spans="1:14" hidden="1" x14ac:dyDescent="0.25">
      <c r="A93" s="4">
        <v>43852.645543981482</v>
      </c>
      <c r="B93" s="2">
        <v>3333</v>
      </c>
      <c r="C93" s="3">
        <v>6.9444444444444444E-5</v>
      </c>
      <c r="D93" s="2">
        <v>2336</v>
      </c>
      <c r="E93" s="3">
        <v>5.6365740740740742E-3</v>
      </c>
      <c r="F93" s="2" t="s">
        <v>8</v>
      </c>
      <c r="G93" s="1">
        <f t="shared" si="15"/>
        <v>1</v>
      </c>
      <c r="H93" s="1">
        <f t="shared" si="16"/>
        <v>0</v>
      </c>
      <c r="I93" s="5">
        <f t="shared" si="21"/>
        <v>0</v>
      </c>
      <c r="J93" s="1">
        <f t="shared" si="17"/>
        <v>0</v>
      </c>
      <c r="K93" s="1">
        <f t="shared" si="18"/>
        <v>1</v>
      </c>
      <c r="L93" s="1">
        <f t="shared" si="19"/>
        <v>0</v>
      </c>
      <c r="M93">
        <f t="shared" si="14"/>
        <v>1</v>
      </c>
      <c r="N93" s="6">
        <f t="shared" si="20"/>
        <v>43852.651250000003</v>
      </c>
    </row>
    <row r="94" spans="1:14" hidden="1" x14ac:dyDescent="0.25">
      <c r="A94" s="4">
        <v>43852.646469907406</v>
      </c>
      <c r="B94" s="2">
        <v>3333</v>
      </c>
      <c r="C94" s="3">
        <v>6.9444444444444444E-5</v>
      </c>
      <c r="D94" s="2">
        <v>2949</v>
      </c>
      <c r="E94" s="3">
        <v>1.8171296296296297E-3</v>
      </c>
      <c r="F94" s="2" t="s">
        <v>9</v>
      </c>
      <c r="G94" s="1">
        <f t="shared" si="15"/>
        <v>1</v>
      </c>
      <c r="H94" s="1">
        <f t="shared" si="16"/>
        <v>0</v>
      </c>
      <c r="I94" s="5">
        <f t="shared" si="21"/>
        <v>0</v>
      </c>
      <c r="J94" s="1">
        <f t="shared" si="17"/>
        <v>0</v>
      </c>
      <c r="K94" s="1">
        <f t="shared" si="18"/>
        <v>1</v>
      </c>
      <c r="L94" s="1">
        <f t="shared" si="19"/>
        <v>0</v>
      </c>
      <c r="M94">
        <f t="shared" si="14"/>
        <v>1</v>
      </c>
      <c r="N94" s="6">
        <f t="shared" si="20"/>
        <v>43852.648356481484</v>
      </c>
    </row>
    <row r="95" spans="1:14" hidden="1" x14ac:dyDescent="0.25">
      <c r="A95" s="4">
        <v>43852.649756944447</v>
      </c>
      <c r="B95" s="2">
        <v>3333</v>
      </c>
      <c r="C95" s="3">
        <v>9.2592592592592588E-5</v>
      </c>
      <c r="D95" s="2">
        <v>2949</v>
      </c>
      <c r="E95" s="3">
        <v>5.6712962962962956E-4</v>
      </c>
      <c r="F95" s="2" t="s">
        <v>8</v>
      </c>
      <c r="G95" s="1">
        <f t="shared" si="15"/>
        <v>1</v>
      </c>
      <c r="H95" s="1">
        <f t="shared" si="16"/>
        <v>0</v>
      </c>
      <c r="I95" s="5">
        <f t="shared" si="21"/>
        <v>0</v>
      </c>
      <c r="J95" s="1">
        <f t="shared" si="17"/>
        <v>0</v>
      </c>
      <c r="K95" s="1">
        <f t="shared" si="18"/>
        <v>1</v>
      </c>
      <c r="L95" s="1">
        <f t="shared" si="19"/>
        <v>0</v>
      </c>
      <c r="M95">
        <f t="shared" si="14"/>
        <v>1</v>
      </c>
      <c r="N95" s="6">
        <f t="shared" si="20"/>
        <v>43852.650416666671</v>
      </c>
    </row>
    <row r="96" spans="1:14" hidden="1" x14ac:dyDescent="0.25">
      <c r="A96" s="4">
        <v>43852.650081018517</v>
      </c>
      <c r="B96" s="2">
        <v>3333</v>
      </c>
      <c r="C96" s="3">
        <v>2.6620370370370372E-4</v>
      </c>
      <c r="D96" s="2">
        <v>2377</v>
      </c>
      <c r="E96" s="3">
        <v>7.0601851851851847E-4</v>
      </c>
      <c r="F96" s="2" t="s">
        <v>8</v>
      </c>
      <c r="G96" s="1">
        <f t="shared" si="15"/>
        <v>1</v>
      </c>
      <c r="H96" s="1">
        <f t="shared" si="16"/>
        <v>0</v>
      </c>
      <c r="I96" s="5">
        <f t="shared" si="21"/>
        <v>0</v>
      </c>
      <c r="J96" s="1">
        <f t="shared" si="17"/>
        <v>0</v>
      </c>
      <c r="K96" s="1">
        <f t="shared" si="18"/>
        <v>1</v>
      </c>
      <c r="L96" s="1">
        <f t="shared" si="19"/>
        <v>0</v>
      </c>
      <c r="M96">
        <f t="shared" si="14"/>
        <v>1</v>
      </c>
      <c r="N96" s="6">
        <f t="shared" si="20"/>
        <v>43852.651053240734</v>
      </c>
    </row>
    <row r="97" spans="1:14" hidden="1" x14ac:dyDescent="0.25">
      <c r="A97" s="4">
        <v>43852.651805555557</v>
      </c>
      <c r="B97" s="2">
        <v>3333</v>
      </c>
      <c r="C97" s="3">
        <v>9.2592592592592588E-5</v>
      </c>
      <c r="D97" s="2">
        <v>2949</v>
      </c>
      <c r="E97" s="3">
        <v>4.1666666666666669E-4</v>
      </c>
      <c r="F97" s="2" t="s">
        <v>9</v>
      </c>
      <c r="G97" s="1">
        <f t="shared" si="15"/>
        <v>1</v>
      </c>
      <c r="H97" s="1">
        <f t="shared" si="16"/>
        <v>0</v>
      </c>
      <c r="I97" s="5">
        <f t="shared" si="21"/>
        <v>0</v>
      </c>
      <c r="J97" s="1">
        <f t="shared" si="17"/>
        <v>0</v>
      </c>
      <c r="K97" s="1">
        <f t="shared" si="18"/>
        <v>1</v>
      </c>
      <c r="L97" s="1">
        <f t="shared" si="19"/>
        <v>0</v>
      </c>
      <c r="M97">
        <f t="shared" si="14"/>
        <v>1</v>
      </c>
      <c r="N97" s="6">
        <f t="shared" si="20"/>
        <v>43852.652314814819</v>
      </c>
    </row>
    <row r="98" spans="1:14" hidden="1" x14ac:dyDescent="0.25">
      <c r="A98" s="4">
        <v>43852.656180555554</v>
      </c>
      <c r="B98" s="2">
        <v>3333</v>
      </c>
      <c r="C98" s="3">
        <v>1.3888888888888889E-4</v>
      </c>
      <c r="D98" s="2">
        <v>2949</v>
      </c>
      <c r="E98" s="3">
        <v>3.4606481481481485E-3</v>
      </c>
      <c r="F98" s="2" t="s">
        <v>9</v>
      </c>
      <c r="G98" s="1">
        <f t="shared" ref="G98:G118" si="22">IF(F98="",0,1)</f>
        <v>1</v>
      </c>
      <c r="H98" s="1">
        <f t="shared" ref="H98:H118" si="23">IF(G98=0,0,IF(AND(C98&lt;=5/(24*3600),E98=0,L98=0),1,0))</f>
        <v>0</v>
      </c>
      <c r="I98" s="5">
        <f t="shared" si="21"/>
        <v>0</v>
      </c>
      <c r="J98" s="1">
        <f t="shared" ref="J98:J118" si="24">IF(G98=0,0,IF(OR(AND(D98=7297,L98=0),AND(C98&gt;5/(24*3600),E98=0,L98=0)),1,0))</f>
        <v>0</v>
      </c>
      <c r="K98" s="1">
        <f t="shared" ref="K98:K118" si="25">IF(G98=0,0,IF(AND(D98&lt;&gt;7297,H98&lt;&gt;1,I98&lt;&gt;1,J98&lt;&gt;1,L98=0),1,0))</f>
        <v>1</v>
      </c>
      <c r="L98" s="1">
        <f t="shared" ref="L98:L118" si="26">IF(G98=0,0,IF(OR(A98-INT(A98)&lt;(9/24),A98-INT(A98)&gt;(19/24)),1,0))</f>
        <v>0</v>
      </c>
      <c r="M98">
        <f t="shared" si="14"/>
        <v>1</v>
      </c>
      <c r="N98" s="6">
        <f t="shared" si="20"/>
        <v>43852.659780092596</v>
      </c>
    </row>
    <row r="99" spans="1:14" hidden="1" x14ac:dyDescent="0.25">
      <c r="A99" s="4">
        <v>43852.660196759258</v>
      </c>
      <c r="B99" s="2">
        <v>3333</v>
      </c>
      <c r="C99" s="3">
        <v>1.273148148148148E-4</v>
      </c>
      <c r="D99" s="2">
        <v>2336</v>
      </c>
      <c r="E99" s="3">
        <v>6.7708333333333336E-3</v>
      </c>
      <c r="F99" s="2" t="s">
        <v>8</v>
      </c>
      <c r="G99" s="1">
        <f t="shared" si="22"/>
        <v>1</v>
      </c>
      <c r="H99" s="1">
        <f t="shared" si="23"/>
        <v>0</v>
      </c>
      <c r="I99" s="5">
        <f t="shared" si="21"/>
        <v>0</v>
      </c>
      <c r="J99" s="1">
        <f t="shared" si="24"/>
        <v>0</v>
      </c>
      <c r="K99" s="1">
        <f t="shared" si="25"/>
        <v>1</v>
      </c>
      <c r="L99" s="1">
        <f t="shared" si="26"/>
        <v>0</v>
      </c>
      <c r="M99">
        <f t="shared" si="14"/>
        <v>1</v>
      </c>
      <c r="N99" s="6">
        <f t="shared" si="20"/>
        <v>43852.667094907403</v>
      </c>
    </row>
    <row r="100" spans="1:14" x14ac:dyDescent="0.25">
      <c r="A100" s="4">
        <v>43852.661863425928</v>
      </c>
      <c r="B100" s="2">
        <v>3333</v>
      </c>
      <c r="C100" s="3">
        <v>2.5462962962962961E-4</v>
      </c>
      <c r="D100" s="2">
        <v>3333</v>
      </c>
      <c r="E100" s="3">
        <v>0</v>
      </c>
      <c r="F100" s="2" t="s">
        <v>8</v>
      </c>
      <c r="G100" s="1">
        <f t="shared" si="22"/>
        <v>1</v>
      </c>
      <c r="H100" s="1">
        <f t="shared" si="23"/>
        <v>0</v>
      </c>
      <c r="I100" s="5">
        <f t="shared" si="21"/>
        <v>0</v>
      </c>
      <c r="J100" s="1">
        <f t="shared" si="24"/>
        <v>1</v>
      </c>
      <c r="K100" s="1">
        <f t="shared" si="25"/>
        <v>0</v>
      </c>
      <c r="L100" s="1">
        <f t="shared" si="26"/>
        <v>0</v>
      </c>
      <c r="M100">
        <f t="shared" si="14"/>
        <v>1</v>
      </c>
      <c r="N100" s="6">
        <f t="shared" si="20"/>
        <v>43852.662118055559</v>
      </c>
    </row>
    <row r="101" spans="1:14" x14ac:dyDescent="0.25">
      <c r="A101" s="4">
        <v>43852.663206018522</v>
      </c>
      <c r="B101" s="2">
        <v>3333</v>
      </c>
      <c r="C101" s="3">
        <v>3.4722222222222224E-4</v>
      </c>
      <c r="D101" s="2">
        <v>7297</v>
      </c>
      <c r="E101" s="3">
        <v>8.1018518518518516E-5</v>
      </c>
      <c r="F101" s="2" t="s">
        <v>8</v>
      </c>
      <c r="G101" s="1">
        <f t="shared" si="22"/>
        <v>1</v>
      </c>
      <c r="H101" s="1">
        <f t="shared" si="23"/>
        <v>0</v>
      </c>
      <c r="I101" s="5">
        <f t="shared" ref="I101:I118" si="27">IF(G101=0,0,IF(OR(AND(F101="RD",E101&lt;3/(24*3600),D101&lt;&gt;7297,J101=0,H101=0,L101=0),AND(F101="RL",E101&lt;20/(24*3600),D101&lt;&gt;7297,J101=0,H101=0,L101=0)),1,0))</f>
        <v>0</v>
      </c>
      <c r="J101" s="1">
        <f t="shared" si="24"/>
        <v>1</v>
      </c>
      <c r="K101" s="1">
        <f t="shared" si="25"/>
        <v>0</v>
      </c>
      <c r="L101" s="1">
        <f t="shared" si="26"/>
        <v>0</v>
      </c>
      <c r="M101">
        <f t="shared" si="14"/>
        <v>1</v>
      </c>
      <c r="N101" s="6">
        <f t="shared" si="20"/>
        <v>43852.663634259261</v>
      </c>
    </row>
    <row r="102" spans="1:14" x14ac:dyDescent="0.25">
      <c r="A102" s="4">
        <v>43852.663958333331</v>
      </c>
      <c r="B102" s="2">
        <v>3333</v>
      </c>
      <c r="C102" s="3">
        <v>3.5879629629629635E-4</v>
      </c>
      <c r="D102" s="2">
        <v>7297</v>
      </c>
      <c r="E102" s="3">
        <v>3.4722222222222222E-5</v>
      </c>
      <c r="F102" s="2" t="s">
        <v>8</v>
      </c>
      <c r="G102" s="1">
        <f t="shared" si="22"/>
        <v>1</v>
      </c>
      <c r="H102" s="1">
        <f t="shared" si="23"/>
        <v>0</v>
      </c>
      <c r="I102" s="5">
        <f t="shared" si="27"/>
        <v>0</v>
      </c>
      <c r="J102" s="1">
        <f t="shared" si="24"/>
        <v>1</v>
      </c>
      <c r="K102" s="1">
        <f t="shared" si="25"/>
        <v>0</v>
      </c>
      <c r="L102" s="1">
        <f t="shared" si="26"/>
        <v>0</v>
      </c>
      <c r="M102">
        <f t="shared" si="14"/>
        <v>1</v>
      </c>
      <c r="N102" s="6">
        <f t="shared" si="20"/>
        <v>43852.664351851847</v>
      </c>
    </row>
    <row r="103" spans="1:14" hidden="1" x14ac:dyDescent="0.25">
      <c r="A103" s="4">
        <v>43852.665381944447</v>
      </c>
      <c r="B103" s="2">
        <v>3333</v>
      </c>
      <c r="C103" s="3">
        <v>4.6296296296296294E-5</v>
      </c>
      <c r="D103" s="2">
        <v>3398</v>
      </c>
      <c r="E103" s="3">
        <v>1.2037037037037038E-3</v>
      </c>
      <c r="F103" s="2" t="s">
        <v>8</v>
      </c>
      <c r="G103" s="1">
        <f t="shared" si="22"/>
        <v>1</v>
      </c>
      <c r="H103" s="1">
        <f t="shared" si="23"/>
        <v>0</v>
      </c>
      <c r="I103" s="5">
        <f t="shared" si="27"/>
        <v>0</v>
      </c>
      <c r="J103" s="1">
        <f t="shared" si="24"/>
        <v>0</v>
      </c>
      <c r="K103" s="1">
        <f t="shared" si="25"/>
        <v>1</v>
      </c>
      <c r="L103" s="1">
        <f t="shared" si="26"/>
        <v>0</v>
      </c>
      <c r="M103">
        <f t="shared" si="14"/>
        <v>1</v>
      </c>
      <c r="N103" s="6">
        <f t="shared" si="20"/>
        <v>43852.666631944448</v>
      </c>
    </row>
    <row r="104" spans="1:14" hidden="1" x14ac:dyDescent="0.25">
      <c r="A104" s="4">
        <v>43852.665775462963</v>
      </c>
      <c r="B104" s="2">
        <v>3333</v>
      </c>
      <c r="C104" s="3">
        <v>8.1018518518518516E-5</v>
      </c>
      <c r="D104" s="2">
        <v>3329</v>
      </c>
      <c r="E104" s="3">
        <v>2.4305555555555552E-4</v>
      </c>
      <c r="F104" s="2" t="s">
        <v>8</v>
      </c>
      <c r="G104" s="1">
        <f t="shared" si="22"/>
        <v>1</v>
      </c>
      <c r="H104" s="1">
        <f t="shared" si="23"/>
        <v>0</v>
      </c>
      <c r="I104" s="5">
        <f t="shared" si="27"/>
        <v>0</v>
      </c>
      <c r="J104" s="1">
        <f t="shared" si="24"/>
        <v>0</v>
      </c>
      <c r="K104" s="1">
        <f t="shared" si="25"/>
        <v>1</v>
      </c>
      <c r="L104" s="1">
        <f t="shared" si="26"/>
        <v>0</v>
      </c>
      <c r="M104">
        <f t="shared" si="14"/>
        <v>1</v>
      </c>
      <c r="N104" s="6">
        <f t="shared" si="20"/>
        <v>43852.666099537033</v>
      </c>
    </row>
    <row r="105" spans="1:14" hidden="1" x14ac:dyDescent="0.25">
      <c r="A105" s="4">
        <v>43852.668680555558</v>
      </c>
      <c r="B105" s="2">
        <v>3333</v>
      </c>
      <c r="C105" s="3">
        <v>1.3888888888888889E-4</v>
      </c>
      <c r="D105" s="2">
        <v>2336</v>
      </c>
      <c r="E105" s="3">
        <v>2.5462962962962961E-4</v>
      </c>
      <c r="F105" s="2" t="s">
        <v>9</v>
      </c>
      <c r="G105" s="1">
        <f t="shared" si="22"/>
        <v>1</v>
      </c>
      <c r="H105" s="1">
        <f t="shared" si="23"/>
        <v>0</v>
      </c>
      <c r="I105" s="5">
        <f t="shared" si="27"/>
        <v>0</v>
      </c>
      <c r="J105" s="1">
        <f t="shared" si="24"/>
        <v>0</v>
      </c>
      <c r="K105" s="1">
        <f t="shared" si="25"/>
        <v>1</v>
      </c>
      <c r="L105" s="1">
        <f t="shared" si="26"/>
        <v>0</v>
      </c>
      <c r="M105">
        <f t="shared" si="14"/>
        <v>1</v>
      </c>
      <c r="N105" s="6">
        <f t="shared" si="20"/>
        <v>43852.669074074081</v>
      </c>
    </row>
    <row r="106" spans="1:14" hidden="1" x14ac:dyDescent="0.25">
      <c r="A106" s="4">
        <v>43852.669814814813</v>
      </c>
      <c r="B106" s="2">
        <v>3333</v>
      </c>
      <c r="C106" s="3">
        <v>1.6203703703703703E-4</v>
      </c>
      <c r="D106" s="2">
        <v>2336</v>
      </c>
      <c r="E106" s="3">
        <v>6.2962962962962964E-3</v>
      </c>
      <c r="F106" s="2" t="s">
        <v>8</v>
      </c>
      <c r="G106" s="1">
        <f t="shared" si="22"/>
        <v>1</v>
      </c>
      <c r="H106" s="1">
        <f t="shared" si="23"/>
        <v>0</v>
      </c>
      <c r="I106" s="5">
        <f t="shared" si="27"/>
        <v>0</v>
      </c>
      <c r="J106" s="1">
        <f t="shared" si="24"/>
        <v>0</v>
      </c>
      <c r="K106" s="1">
        <f t="shared" si="25"/>
        <v>1</v>
      </c>
      <c r="L106" s="1">
        <f t="shared" si="26"/>
        <v>0</v>
      </c>
      <c r="M106">
        <f t="shared" si="14"/>
        <v>1</v>
      </c>
      <c r="N106" s="6">
        <f t="shared" si="20"/>
        <v>43852.67627314815</v>
      </c>
    </row>
    <row r="107" spans="1:14" hidden="1" x14ac:dyDescent="0.25">
      <c r="A107" s="4">
        <v>43852.686284722222</v>
      </c>
      <c r="B107" s="2">
        <v>3333</v>
      </c>
      <c r="C107" s="3">
        <v>1.1574074074074073E-4</v>
      </c>
      <c r="D107" s="2">
        <v>2949</v>
      </c>
      <c r="E107" s="3">
        <v>2.0949074074074073E-3</v>
      </c>
      <c r="F107" s="2" t="s">
        <v>8</v>
      </c>
      <c r="G107" s="1">
        <f t="shared" si="22"/>
        <v>1</v>
      </c>
      <c r="H107" s="1">
        <f t="shared" si="23"/>
        <v>0</v>
      </c>
      <c r="I107" s="5">
        <f t="shared" si="27"/>
        <v>0</v>
      </c>
      <c r="J107" s="1">
        <f t="shared" si="24"/>
        <v>0</v>
      </c>
      <c r="K107" s="1">
        <f t="shared" si="25"/>
        <v>1</v>
      </c>
      <c r="L107" s="1">
        <f t="shared" si="26"/>
        <v>0</v>
      </c>
      <c r="M107">
        <f t="shared" si="14"/>
        <v>1</v>
      </c>
      <c r="N107" s="6">
        <f t="shared" si="20"/>
        <v>43852.68849537037</v>
      </c>
    </row>
    <row r="108" spans="1:14" hidden="1" x14ac:dyDescent="0.25">
      <c r="A108" s="4">
        <v>43852.68891203704</v>
      </c>
      <c r="B108" s="2">
        <v>3333</v>
      </c>
      <c r="C108" s="3">
        <v>4.5138888888888892E-4</v>
      </c>
      <c r="D108" s="2">
        <v>2336</v>
      </c>
      <c r="E108" s="3">
        <v>0</v>
      </c>
      <c r="G108" s="1">
        <f t="shared" si="22"/>
        <v>0</v>
      </c>
      <c r="H108" s="1">
        <f t="shared" si="23"/>
        <v>0</v>
      </c>
      <c r="I108" s="5">
        <f t="shared" si="27"/>
        <v>0</v>
      </c>
      <c r="J108" s="1">
        <f t="shared" si="24"/>
        <v>0</v>
      </c>
      <c r="K108" s="1">
        <f t="shared" si="25"/>
        <v>0</v>
      </c>
      <c r="L108" s="1">
        <f t="shared" si="26"/>
        <v>0</v>
      </c>
      <c r="M108">
        <f t="shared" si="14"/>
        <v>0</v>
      </c>
      <c r="N108" s="6">
        <f t="shared" si="20"/>
        <v>43852.689363425925</v>
      </c>
    </row>
    <row r="109" spans="1:14" hidden="1" x14ac:dyDescent="0.25">
      <c r="A109" s="4">
        <v>43852.689363425925</v>
      </c>
      <c r="B109" s="2">
        <v>3333</v>
      </c>
      <c r="C109" s="3">
        <v>0</v>
      </c>
      <c r="D109" s="2">
        <v>3329</v>
      </c>
      <c r="E109" s="3">
        <v>4.2129629629629626E-3</v>
      </c>
      <c r="F109" s="2" t="s">
        <v>8</v>
      </c>
      <c r="G109" s="1">
        <f t="shared" si="22"/>
        <v>1</v>
      </c>
      <c r="H109" s="1">
        <f t="shared" si="23"/>
        <v>0</v>
      </c>
      <c r="I109" s="5">
        <f t="shared" si="27"/>
        <v>0</v>
      </c>
      <c r="J109" s="1">
        <f t="shared" si="24"/>
        <v>0</v>
      </c>
      <c r="K109" s="1">
        <f t="shared" si="25"/>
        <v>1</v>
      </c>
      <c r="L109" s="1">
        <f t="shared" si="26"/>
        <v>0</v>
      </c>
      <c r="M109">
        <f t="shared" si="14"/>
        <v>1</v>
      </c>
      <c r="N109" s="6">
        <f t="shared" si="20"/>
        <v>43852.693576388891</v>
      </c>
    </row>
    <row r="110" spans="1:14" hidden="1" x14ac:dyDescent="0.25">
      <c r="A110" s="4">
        <v>43852.69190972222</v>
      </c>
      <c r="B110" s="2">
        <v>3333</v>
      </c>
      <c r="C110" s="3">
        <v>1.4814814814814814E-3</v>
      </c>
      <c r="D110" s="2">
        <v>2949</v>
      </c>
      <c r="E110" s="3">
        <v>0</v>
      </c>
      <c r="G110" s="1">
        <f t="shared" si="22"/>
        <v>0</v>
      </c>
      <c r="H110" s="1">
        <f t="shared" si="23"/>
        <v>0</v>
      </c>
      <c r="I110" s="5">
        <f t="shared" si="27"/>
        <v>0</v>
      </c>
      <c r="J110" s="1">
        <f t="shared" si="24"/>
        <v>0</v>
      </c>
      <c r="K110" s="1">
        <f t="shared" si="25"/>
        <v>0</v>
      </c>
      <c r="L110" s="1">
        <f t="shared" si="26"/>
        <v>0</v>
      </c>
      <c r="M110">
        <f t="shared" si="14"/>
        <v>0</v>
      </c>
      <c r="N110" s="6">
        <f t="shared" si="20"/>
        <v>43852.693391203698</v>
      </c>
    </row>
    <row r="111" spans="1:14" hidden="1" x14ac:dyDescent="0.25">
      <c r="A111" s="4">
        <v>43852.693391203706</v>
      </c>
      <c r="B111" s="2">
        <v>3333</v>
      </c>
      <c r="C111" s="3">
        <v>0</v>
      </c>
      <c r="D111" s="2">
        <v>2336</v>
      </c>
      <c r="E111" s="3">
        <v>1.0798611111111111E-2</v>
      </c>
      <c r="F111" s="2" t="s">
        <v>8</v>
      </c>
      <c r="G111" s="1">
        <f t="shared" si="22"/>
        <v>1</v>
      </c>
      <c r="H111" s="1">
        <f t="shared" si="23"/>
        <v>0</v>
      </c>
      <c r="I111" s="5">
        <f t="shared" si="27"/>
        <v>0</v>
      </c>
      <c r="J111" s="1">
        <f t="shared" si="24"/>
        <v>0</v>
      </c>
      <c r="K111" s="1">
        <f t="shared" si="25"/>
        <v>1</v>
      </c>
      <c r="L111" s="1">
        <f t="shared" si="26"/>
        <v>0</v>
      </c>
      <c r="M111">
        <f t="shared" si="14"/>
        <v>1</v>
      </c>
      <c r="N111" s="6">
        <f t="shared" si="20"/>
        <v>43852.704189814816</v>
      </c>
    </row>
    <row r="112" spans="1:14" hidden="1" x14ac:dyDescent="0.25">
      <c r="A112" s="4">
        <v>43852.69840277778</v>
      </c>
      <c r="B112" s="2">
        <v>3333</v>
      </c>
      <c r="C112" s="3">
        <v>5.5555555555555556E-4</v>
      </c>
      <c r="D112" s="2">
        <v>2949</v>
      </c>
      <c r="E112" s="3">
        <v>0</v>
      </c>
      <c r="G112" s="1">
        <f t="shared" si="22"/>
        <v>0</v>
      </c>
      <c r="H112" s="1">
        <f t="shared" si="23"/>
        <v>0</v>
      </c>
      <c r="I112" s="5">
        <f t="shared" si="27"/>
        <v>0</v>
      </c>
      <c r="J112" s="1">
        <f t="shared" si="24"/>
        <v>0</v>
      </c>
      <c r="K112" s="1">
        <f t="shared" si="25"/>
        <v>0</v>
      </c>
      <c r="L112" s="1">
        <f t="shared" si="26"/>
        <v>0</v>
      </c>
      <c r="M112">
        <f t="shared" si="14"/>
        <v>0</v>
      </c>
      <c r="N112" s="6">
        <f t="shared" si="20"/>
        <v>43852.698958333334</v>
      </c>
    </row>
    <row r="113" spans="1:14" hidden="1" x14ac:dyDescent="0.25">
      <c r="A113" s="4">
        <v>43852.698958333334</v>
      </c>
      <c r="B113" s="2">
        <v>3333</v>
      </c>
      <c r="C113" s="3">
        <v>0</v>
      </c>
      <c r="D113" s="2">
        <v>3398</v>
      </c>
      <c r="E113" s="3">
        <v>4.6296296296296293E-4</v>
      </c>
      <c r="F113" s="2" t="s">
        <v>8</v>
      </c>
      <c r="G113" s="1">
        <f t="shared" si="22"/>
        <v>1</v>
      </c>
      <c r="H113" s="1">
        <f t="shared" si="23"/>
        <v>0</v>
      </c>
      <c r="I113" s="5">
        <f t="shared" si="27"/>
        <v>0</v>
      </c>
      <c r="J113" s="1">
        <f t="shared" si="24"/>
        <v>0</v>
      </c>
      <c r="K113" s="1">
        <f t="shared" si="25"/>
        <v>1</v>
      </c>
      <c r="L113" s="1">
        <f t="shared" si="26"/>
        <v>0</v>
      </c>
      <c r="M113">
        <f t="shared" si="14"/>
        <v>1</v>
      </c>
      <c r="N113" s="6">
        <f t="shared" si="20"/>
        <v>43852.699421296296</v>
      </c>
    </row>
    <row r="114" spans="1:14" hidden="1" x14ac:dyDescent="0.25">
      <c r="A114" s="4">
        <v>43852.709027777775</v>
      </c>
      <c r="B114" s="2">
        <v>3333</v>
      </c>
      <c r="C114" s="3">
        <v>6.9444444444444444E-5</v>
      </c>
      <c r="D114" s="2">
        <v>3398</v>
      </c>
      <c r="E114" s="3">
        <v>1.2037037037037038E-3</v>
      </c>
      <c r="F114" s="2" t="s">
        <v>8</v>
      </c>
      <c r="G114" s="1">
        <f t="shared" si="22"/>
        <v>1</v>
      </c>
      <c r="H114" s="1">
        <f t="shared" si="23"/>
        <v>0</v>
      </c>
      <c r="I114" s="5">
        <f t="shared" si="27"/>
        <v>0</v>
      </c>
      <c r="J114" s="1">
        <f t="shared" si="24"/>
        <v>0</v>
      </c>
      <c r="K114" s="1">
        <f t="shared" si="25"/>
        <v>1</v>
      </c>
      <c r="L114" s="1">
        <f t="shared" si="26"/>
        <v>0</v>
      </c>
      <c r="M114">
        <f t="shared" si="14"/>
        <v>1</v>
      </c>
      <c r="N114" s="6">
        <f t="shared" si="20"/>
        <v>43852.710300925923</v>
      </c>
    </row>
    <row r="115" spans="1:14" hidden="1" x14ac:dyDescent="0.25">
      <c r="A115" s="4">
        <v>43852.738379629627</v>
      </c>
      <c r="B115" s="2">
        <v>3333</v>
      </c>
      <c r="C115" s="3">
        <v>6.9444444444444444E-5</v>
      </c>
      <c r="D115" s="2">
        <v>3398</v>
      </c>
      <c r="E115" s="3">
        <v>9.1435185185185185E-4</v>
      </c>
      <c r="F115" s="2" t="s">
        <v>8</v>
      </c>
      <c r="G115" s="1">
        <f t="shared" si="22"/>
        <v>1</v>
      </c>
      <c r="H115" s="1">
        <f t="shared" si="23"/>
        <v>0</v>
      </c>
      <c r="I115" s="5">
        <f t="shared" si="27"/>
        <v>0</v>
      </c>
      <c r="J115" s="1">
        <f t="shared" si="24"/>
        <v>0</v>
      </c>
      <c r="K115" s="1">
        <f t="shared" si="25"/>
        <v>1</v>
      </c>
      <c r="L115" s="1">
        <f t="shared" si="26"/>
        <v>0</v>
      </c>
      <c r="M115">
        <f t="shared" si="14"/>
        <v>1</v>
      </c>
      <c r="N115" s="6">
        <f t="shared" si="20"/>
        <v>43852.739363425928</v>
      </c>
    </row>
    <row r="116" spans="1:14" hidden="1" x14ac:dyDescent="0.25">
      <c r="A116" s="4">
        <v>43852.742048611108</v>
      </c>
      <c r="B116" s="2">
        <v>3333</v>
      </c>
      <c r="C116" s="3">
        <v>6.9444444444444444E-5</v>
      </c>
      <c r="D116" s="2">
        <v>3398</v>
      </c>
      <c r="E116" s="3">
        <v>2.8935185185185188E-3</v>
      </c>
      <c r="F116" s="2" t="s">
        <v>8</v>
      </c>
      <c r="G116" s="1">
        <f t="shared" si="22"/>
        <v>1</v>
      </c>
      <c r="H116" s="1">
        <f t="shared" si="23"/>
        <v>0</v>
      </c>
      <c r="I116" s="5">
        <f t="shared" si="27"/>
        <v>0</v>
      </c>
      <c r="J116" s="1">
        <f t="shared" si="24"/>
        <v>0</v>
      </c>
      <c r="K116" s="1">
        <f t="shared" si="25"/>
        <v>1</v>
      </c>
      <c r="L116" s="1">
        <f t="shared" si="26"/>
        <v>0</v>
      </c>
      <c r="M116">
        <f t="shared" si="14"/>
        <v>1</v>
      </c>
      <c r="N116" s="6">
        <f t="shared" si="20"/>
        <v>43852.745011574072</v>
      </c>
    </row>
    <row r="117" spans="1:14" hidden="1" x14ac:dyDescent="0.25">
      <c r="A117" s="4">
        <v>43852.749571759261</v>
      </c>
      <c r="B117" s="2">
        <v>3333</v>
      </c>
      <c r="C117" s="3">
        <v>6.9444444444444444E-5</v>
      </c>
      <c r="D117" s="2">
        <v>3398</v>
      </c>
      <c r="E117" s="3">
        <v>9.0393518518518522E-3</v>
      </c>
      <c r="F117" s="2" t="s">
        <v>8</v>
      </c>
      <c r="G117" s="1">
        <f t="shared" si="22"/>
        <v>1</v>
      </c>
      <c r="H117" s="1">
        <f t="shared" si="23"/>
        <v>0</v>
      </c>
      <c r="I117" s="5">
        <f t="shared" si="27"/>
        <v>0</v>
      </c>
      <c r="J117" s="1">
        <f t="shared" si="24"/>
        <v>0</v>
      </c>
      <c r="K117" s="1">
        <f t="shared" si="25"/>
        <v>1</v>
      </c>
      <c r="L117" s="1">
        <f t="shared" si="26"/>
        <v>0</v>
      </c>
      <c r="M117">
        <f t="shared" si="14"/>
        <v>1</v>
      </c>
      <c r="N117" s="6">
        <f t="shared" si="20"/>
        <v>43852.758680555562</v>
      </c>
    </row>
    <row r="118" spans="1:14" hidden="1" x14ac:dyDescent="0.25">
      <c r="A118" s="4">
        <v>43852.753472222219</v>
      </c>
      <c r="B118" s="2">
        <v>3333</v>
      </c>
      <c r="C118" s="3">
        <v>9.2592592592592588E-5</v>
      </c>
      <c r="D118" s="2">
        <v>2377</v>
      </c>
      <c r="E118" s="3">
        <v>1.9675925925925926E-4</v>
      </c>
      <c r="F118" s="2" t="s">
        <v>8</v>
      </c>
      <c r="G118" s="1">
        <f t="shared" si="22"/>
        <v>1</v>
      </c>
      <c r="H118" s="1">
        <f t="shared" si="23"/>
        <v>0</v>
      </c>
      <c r="I118" s="5">
        <f t="shared" si="27"/>
        <v>1</v>
      </c>
      <c r="J118" s="1">
        <f t="shared" si="24"/>
        <v>0</v>
      </c>
      <c r="K118" s="1">
        <f t="shared" si="25"/>
        <v>0</v>
      </c>
      <c r="L118" s="1">
        <f t="shared" si="26"/>
        <v>0</v>
      </c>
      <c r="M118">
        <f t="shared" si="14"/>
        <v>1</v>
      </c>
      <c r="N118" s="6">
        <f t="shared" si="20"/>
        <v>43852.753761574073</v>
      </c>
    </row>
  </sheetData>
  <autoFilter ref="A1:N118">
    <filterColumn colId="9">
      <filters>
        <filter val="1"/>
      </filters>
    </filterColumn>
  </autoFilter>
  <conditionalFormatting sqref="H1:L14 N1">
    <cfRule type="expression" dxfId="209" priority="257">
      <formula>H1=1</formula>
    </cfRule>
  </conditionalFormatting>
  <conditionalFormatting sqref="G1:G14">
    <cfRule type="expression" dxfId="208" priority="256">
      <formula>G1=0</formula>
    </cfRule>
  </conditionalFormatting>
  <conditionalFormatting sqref="H15:L15">
    <cfRule type="expression" dxfId="207" priority="252">
      <formula>H15=1</formula>
    </cfRule>
  </conditionalFormatting>
  <conditionalFormatting sqref="G15">
    <cfRule type="expression" dxfId="206" priority="251">
      <formula>G15=0</formula>
    </cfRule>
  </conditionalFormatting>
  <conditionalFormatting sqref="H16:L16">
    <cfRule type="expression" dxfId="205" priority="250">
      <formula>H16=1</formula>
    </cfRule>
  </conditionalFormatting>
  <conditionalFormatting sqref="G16">
    <cfRule type="expression" dxfId="204" priority="249">
      <formula>G16=0</formula>
    </cfRule>
  </conditionalFormatting>
  <conditionalFormatting sqref="H17:L17">
    <cfRule type="expression" dxfId="203" priority="248">
      <formula>H17=1</formula>
    </cfRule>
  </conditionalFormatting>
  <conditionalFormatting sqref="G17">
    <cfRule type="expression" dxfId="202" priority="247">
      <formula>G17=0</formula>
    </cfRule>
  </conditionalFormatting>
  <conditionalFormatting sqref="H18:L18">
    <cfRule type="expression" dxfId="201" priority="202">
      <formula>H18=1</formula>
    </cfRule>
  </conditionalFormatting>
  <conditionalFormatting sqref="G18">
    <cfRule type="expression" dxfId="200" priority="201">
      <formula>G18=0</formula>
    </cfRule>
  </conditionalFormatting>
  <conditionalFormatting sqref="H19:L19">
    <cfRule type="expression" dxfId="199" priority="200">
      <formula>H19=1</formula>
    </cfRule>
  </conditionalFormatting>
  <conditionalFormatting sqref="G19">
    <cfRule type="expression" dxfId="198" priority="199">
      <formula>G19=0</formula>
    </cfRule>
  </conditionalFormatting>
  <conditionalFormatting sqref="H20:L20">
    <cfRule type="expression" dxfId="197" priority="198">
      <formula>H20=1</formula>
    </cfRule>
  </conditionalFormatting>
  <conditionalFormatting sqref="G20">
    <cfRule type="expression" dxfId="196" priority="197">
      <formula>G20=0</formula>
    </cfRule>
  </conditionalFormatting>
  <conditionalFormatting sqref="H21:L21">
    <cfRule type="expression" dxfId="195" priority="196">
      <formula>H21=1</formula>
    </cfRule>
  </conditionalFormatting>
  <conditionalFormatting sqref="G21">
    <cfRule type="expression" dxfId="194" priority="195">
      <formula>G21=0</formula>
    </cfRule>
  </conditionalFormatting>
  <conditionalFormatting sqref="H22:L22">
    <cfRule type="expression" dxfId="193" priority="194">
      <formula>H22=1</formula>
    </cfRule>
  </conditionalFormatting>
  <conditionalFormatting sqref="G22">
    <cfRule type="expression" dxfId="192" priority="193">
      <formula>G22=0</formula>
    </cfRule>
  </conditionalFormatting>
  <conditionalFormatting sqref="H23:L23">
    <cfRule type="expression" dxfId="191" priority="192">
      <formula>H23=1</formula>
    </cfRule>
  </conditionalFormatting>
  <conditionalFormatting sqref="G23">
    <cfRule type="expression" dxfId="190" priority="191">
      <formula>G23=0</formula>
    </cfRule>
  </conditionalFormatting>
  <conditionalFormatting sqref="H24:L24">
    <cfRule type="expression" dxfId="189" priority="190">
      <formula>H24=1</formula>
    </cfRule>
  </conditionalFormatting>
  <conditionalFormatting sqref="G24">
    <cfRule type="expression" dxfId="188" priority="189">
      <formula>G24=0</formula>
    </cfRule>
  </conditionalFormatting>
  <conditionalFormatting sqref="H25:L25">
    <cfRule type="expression" dxfId="187" priority="188">
      <formula>H25=1</formula>
    </cfRule>
  </conditionalFormatting>
  <conditionalFormatting sqref="G25">
    <cfRule type="expression" dxfId="186" priority="187">
      <formula>G25=0</formula>
    </cfRule>
  </conditionalFormatting>
  <conditionalFormatting sqref="H26:L26">
    <cfRule type="expression" dxfId="185" priority="186">
      <formula>H26=1</formula>
    </cfRule>
  </conditionalFormatting>
  <conditionalFormatting sqref="G26">
    <cfRule type="expression" dxfId="184" priority="185">
      <formula>G26=0</formula>
    </cfRule>
  </conditionalFormatting>
  <conditionalFormatting sqref="H27:L27">
    <cfRule type="expression" dxfId="183" priority="184">
      <formula>H27=1</formula>
    </cfRule>
  </conditionalFormatting>
  <conditionalFormatting sqref="G27">
    <cfRule type="expression" dxfId="182" priority="183">
      <formula>G27=0</formula>
    </cfRule>
  </conditionalFormatting>
  <conditionalFormatting sqref="H28:L28">
    <cfRule type="expression" dxfId="181" priority="182">
      <formula>H28=1</formula>
    </cfRule>
  </conditionalFormatting>
  <conditionalFormatting sqref="G28">
    <cfRule type="expression" dxfId="180" priority="181">
      <formula>G28=0</formula>
    </cfRule>
  </conditionalFormatting>
  <conditionalFormatting sqref="H29:L29">
    <cfRule type="expression" dxfId="179" priority="180">
      <formula>H29=1</formula>
    </cfRule>
  </conditionalFormatting>
  <conditionalFormatting sqref="G29">
    <cfRule type="expression" dxfId="178" priority="179">
      <formula>G29=0</formula>
    </cfRule>
  </conditionalFormatting>
  <conditionalFormatting sqref="H30:L30">
    <cfRule type="expression" dxfId="177" priority="178">
      <formula>H30=1</formula>
    </cfRule>
  </conditionalFormatting>
  <conditionalFormatting sqref="G30">
    <cfRule type="expression" dxfId="176" priority="177">
      <formula>G30=0</formula>
    </cfRule>
  </conditionalFormatting>
  <conditionalFormatting sqref="H31:L31">
    <cfRule type="expression" dxfId="175" priority="176">
      <formula>H31=1</formula>
    </cfRule>
  </conditionalFormatting>
  <conditionalFormatting sqref="G31">
    <cfRule type="expression" dxfId="174" priority="175">
      <formula>G31=0</formula>
    </cfRule>
  </conditionalFormatting>
  <conditionalFormatting sqref="H32:L32">
    <cfRule type="expression" dxfId="173" priority="174">
      <formula>H32=1</formula>
    </cfRule>
  </conditionalFormatting>
  <conditionalFormatting sqref="G32">
    <cfRule type="expression" dxfId="172" priority="173">
      <formula>G32=0</formula>
    </cfRule>
  </conditionalFormatting>
  <conditionalFormatting sqref="H33:L33">
    <cfRule type="expression" dxfId="171" priority="172">
      <formula>H33=1</formula>
    </cfRule>
  </conditionalFormatting>
  <conditionalFormatting sqref="G33">
    <cfRule type="expression" dxfId="170" priority="171">
      <formula>G33=0</formula>
    </cfRule>
  </conditionalFormatting>
  <conditionalFormatting sqref="H34:L34">
    <cfRule type="expression" dxfId="169" priority="170">
      <formula>H34=1</formula>
    </cfRule>
  </conditionalFormatting>
  <conditionalFormatting sqref="G34">
    <cfRule type="expression" dxfId="168" priority="169">
      <formula>G34=0</formula>
    </cfRule>
  </conditionalFormatting>
  <conditionalFormatting sqref="H35:L35">
    <cfRule type="expression" dxfId="167" priority="168">
      <formula>H35=1</formula>
    </cfRule>
  </conditionalFormatting>
  <conditionalFormatting sqref="G35">
    <cfRule type="expression" dxfId="166" priority="167">
      <formula>G35=0</formula>
    </cfRule>
  </conditionalFormatting>
  <conditionalFormatting sqref="H36:L36">
    <cfRule type="expression" dxfId="165" priority="166">
      <formula>H36=1</formula>
    </cfRule>
  </conditionalFormatting>
  <conditionalFormatting sqref="G36">
    <cfRule type="expression" dxfId="164" priority="165">
      <formula>G36=0</formula>
    </cfRule>
  </conditionalFormatting>
  <conditionalFormatting sqref="H37:L37">
    <cfRule type="expression" dxfId="163" priority="164">
      <formula>H37=1</formula>
    </cfRule>
  </conditionalFormatting>
  <conditionalFormatting sqref="G37">
    <cfRule type="expression" dxfId="162" priority="163">
      <formula>G37=0</formula>
    </cfRule>
  </conditionalFormatting>
  <conditionalFormatting sqref="H38:L38">
    <cfRule type="expression" dxfId="161" priority="162">
      <formula>H38=1</formula>
    </cfRule>
  </conditionalFormatting>
  <conditionalFormatting sqref="G38">
    <cfRule type="expression" dxfId="160" priority="161">
      <formula>G38=0</formula>
    </cfRule>
  </conditionalFormatting>
  <conditionalFormatting sqref="H39:L39">
    <cfRule type="expression" dxfId="159" priority="160">
      <formula>H39=1</formula>
    </cfRule>
  </conditionalFormatting>
  <conditionalFormatting sqref="G39">
    <cfRule type="expression" dxfId="158" priority="159">
      <formula>G39=0</formula>
    </cfRule>
  </conditionalFormatting>
  <conditionalFormatting sqref="H40:L40">
    <cfRule type="expression" dxfId="157" priority="158">
      <formula>H40=1</formula>
    </cfRule>
  </conditionalFormatting>
  <conditionalFormatting sqref="G40">
    <cfRule type="expression" dxfId="156" priority="157">
      <formula>G40=0</formula>
    </cfRule>
  </conditionalFormatting>
  <conditionalFormatting sqref="H41:L41">
    <cfRule type="expression" dxfId="155" priority="156">
      <formula>H41=1</formula>
    </cfRule>
  </conditionalFormatting>
  <conditionalFormatting sqref="G41">
    <cfRule type="expression" dxfId="154" priority="155">
      <formula>G41=0</formula>
    </cfRule>
  </conditionalFormatting>
  <conditionalFormatting sqref="H42:L42">
    <cfRule type="expression" dxfId="153" priority="154">
      <formula>H42=1</formula>
    </cfRule>
  </conditionalFormatting>
  <conditionalFormatting sqref="G42">
    <cfRule type="expression" dxfId="152" priority="153">
      <formula>G42=0</formula>
    </cfRule>
  </conditionalFormatting>
  <conditionalFormatting sqref="H43:L43">
    <cfRule type="expression" dxfId="151" priority="152">
      <formula>H43=1</formula>
    </cfRule>
  </conditionalFormatting>
  <conditionalFormatting sqref="G43">
    <cfRule type="expression" dxfId="150" priority="151">
      <formula>G43=0</formula>
    </cfRule>
  </conditionalFormatting>
  <conditionalFormatting sqref="H44:L44">
    <cfRule type="expression" dxfId="149" priority="150">
      <formula>H44=1</formula>
    </cfRule>
  </conditionalFormatting>
  <conditionalFormatting sqref="G44">
    <cfRule type="expression" dxfId="148" priority="149">
      <formula>G44=0</formula>
    </cfRule>
  </conditionalFormatting>
  <conditionalFormatting sqref="H45:L45">
    <cfRule type="expression" dxfId="147" priority="148">
      <formula>H45=1</formula>
    </cfRule>
  </conditionalFormatting>
  <conditionalFormatting sqref="G45">
    <cfRule type="expression" dxfId="146" priority="147">
      <formula>G45=0</formula>
    </cfRule>
  </conditionalFormatting>
  <conditionalFormatting sqref="H46:L46">
    <cfRule type="expression" dxfId="145" priority="146">
      <formula>H46=1</formula>
    </cfRule>
  </conditionalFormatting>
  <conditionalFormatting sqref="G46">
    <cfRule type="expression" dxfId="144" priority="145">
      <formula>G46=0</formula>
    </cfRule>
  </conditionalFormatting>
  <conditionalFormatting sqref="H47:L47">
    <cfRule type="expression" dxfId="143" priority="144">
      <formula>H47=1</formula>
    </cfRule>
  </conditionalFormatting>
  <conditionalFormatting sqref="G47">
    <cfRule type="expression" dxfId="142" priority="143">
      <formula>G47=0</formula>
    </cfRule>
  </conditionalFormatting>
  <conditionalFormatting sqref="H48:L48">
    <cfRule type="expression" dxfId="141" priority="142">
      <formula>H48=1</formula>
    </cfRule>
  </conditionalFormatting>
  <conditionalFormatting sqref="G48">
    <cfRule type="expression" dxfId="140" priority="141">
      <formula>G48=0</formula>
    </cfRule>
  </conditionalFormatting>
  <conditionalFormatting sqref="H49:L49">
    <cfRule type="expression" dxfId="139" priority="140">
      <formula>H49=1</formula>
    </cfRule>
  </conditionalFormatting>
  <conditionalFormatting sqref="G49">
    <cfRule type="expression" dxfId="138" priority="139">
      <formula>G49=0</formula>
    </cfRule>
  </conditionalFormatting>
  <conditionalFormatting sqref="H50:L50">
    <cfRule type="expression" dxfId="137" priority="138">
      <formula>H50=1</formula>
    </cfRule>
  </conditionalFormatting>
  <conditionalFormatting sqref="G50">
    <cfRule type="expression" dxfId="136" priority="137">
      <formula>G50=0</formula>
    </cfRule>
  </conditionalFormatting>
  <conditionalFormatting sqref="H51:L51">
    <cfRule type="expression" dxfId="135" priority="136">
      <formula>H51=1</formula>
    </cfRule>
  </conditionalFormatting>
  <conditionalFormatting sqref="G51">
    <cfRule type="expression" dxfId="134" priority="135">
      <formula>G51=0</formula>
    </cfRule>
  </conditionalFormatting>
  <conditionalFormatting sqref="H52:L52">
    <cfRule type="expression" dxfId="133" priority="134">
      <formula>H52=1</formula>
    </cfRule>
  </conditionalFormatting>
  <conditionalFormatting sqref="G52">
    <cfRule type="expression" dxfId="132" priority="133">
      <formula>G52=0</formula>
    </cfRule>
  </conditionalFormatting>
  <conditionalFormatting sqref="H53:L53">
    <cfRule type="expression" dxfId="131" priority="132">
      <formula>H53=1</formula>
    </cfRule>
  </conditionalFormatting>
  <conditionalFormatting sqref="G53">
    <cfRule type="expression" dxfId="130" priority="131">
      <formula>G53=0</formula>
    </cfRule>
  </conditionalFormatting>
  <conditionalFormatting sqref="H54:L54">
    <cfRule type="expression" dxfId="129" priority="130">
      <formula>H54=1</formula>
    </cfRule>
  </conditionalFormatting>
  <conditionalFormatting sqref="G54">
    <cfRule type="expression" dxfId="128" priority="129">
      <formula>G54=0</formula>
    </cfRule>
  </conditionalFormatting>
  <conditionalFormatting sqref="H55:L55">
    <cfRule type="expression" dxfId="127" priority="128">
      <formula>H55=1</formula>
    </cfRule>
  </conditionalFormatting>
  <conditionalFormatting sqref="G55">
    <cfRule type="expression" dxfId="126" priority="127">
      <formula>G55=0</formula>
    </cfRule>
  </conditionalFormatting>
  <conditionalFormatting sqref="H56:L56">
    <cfRule type="expression" dxfId="125" priority="126">
      <formula>H56=1</formula>
    </cfRule>
  </conditionalFormatting>
  <conditionalFormatting sqref="G56">
    <cfRule type="expression" dxfId="124" priority="125">
      <formula>G56=0</formula>
    </cfRule>
  </conditionalFormatting>
  <conditionalFormatting sqref="H57:L57">
    <cfRule type="expression" dxfId="123" priority="124">
      <formula>H57=1</formula>
    </cfRule>
  </conditionalFormatting>
  <conditionalFormatting sqref="G57">
    <cfRule type="expression" dxfId="122" priority="123">
      <formula>G57=0</formula>
    </cfRule>
  </conditionalFormatting>
  <conditionalFormatting sqref="H58:L58">
    <cfRule type="expression" dxfId="121" priority="122">
      <formula>H58=1</formula>
    </cfRule>
  </conditionalFormatting>
  <conditionalFormatting sqref="G58">
    <cfRule type="expression" dxfId="120" priority="121">
      <formula>G58=0</formula>
    </cfRule>
  </conditionalFormatting>
  <conditionalFormatting sqref="H59:L59">
    <cfRule type="expression" dxfId="119" priority="120">
      <formula>H59=1</formula>
    </cfRule>
  </conditionalFormatting>
  <conditionalFormatting sqref="G59">
    <cfRule type="expression" dxfId="118" priority="119">
      <formula>G59=0</formula>
    </cfRule>
  </conditionalFormatting>
  <conditionalFormatting sqref="H60:L60">
    <cfRule type="expression" dxfId="117" priority="118">
      <formula>H60=1</formula>
    </cfRule>
  </conditionalFormatting>
  <conditionalFormatting sqref="G60">
    <cfRule type="expression" dxfId="116" priority="117">
      <formula>G60=0</formula>
    </cfRule>
  </conditionalFormatting>
  <conditionalFormatting sqref="H61:L61">
    <cfRule type="expression" dxfId="115" priority="116">
      <formula>H61=1</formula>
    </cfRule>
  </conditionalFormatting>
  <conditionalFormatting sqref="G61">
    <cfRule type="expression" dxfId="114" priority="115">
      <formula>G61=0</formula>
    </cfRule>
  </conditionalFormatting>
  <conditionalFormatting sqref="H62:L62">
    <cfRule type="expression" dxfId="113" priority="114">
      <formula>H62=1</formula>
    </cfRule>
  </conditionalFormatting>
  <conditionalFormatting sqref="G62">
    <cfRule type="expression" dxfId="112" priority="113">
      <formula>G62=0</formula>
    </cfRule>
  </conditionalFormatting>
  <conditionalFormatting sqref="H63:L63">
    <cfRule type="expression" dxfId="111" priority="112">
      <formula>H63=1</formula>
    </cfRule>
  </conditionalFormatting>
  <conditionalFormatting sqref="G63">
    <cfRule type="expression" dxfId="110" priority="111">
      <formula>G63=0</formula>
    </cfRule>
  </conditionalFormatting>
  <conditionalFormatting sqref="H64:L64">
    <cfRule type="expression" dxfId="109" priority="110">
      <formula>H64=1</formula>
    </cfRule>
  </conditionalFormatting>
  <conditionalFormatting sqref="G64">
    <cfRule type="expression" dxfId="108" priority="109">
      <formula>G64=0</formula>
    </cfRule>
  </conditionalFormatting>
  <conditionalFormatting sqref="H65:L65">
    <cfRule type="expression" dxfId="107" priority="108">
      <formula>H65=1</formula>
    </cfRule>
  </conditionalFormatting>
  <conditionalFormatting sqref="G65">
    <cfRule type="expression" dxfId="106" priority="107">
      <formula>G65=0</formula>
    </cfRule>
  </conditionalFormatting>
  <conditionalFormatting sqref="H66:L66">
    <cfRule type="expression" dxfId="105" priority="106">
      <formula>H66=1</formula>
    </cfRule>
  </conditionalFormatting>
  <conditionalFormatting sqref="G66">
    <cfRule type="expression" dxfId="104" priority="105">
      <formula>G66=0</formula>
    </cfRule>
  </conditionalFormatting>
  <conditionalFormatting sqref="H67:L67">
    <cfRule type="expression" dxfId="103" priority="104">
      <formula>H67=1</formula>
    </cfRule>
  </conditionalFormatting>
  <conditionalFormatting sqref="G67">
    <cfRule type="expression" dxfId="102" priority="103">
      <formula>G67=0</formula>
    </cfRule>
  </conditionalFormatting>
  <conditionalFormatting sqref="H68:L68">
    <cfRule type="expression" dxfId="101" priority="102">
      <formula>H68=1</formula>
    </cfRule>
  </conditionalFormatting>
  <conditionalFormatting sqref="G68">
    <cfRule type="expression" dxfId="100" priority="101">
      <formula>G68=0</formula>
    </cfRule>
  </conditionalFormatting>
  <conditionalFormatting sqref="H69:L69">
    <cfRule type="expression" dxfId="99" priority="100">
      <formula>H69=1</formula>
    </cfRule>
  </conditionalFormatting>
  <conditionalFormatting sqref="G69">
    <cfRule type="expression" dxfId="98" priority="99">
      <formula>G69=0</formula>
    </cfRule>
  </conditionalFormatting>
  <conditionalFormatting sqref="H70:L70">
    <cfRule type="expression" dxfId="97" priority="98">
      <formula>H70=1</formula>
    </cfRule>
  </conditionalFormatting>
  <conditionalFormatting sqref="G70">
    <cfRule type="expression" dxfId="96" priority="97">
      <formula>G70=0</formula>
    </cfRule>
  </conditionalFormatting>
  <conditionalFormatting sqref="H71:L71">
    <cfRule type="expression" dxfId="95" priority="96">
      <formula>H71=1</formula>
    </cfRule>
  </conditionalFormatting>
  <conditionalFormatting sqref="G71">
    <cfRule type="expression" dxfId="94" priority="95">
      <formula>G71=0</formula>
    </cfRule>
  </conditionalFormatting>
  <conditionalFormatting sqref="H72:L72">
    <cfRule type="expression" dxfId="93" priority="94">
      <formula>H72=1</formula>
    </cfRule>
  </conditionalFormatting>
  <conditionalFormatting sqref="G72">
    <cfRule type="expression" dxfId="92" priority="93">
      <formula>G72=0</formula>
    </cfRule>
  </conditionalFormatting>
  <conditionalFormatting sqref="H73:L73">
    <cfRule type="expression" dxfId="91" priority="92">
      <formula>H73=1</formula>
    </cfRule>
  </conditionalFormatting>
  <conditionalFormatting sqref="G73">
    <cfRule type="expression" dxfId="90" priority="91">
      <formula>G73=0</formula>
    </cfRule>
  </conditionalFormatting>
  <conditionalFormatting sqref="H74:L74">
    <cfRule type="expression" dxfId="89" priority="90">
      <formula>H74=1</formula>
    </cfRule>
  </conditionalFormatting>
  <conditionalFormatting sqref="G74">
    <cfRule type="expression" dxfId="88" priority="89">
      <formula>G74=0</formula>
    </cfRule>
  </conditionalFormatting>
  <conditionalFormatting sqref="H75:L75">
    <cfRule type="expression" dxfId="87" priority="88">
      <formula>H75=1</formula>
    </cfRule>
  </conditionalFormatting>
  <conditionalFormatting sqref="G75">
    <cfRule type="expression" dxfId="86" priority="87">
      <formula>G75=0</formula>
    </cfRule>
  </conditionalFormatting>
  <conditionalFormatting sqref="H76:L76">
    <cfRule type="expression" dxfId="85" priority="86">
      <formula>H76=1</formula>
    </cfRule>
  </conditionalFormatting>
  <conditionalFormatting sqref="G76">
    <cfRule type="expression" dxfId="84" priority="85">
      <formula>G76=0</formula>
    </cfRule>
  </conditionalFormatting>
  <conditionalFormatting sqref="H77:L77">
    <cfRule type="expression" dxfId="83" priority="84">
      <formula>H77=1</formula>
    </cfRule>
  </conditionalFormatting>
  <conditionalFormatting sqref="G77">
    <cfRule type="expression" dxfId="82" priority="83">
      <formula>G77=0</formula>
    </cfRule>
  </conditionalFormatting>
  <conditionalFormatting sqref="H78:L78">
    <cfRule type="expression" dxfId="81" priority="82">
      <formula>H78=1</formula>
    </cfRule>
  </conditionalFormatting>
  <conditionalFormatting sqref="G78">
    <cfRule type="expression" dxfId="80" priority="81">
      <formula>G78=0</formula>
    </cfRule>
  </conditionalFormatting>
  <conditionalFormatting sqref="H79:L79">
    <cfRule type="expression" dxfId="79" priority="80">
      <formula>H79=1</formula>
    </cfRule>
  </conditionalFormatting>
  <conditionalFormatting sqref="G79">
    <cfRule type="expression" dxfId="78" priority="79">
      <formula>G79=0</formula>
    </cfRule>
  </conditionalFormatting>
  <conditionalFormatting sqref="H80:L80">
    <cfRule type="expression" dxfId="77" priority="78">
      <formula>H80=1</formula>
    </cfRule>
  </conditionalFormatting>
  <conditionalFormatting sqref="G80">
    <cfRule type="expression" dxfId="76" priority="77">
      <formula>G80=0</formula>
    </cfRule>
  </conditionalFormatting>
  <conditionalFormatting sqref="H81:L81">
    <cfRule type="expression" dxfId="75" priority="76">
      <formula>H81=1</formula>
    </cfRule>
  </conditionalFormatting>
  <conditionalFormatting sqref="G81">
    <cfRule type="expression" dxfId="74" priority="75">
      <formula>G81=0</formula>
    </cfRule>
  </conditionalFormatting>
  <conditionalFormatting sqref="H82:L82">
    <cfRule type="expression" dxfId="73" priority="74">
      <formula>H82=1</formula>
    </cfRule>
  </conditionalFormatting>
  <conditionalFormatting sqref="G82">
    <cfRule type="expression" dxfId="72" priority="73">
      <formula>G82=0</formula>
    </cfRule>
  </conditionalFormatting>
  <conditionalFormatting sqref="H83:L83">
    <cfRule type="expression" dxfId="71" priority="72">
      <formula>H83=1</formula>
    </cfRule>
  </conditionalFormatting>
  <conditionalFormatting sqref="G83">
    <cfRule type="expression" dxfId="70" priority="71">
      <formula>G83=0</formula>
    </cfRule>
  </conditionalFormatting>
  <conditionalFormatting sqref="H84:L84">
    <cfRule type="expression" dxfId="69" priority="70">
      <formula>H84=1</formula>
    </cfRule>
  </conditionalFormatting>
  <conditionalFormatting sqref="G84">
    <cfRule type="expression" dxfId="68" priority="69">
      <formula>G84=0</formula>
    </cfRule>
  </conditionalFormatting>
  <conditionalFormatting sqref="H85:L85">
    <cfRule type="expression" dxfId="67" priority="68">
      <formula>H85=1</formula>
    </cfRule>
  </conditionalFormatting>
  <conditionalFormatting sqref="G85">
    <cfRule type="expression" dxfId="66" priority="67">
      <formula>G85=0</formula>
    </cfRule>
  </conditionalFormatting>
  <conditionalFormatting sqref="H86:L86">
    <cfRule type="expression" dxfId="65" priority="66">
      <formula>H86=1</formula>
    </cfRule>
  </conditionalFormatting>
  <conditionalFormatting sqref="G86">
    <cfRule type="expression" dxfId="64" priority="65">
      <formula>G86=0</formula>
    </cfRule>
  </conditionalFormatting>
  <conditionalFormatting sqref="H87:L87">
    <cfRule type="expression" dxfId="63" priority="64">
      <formula>H87=1</formula>
    </cfRule>
  </conditionalFormatting>
  <conditionalFormatting sqref="G87">
    <cfRule type="expression" dxfId="62" priority="63">
      <formula>G87=0</formula>
    </cfRule>
  </conditionalFormatting>
  <conditionalFormatting sqref="H88:L88">
    <cfRule type="expression" dxfId="61" priority="62">
      <formula>H88=1</formula>
    </cfRule>
  </conditionalFormatting>
  <conditionalFormatting sqref="G88">
    <cfRule type="expression" dxfId="60" priority="61">
      <formula>G88=0</formula>
    </cfRule>
  </conditionalFormatting>
  <conditionalFormatting sqref="H89:L89">
    <cfRule type="expression" dxfId="59" priority="60">
      <formula>H89=1</formula>
    </cfRule>
  </conditionalFormatting>
  <conditionalFormatting sqref="G89">
    <cfRule type="expression" dxfId="58" priority="59">
      <formula>G89=0</formula>
    </cfRule>
  </conditionalFormatting>
  <conditionalFormatting sqref="H90:L90">
    <cfRule type="expression" dxfId="57" priority="58">
      <formula>H90=1</formula>
    </cfRule>
  </conditionalFormatting>
  <conditionalFormatting sqref="G90">
    <cfRule type="expression" dxfId="56" priority="57">
      <formula>G90=0</formula>
    </cfRule>
  </conditionalFormatting>
  <conditionalFormatting sqref="H91:L91">
    <cfRule type="expression" dxfId="55" priority="56">
      <formula>H91=1</formula>
    </cfRule>
  </conditionalFormatting>
  <conditionalFormatting sqref="G91">
    <cfRule type="expression" dxfId="54" priority="55">
      <formula>G91=0</formula>
    </cfRule>
  </conditionalFormatting>
  <conditionalFormatting sqref="H92:L92">
    <cfRule type="expression" dxfId="53" priority="54">
      <formula>H92=1</formula>
    </cfRule>
  </conditionalFormatting>
  <conditionalFormatting sqref="G92">
    <cfRule type="expression" dxfId="52" priority="53">
      <formula>G92=0</formula>
    </cfRule>
  </conditionalFormatting>
  <conditionalFormatting sqref="H93:L93">
    <cfRule type="expression" dxfId="51" priority="52">
      <formula>H93=1</formula>
    </cfRule>
  </conditionalFormatting>
  <conditionalFormatting sqref="G93">
    <cfRule type="expression" dxfId="50" priority="51">
      <formula>G93=0</formula>
    </cfRule>
  </conditionalFormatting>
  <conditionalFormatting sqref="H94:L94">
    <cfRule type="expression" dxfId="49" priority="50">
      <formula>H94=1</formula>
    </cfRule>
  </conditionalFormatting>
  <conditionalFormatting sqref="G94">
    <cfRule type="expression" dxfId="48" priority="49">
      <formula>G94=0</formula>
    </cfRule>
  </conditionalFormatting>
  <conditionalFormatting sqref="H95:L95">
    <cfRule type="expression" dxfId="47" priority="48">
      <formula>H95=1</formula>
    </cfRule>
  </conditionalFormatting>
  <conditionalFormatting sqref="G95">
    <cfRule type="expression" dxfId="46" priority="47">
      <formula>G95=0</formula>
    </cfRule>
  </conditionalFormatting>
  <conditionalFormatting sqref="H96:L96">
    <cfRule type="expression" dxfId="45" priority="46">
      <formula>H96=1</formula>
    </cfRule>
  </conditionalFormatting>
  <conditionalFormatting sqref="G96">
    <cfRule type="expression" dxfId="44" priority="45">
      <formula>G96=0</formula>
    </cfRule>
  </conditionalFormatting>
  <conditionalFormatting sqref="H97:L97">
    <cfRule type="expression" dxfId="43" priority="44">
      <formula>H97=1</formula>
    </cfRule>
  </conditionalFormatting>
  <conditionalFormatting sqref="G97">
    <cfRule type="expression" dxfId="42" priority="43">
      <formula>G97=0</formula>
    </cfRule>
  </conditionalFormatting>
  <conditionalFormatting sqref="H98:L98">
    <cfRule type="expression" dxfId="41" priority="42">
      <formula>H98=1</formula>
    </cfRule>
  </conditionalFormatting>
  <conditionalFormatting sqref="G98">
    <cfRule type="expression" dxfId="40" priority="41">
      <formula>G98=0</formula>
    </cfRule>
  </conditionalFormatting>
  <conditionalFormatting sqref="H99:L99">
    <cfRule type="expression" dxfId="39" priority="40">
      <formula>H99=1</formula>
    </cfRule>
  </conditionalFormatting>
  <conditionalFormatting sqref="G99">
    <cfRule type="expression" dxfId="38" priority="39">
      <formula>G99=0</formula>
    </cfRule>
  </conditionalFormatting>
  <conditionalFormatting sqref="H100:L100">
    <cfRule type="expression" dxfId="37" priority="38">
      <formula>H100=1</formula>
    </cfRule>
  </conditionalFormatting>
  <conditionalFormatting sqref="G100">
    <cfRule type="expression" dxfId="36" priority="37">
      <formula>G100=0</formula>
    </cfRule>
  </conditionalFormatting>
  <conditionalFormatting sqref="H101:L101">
    <cfRule type="expression" dxfId="35" priority="36">
      <formula>H101=1</formula>
    </cfRule>
  </conditionalFormatting>
  <conditionalFormatting sqref="G101">
    <cfRule type="expression" dxfId="34" priority="35">
      <formula>G101=0</formula>
    </cfRule>
  </conditionalFormatting>
  <conditionalFormatting sqref="H102:L102">
    <cfRule type="expression" dxfId="33" priority="34">
      <formula>H102=1</formula>
    </cfRule>
  </conditionalFormatting>
  <conditionalFormatting sqref="G102">
    <cfRule type="expression" dxfId="32" priority="33">
      <formula>G102=0</formula>
    </cfRule>
  </conditionalFormatting>
  <conditionalFormatting sqref="H103:L103">
    <cfRule type="expression" dxfId="31" priority="32">
      <formula>H103=1</formula>
    </cfRule>
  </conditionalFormatting>
  <conditionalFormatting sqref="G103">
    <cfRule type="expression" dxfId="30" priority="31">
      <formula>G103=0</formula>
    </cfRule>
  </conditionalFormatting>
  <conditionalFormatting sqref="H104:L104">
    <cfRule type="expression" dxfId="29" priority="30">
      <formula>H104=1</formula>
    </cfRule>
  </conditionalFormatting>
  <conditionalFormatting sqref="G104">
    <cfRule type="expression" dxfId="28" priority="29">
      <formula>G104=0</formula>
    </cfRule>
  </conditionalFormatting>
  <conditionalFormatting sqref="H105:L105">
    <cfRule type="expression" dxfId="27" priority="28">
      <formula>H105=1</formula>
    </cfRule>
  </conditionalFormatting>
  <conditionalFormatting sqref="G105">
    <cfRule type="expression" dxfId="26" priority="27">
      <formula>G105=0</formula>
    </cfRule>
  </conditionalFormatting>
  <conditionalFormatting sqref="H106:L106">
    <cfRule type="expression" dxfId="25" priority="26">
      <formula>H106=1</formula>
    </cfRule>
  </conditionalFormatting>
  <conditionalFormatting sqref="G106">
    <cfRule type="expression" dxfId="24" priority="25">
      <formula>G106=0</formula>
    </cfRule>
  </conditionalFormatting>
  <conditionalFormatting sqref="H107:L107">
    <cfRule type="expression" dxfId="23" priority="24">
      <formula>H107=1</formula>
    </cfRule>
  </conditionalFormatting>
  <conditionalFormatting sqref="G107">
    <cfRule type="expression" dxfId="22" priority="23">
      <formula>G107=0</formula>
    </cfRule>
  </conditionalFormatting>
  <conditionalFormatting sqref="H108:L108">
    <cfRule type="expression" dxfId="21" priority="22">
      <formula>H108=1</formula>
    </cfRule>
  </conditionalFormatting>
  <conditionalFormatting sqref="G108">
    <cfRule type="expression" dxfId="20" priority="21">
      <formula>G108=0</formula>
    </cfRule>
  </conditionalFormatting>
  <conditionalFormatting sqref="H109:L109">
    <cfRule type="expression" dxfId="19" priority="20">
      <formula>H109=1</formula>
    </cfRule>
  </conditionalFormatting>
  <conditionalFormatting sqref="G109">
    <cfRule type="expression" dxfId="18" priority="19">
      <formula>G109=0</formula>
    </cfRule>
  </conditionalFormatting>
  <conditionalFormatting sqref="H110:L110">
    <cfRule type="expression" dxfId="17" priority="18">
      <formula>H110=1</formula>
    </cfRule>
  </conditionalFormatting>
  <conditionalFormatting sqref="G110">
    <cfRule type="expression" dxfId="16" priority="17">
      <formula>G110=0</formula>
    </cfRule>
  </conditionalFormatting>
  <conditionalFormatting sqref="H111:L111">
    <cfRule type="expression" dxfId="15" priority="16">
      <formula>H111=1</formula>
    </cfRule>
  </conditionalFormatting>
  <conditionalFormatting sqref="G111">
    <cfRule type="expression" dxfId="14" priority="15">
      <formula>G111=0</formula>
    </cfRule>
  </conditionalFormatting>
  <conditionalFormatting sqref="H112:L112">
    <cfRule type="expression" dxfId="13" priority="14">
      <formula>H112=1</formula>
    </cfRule>
  </conditionalFormatting>
  <conditionalFormatting sqref="G112">
    <cfRule type="expression" dxfId="12" priority="13">
      <formula>G112=0</formula>
    </cfRule>
  </conditionalFormatting>
  <conditionalFormatting sqref="H113:L113">
    <cfRule type="expression" dxfId="11" priority="12">
      <formula>H113=1</formula>
    </cfRule>
  </conditionalFormatting>
  <conditionalFormatting sqref="G113">
    <cfRule type="expression" dxfId="10" priority="11">
      <formula>G113=0</formula>
    </cfRule>
  </conditionalFormatting>
  <conditionalFormatting sqref="H114:L114">
    <cfRule type="expression" dxfId="9" priority="10">
      <formula>H114=1</formula>
    </cfRule>
  </conditionalFormatting>
  <conditionalFormatting sqref="G114">
    <cfRule type="expression" dxfId="8" priority="9">
      <formula>G114=0</formula>
    </cfRule>
  </conditionalFormatting>
  <conditionalFormatting sqref="H115:L115">
    <cfRule type="expression" dxfId="7" priority="8">
      <formula>H115=1</formula>
    </cfRule>
  </conditionalFormatting>
  <conditionalFormatting sqref="G115">
    <cfRule type="expression" dxfId="6" priority="7">
      <formula>G115=0</formula>
    </cfRule>
  </conditionalFormatting>
  <conditionalFormatting sqref="H116:L116">
    <cfRule type="expression" dxfId="5" priority="6">
      <formula>H116=1</formula>
    </cfRule>
  </conditionalFormatting>
  <conditionalFormatting sqref="G116">
    <cfRule type="expression" dxfId="4" priority="5">
      <formula>G116=0</formula>
    </cfRule>
  </conditionalFormatting>
  <conditionalFormatting sqref="H117:L117">
    <cfRule type="expression" dxfId="3" priority="4">
      <formula>H117=1</formula>
    </cfRule>
  </conditionalFormatting>
  <conditionalFormatting sqref="G117">
    <cfRule type="expression" dxfId="2" priority="3">
      <formula>G117=0</formula>
    </cfRule>
  </conditionalFormatting>
  <conditionalFormatting sqref="H118:L118">
    <cfRule type="expression" dxfId="1" priority="2">
      <formula>H118=1</formula>
    </cfRule>
  </conditionalFormatting>
  <conditionalFormatting sqref="G118">
    <cfRule type="expression" dxfId="0" priority="1">
      <formula>G118=0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3"/>
  <sheetViews>
    <sheetView tabSelected="1" workbookViewId="0">
      <selection activeCell="Q31" sqref="Q31"/>
    </sheetView>
  </sheetViews>
  <sheetFormatPr baseColWidth="10" defaultRowHeight="15" x14ac:dyDescent="0.25"/>
  <cols>
    <col min="1" max="1" width="15.7109375" bestFit="1" customWidth="1"/>
  </cols>
  <sheetData>
    <row r="1" spans="1:12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</row>
    <row r="2" spans="1:12" x14ac:dyDescent="0.25">
      <c r="A2" s="2"/>
      <c r="B2" s="2">
        <v>3329</v>
      </c>
      <c r="C2" s="2">
        <v>3225</v>
      </c>
      <c r="D2" s="2">
        <v>2204</v>
      </c>
      <c r="E2" s="2">
        <v>2336</v>
      </c>
      <c r="F2" s="2">
        <v>2949</v>
      </c>
      <c r="G2" s="2">
        <v>7297</v>
      </c>
      <c r="H2" s="2">
        <v>3333</v>
      </c>
      <c r="I2" s="2">
        <v>3398</v>
      </c>
      <c r="J2" s="2">
        <v>2377</v>
      </c>
      <c r="K2" s="2">
        <v>3431</v>
      </c>
      <c r="L2" t="s">
        <v>17</v>
      </c>
    </row>
    <row r="3" spans="1:12" x14ac:dyDescent="0.25">
      <c r="A3" s="4">
        <v>43852.375</v>
      </c>
      <c r="B3">
        <f>COUNTIFS(Feuil1!$D:$D,B$2,Feuil1!$A:$A,"&lt;="&amp;$A3,Feuil1!$N:$N,"&gt;="&amp;$A3)*B$1</f>
        <v>0</v>
      </c>
      <c r="C3">
        <f>COUNTIFS(Feuil1!$D:$D,C$2,Feuil1!$A:$A,"&lt;="&amp;$A3,Feuil1!$N:$N,"&gt;="&amp;$A3)*C$1</f>
        <v>0</v>
      </c>
      <c r="D3">
        <f>COUNTIFS(Feuil1!$D:$D,D$2,Feuil1!$A:$A,"&lt;="&amp;$A3,Feuil1!$N:$N,"&gt;="&amp;$A3)*D$1</f>
        <v>0</v>
      </c>
      <c r="E3">
        <f>COUNTIFS(Feuil1!$D:$D,E$2,Feuil1!$A:$A,"&lt;="&amp;$A3,Feuil1!$N:$N,"&gt;="&amp;$A3)*E$1</f>
        <v>0</v>
      </c>
      <c r="F3">
        <f>COUNTIFS(Feuil1!$D:$D,F$2,Feuil1!$A:$A,"&lt;="&amp;$A3,Feuil1!$N:$N,"&gt;="&amp;$A3)*F$1</f>
        <v>0</v>
      </c>
      <c r="G3">
        <f>COUNTIFS(Feuil1!$D:$D,G$2,Feuil1!$A:$A,"&lt;="&amp;$A3,Feuil1!$N:$N,"&gt;="&amp;$A3)*G$1</f>
        <v>0</v>
      </c>
      <c r="H3">
        <f>COUNTIFS(Feuil1!$D:$D,H$2,Feuil1!$A:$A,"&lt;="&amp;$A3,Feuil1!$N:$N,"&gt;="&amp;$A3)*H$1</f>
        <v>0</v>
      </c>
      <c r="I3">
        <f>COUNTIFS(Feuil1!$D:$D,I$2,Feuil1!$A:$A,"&lt;="&amp;$A3,Feuil1!$N:$N,"&gt;="&amp;$A3)*I$1</f>
        <v>0</v>
      </c>
      <c r="J3">
        <f>COUNTIFS(Feuil1!$D:$D,J$2,Feuil1!$A:$A,"&lt;="&amp;$A3,Feuil1!$N:$N,"&gt;="&amp;$A3)*J$1</f>
        <v>0</v>
      </c>
      <c r="K3">
        <f>COUNTIFS(Feuil1!$D:$D,K$2,Feuil1!$A:$A,"&lt;="&amp;$A3,Feuil1!$N:$N,"&gt;="&amp;$A3)*K$1</f>
        <v>0</v>
      </c>
      <c r="L3">
        <f>SUMIFS(Feuil1!J:J,Feuil1!J:J,1,Feuil1!$A:$A,"&lt;="&amp;$A3,Feuil1!$N:$N,"&gt;="&amp;$A3)</f>
        <v>0</v>
      </c>
    </row>
    <row r="4" spans="1:12" x14ac:dyDescent="0.25">
      <c r="A4" s="4">
        <v>43852.375694386574</v>
      </c>
      <c r="B4">
        <f>COUNTIFS(Feuil1!$D:$D,B$2,Feuil1!$A:$A,"&lt;="&amp;$A4,Feuil1!$N:$N,"&gt;="&amp;$A4)*B$1</f>
        <v>1</v>
      </c>
      <c r="C4">
        <f>COUNTIFS(Feuil1!$D:$D,C$2,Feuil1!$A:$A,"&lt;="&amp;$A4,Feuil1!$N:$N,"&gt;="&amp;$A4)*C$1</f>
        <v>0</v>
      </c>
      <c r="D4">
        <f>COUNTIFS(Feuil1!$D:$D,D$2,Feuil1!$A:$A,"&lt;="&amp;$A4,Feuil1!$N:$N,"&gt;="&amp;$A4)*D$1</f>
        <v>0</v>
      </c>
      <c r="E4">
        <f>COUNTIFS(Feuil1!$D:$D,E$2,Feuil1!$A:$A,"&lt;="&amp;$A4,Feuil1!$N:$N,"&gt;="&amp;$A4)*E$1</f>
        <v>0</v>
      </c>
      <c r="F4">
        <f>COUNTIFS(Feuil1!$D:$D,F$2,Feuil1!$A:$A,"&lt;="&amp;$A4,Feuil1!$N:$N,"&gt;="&amp;$A4)*F$1</f>
        <v>0</v>
      </c>
      <c r="G4">
        <f>COUNTIFS(Feuil1!$D:$D,G$2,Feuil1!$A:$A,"&lt;="&amp;$A4,Feuil1!$N:$N,"&gt;="&amp;$A4)*G$1</f>
        <v>0</v>
      </c>
      <c r="H4">
        <f>COUNTIFS(Feuil1!$D:$D,H$2,Feuil1!$A:$A,"&lt;="&amp;$A4,Feuil1!$N:$N,"&gt;="&amp;$A4)*H$1</f>
        <v>0</v>
      </c>
      <c r="I4">
        <f>COUNTIFS(Feuil1!$D:$D,I$2,Feuil1!$A:$A,"&lt;="&amp;$A4,Feuil1!$N:$N,"&gt;="&amp;$A4)*I$1</f>
        <v>0</v>
      </c>
      <c r="J4">
        <f>COUNTIFS(Feuil1!$D:$D,J$2,Feuil1!$A:$A,"&lt;="&amp;$A4,Feuil1!$N:$N,"&gt;="&amp;$A4)*J$1</f>
        <v>0</v>
      </c>
      <c r="K4">
        <f>COUNTIFS(Feuil1!$D:$D,K$2,Feuil1!$A:$A,"&lt;="&amp;$A4,Feuil1!$N:$N,"&gt;="&amp;$A4)*K$1</f>
        <v>0</v>
      </c>
      <c r="L4">
        <f>SUMIFS(Feuil1!J:J,Feuil1!J:J,1,Feuil1!$A:$A,"&lt;="&amp;$A4,Feuil1!$N:$N,"&gt;="&amp;$A4)</f>
        <v>0</v>
      </c>
    </row>
    <row r="5" spans="1:12" x14ac:dyDescent="0.25">
      <c r="A5" s="4">
        <v>43852.376388888886</v>
      </c>
      <c r="B5">
        <f>COUNTIFS(Feuil1!$D:$D,B$2,Feuil1!$A:$A,"&lt;="&amp;$A5,Feuil1!$N:$N,"&gt;="&amp;$A5)*B$1</f>
        <v>0</v>
      </c>
      <c r="C5">
        <f>COUNTIFS(Feuil1!$D:$D,C$2,Feuil1!$A:$A,"&lt;="&amp;$A5,Feuil1!$N:$N,"&gt;="&amp;$A5)*C$1</f>
        <v>0</v>
      </c>
      <c r="D5">
        <f>COUNTIFS(Feuil1!$D:$D,D$2,Feuil1!$A:$A,"&lt;="&amp;$A5,Feuil1!$N:$N,"&gt;="&amp;$A5)*D$1</f>
        <v>0</v>
      </c>
      <c r="E5">
        <f>COUNTIFS(Feuil1!$D:$D,E$2,Feuil1!$A:$A,"&lt;="&amp;$A5,Feuil1!$N:$N,"&gt;="&amp;$A5)*E$1</f>
        <v>0</v>
      </c>
      <c r="F5">
        <f>COUNTIFS(Feuil1!$D:$D,F$2,Feuil1!$A:$A,"&lt;="&amp;$A5,Feuil1!$N:$N,"&gt;="&amp;$A5)*F$1</f>
        <v>0</v>
      </c>
      <c r="G5">
        <f>COUNTIFS(Feuil1!$D:$D,G$2,Feuil1!$A:$A,"&lt;="&amp;$A5,Feuil1!$N:$N,"&gt;="&amp;$A5)*G$1</f>
        <v>0</v>
      </c>
      <c r="H5">
        <f>COUNTIFS(Feuil1!$D:$D,H$2,Feuil1!$A:$A,"&lt;="&amp;$A5,Feuil1!$N:$N,"&gt;="&amp;$A5)*H$1</f>
        <v>0</v>
      </c>
      <c r="I5">
        <f>COUNTIFS(Feuil1!$D:$D,I$2,Feuil1!$A:$A,"&lt;="&amp;$A5,Feuil1!$N:$N,"&gt;="&amp;$A5)*I$1</f>
        <v>0</v>
      </c>
      <c r="J5">
        <f>COUNTIFS(Feuil1!$D:$D,J$2,Feuil1!$A:$A,"&lt;="&amp;$A5,Feuil1!$N:$N,"&gt;="&amp;$A5)*J$1</f>
        <v>0</v>
      </c>
      <c r="K5">
        <f>COUNTIFS(Feuil1!$D:$D,K$2,Feuil1!$A:$A,"&lt;="&amp;$A5,Feuil1!$N:$N,"&gt;="&amp;$A5)*K$1</f>
        <v>0</v>
      </c>
      <c r="L5">
        <f>SUMIFS(Feuil1!J:J,Feuil1!J:J,1,Feuil1!$A:$A,"&lt;="&amp;$A5,Feuil1!$N:$N,"&gt;="&amp;$A5)</f>
        <v>0</v>
      </c>
    </row>
    <row r="6" spans="1:12" x14ac:dyDescent="0.25">
      <c r="A6" s="4">
        <v>43852.377083333333</v>
      </c>
      <c r="B6">
        <f>COUNTIFS(Feuil1!$D:$D,B$2,Feuil1!$A:$A,"&lt;="&amp;$A6,Feuil1!$N:$N,"&gt;="&amp;$A6)*B$1</f>
        <v>0</v>
      </c>
      <c r="C6">
        <f>COUNTIFS(Feuil1!$D:$D,C$2,Feuil1!$A:$A,"&lt;="&amp;$A6,Feuil1!$N:$N,"&gt;="&amp;$A6)*C$1</f>
        <v>0</v>
      </c>
      <c r="D6">
        <f>COUNTIFS(Feuil1!$D:$D,D$2,Feuil1!$A:$A,"&lt;="&amp;$A6,Feuil1!$N:$N,"&gt;="&amp;$A6)*D$1</f>
        <v>0</v>
      </c>
      <c r="E6">
        <f>COUNTIFS(Feuil1!$D:$D,E$2,Feuil1!$A:$A,"&lt;="&amp;$A6,Feuil1!$N:$N,"&gt;="&amp;$A6)*E$1</f>
        <v>0</v>
      </c>
      <c r="F6">
        <f>COUNTIFS(Feuil1!$D:$D,F$2,Feuil1!$A:$A,"&lt;="&amp;$A6,Feuil1!$N:$N,"&gt;="&amp;$A6)*F$1</f>
        <v>0</v>
      </c>
      <c r="G6">
        <f>COUNTIFS(Feuil1!$D:$D,G$2,Feuil1!$A:$A,"&lt;="&amp;$A6,Feuil1!$N:$N,"&gt;="&amp;$A6)*G$1</f>
        <v>0</v>
      </c>
      <c r="H6">
        <f>COUNTIFS(Feuil1!$D:$D,H$2,Feuil1!$A:$A,"&lt;="&amp;$A6,Feuil1!$N:$N,"&gt;="&amp;$A6)*H$1</f>
        <v>0</v>
      </c>
      <c r="I6">
        <f>COUNTIFS(Feuil1!$D:$D,I$2,Feuil1!$A:$A,"&lt;="&amp;$A6,Feuil1!$N:$N,"&gt;="&amp;$A6)*I$1</f>
        <v>0</v>
      </c>
      <c r="J6">
        <f>COUNTIFS(Feuil1!$D:$D,J$2,Feuil1!$A:$A,"&lt;="&amp;$A6,Feuil1!$N:$N,"&gt;="&amp;$A6)*J$1</f>
        <v>0</v>
      </c>
      <c r="K6">
        <f>COUNTIFS(Feuil1!$D:$D,K$2,Feuil1!$A:$A,"&lt;="&amp;$A6,Feuil1!$N:$N,"&gt;="&amp;$A6)*K$1</f>
        <v>0</v>
      </c>
      <c r="L6">
        <f>SUMIFS(Feuil1!J:J,Feuil1!J:J,1,Feuil1!$A:$A,"&lt;="&amp;$A6,Feuil1!$N:$N,"&gt;="&amp;$A6)</f>
        <v>0</v>
      </c>
    </row>
    <row r="7" spans="1:12" x14ac:dyDescent="0.25">
      <c r="A7" s="4">
        <v>43852.37777777778</v>
      </c>
      <c r="B7">
        <f>COUNTIFS(Feuil1!$D:$D,B$2,Feuil1!$A:$A,"&lt;="&amp;$A7,Feuil1!$N:$N,"&gt;="&amp;$A7)*B$1</f>
        <v>0</v>
      </c>
      <c r="C7">
        <f>COUNTIFS(Feuil1!$D:$D,C$2,Feuil1!$A:$A,"&lt;="&amp;$A7,Feuil1!$N:$N,"&gt;="&amp;$A7)*C$1</f>
        <v>0</v>
      </c>
      <c r="D7">
        <f>COUNTIFS(Feuil1!$D:$D,D$2,Feuil1!$A:$A,"&lt;="&amp;$A7,Feuil1!$N:$N,"&gt;="&amp;$A7)*D$1</f>
        <v>0</v>
      </c>
      <c r="E7">
        <f>COUNTIFS(Feuil1!$D:$D,E$2,Feuil1!$A:$A,"&lt;="&amp;$A7,Feuil1!$N:$N,"&gt;="&amp;$A7)*E$1</f>
        <v>0</v>
      </c>
      <c r="F7">
        <f>COUNTIFS(Feuil1!$D:$D,F$2,Feuil1!$A:$A,"&lt;="&amp;$A7,Feuil1!$N:$N,"&gt;="&amp;$A7)*F$1</f>
        <v>0</v>
      </c>
      <c r="G7">
        <f>COUNTIFS(Feuil1!$D:$D,G$2,Feuil1!$A:$A,"&lt;="&amp;$A7,Feuil1!$N:$N,"&gt;="&amp;$A7)*G$1</f>
        <v>0</v>
      </c>
      <c r="H7">
        <f>COUNTIFS(Feuil1!$D:$D,H$2,Feuil1!$A:$A,"&lt;="&amp;$A7,Feuil1!$N:$N,"&gt;="&amp;$A7)*H$1</f>
        <v>0</v>
      </c>
      <c r="I7">
        <f>COUNTIFS(Feuil1!$D:$D,I$2,Feuil1!$A:$A,"&lt;="&amp;$A7,Feuil1!$N:$N,"&gt;="&amp;$A7)*I$1</f>
        <v>0</v>
      </c>
      <c r="J7">
        <f>COUNTIFS(Feuil1!$D:$D,J$2,Feuil1!$A:$A,"&lt;="&amp;$A7,Feuil1!$N:$N,"&gt;="&amp;$A7)*J$1</f>
        <v>0</v>
      </c>
      <c r="K7">
        <f>COUNTIFS(Feuil1!$D:$D,K$2,Feuil1!$A:$A,"&lt;="&amp;$A7,Feuil1!$N:$N,"&gt;="&amp;$A7)*K$1</f>
        <v>0</v>
      </c>
      <c r="L7">
        <f>SUMIFS(Feuil1!J:J,Feuil1!J:J,1,Feuil1!$A:$A,"&lt;="&amp;$A7,Feuil1!$N:$N,"&gt;="&amp;$A7)</f>
        <v>0</v>
      </c>
    </row>
    <row r="8" spans="1:12" x14ac:dyDescent="0.25">
      <c r="A8" s="4">
        <v>43852.378472222219</v>
      </c>
      <c r="B8">
        <f>COUNTIFS(Feuil1!$D:$D,B$2,Feuil1!$A:$A,"&lt;="&amp;$A8,Feuil1!$N:$N,"&gt;="&amp;$A8)*B$1</f>
        <v>1</v>
      </c>
      <c r="C8">
        <f>COUNTIFS(Feuil1!$D:$D,C$2,Feuil1!$A:$A,"&lt;="&amp;$A8,Feuil1!$N:$N,"&gt;="&amp;$A8)*C$1</f>
        <v>2</v>
      </c>
      <c r="D8">
        <f>COUNTIFS(Feuil1!$D:$D,D$2,Feuil1!$A:$A,"&lt;="&amp;$A8,Feuil1!$N:$N,"&gt;="&amp;$A8)*D$1</f>
        <v>0</v>
      </c>
      <c r="E8">
        <f>COUNTIFS(Feuil1!$D:$D,E$2,Feuil1!$A:$A,"&lt;="&amp;$A8,Feuil1!$N:$N,"&gt;="&amp;$A8)*E$1</f>
        <v>0</v>
      </c>
      <c r="F8">
        <f>COUNTIFS(Feuil1!$D:$D,F$2,Feuil1!$A:$A,"&lt;="&amp;$A8,Feuil1!$N:$N,"&gt;="&amp;$A8)*F$1</f>
        <v>0</v>
      </c>
      <c r="G8">
        <f>COUNTIFS(Feuil1!$D:$D,G$2,Feuil1!$A:$A,"&lt;="&amp;$A8,Feuil1!$N:$N,"&gt;="&amp;$A8)*G$1</f>
        <v>0</v>
      </c>
      <c r="H8">
        <f>COUNTIFS(Feuil1!$D:$D,H$2,Feuil1!$A:$A,"&lt;="&amp;$A8,Feuil1!$N:$N,"&gt;="&amp;$A8)*H$1</f>
        <v>0</v>
      </c>
      <c r="I8">
        <f>COUNTIFS(Feuil1!$D:$D,I$2,Feuil1!$A:$A,"&lt;="&amp;$A8,Feuil1!$N:$N,"&gt;="&amp;$A8)*I$1</f>
        <v>0</v>
      </c>
      <c r="J8">
        <f>COUNTIFS(Feuil1!$D:$D,J$2,Feuil1!$A:$A,"&lt;="&amp;$A8,Feuil1!$N:$N,"&gt;="&amp;$A8)*J$1</f>
        <v>0</v>
      </c>
      <c r="K8">
        <f>COUNTIFS(Feuil1!$D:$D,K$2,Feuil1!$A:$A,"&lt;="&amp;$A8,Feuil1!$N:$N,"&gt;="&amp;$A8)*K$1</f>
        <v>0</v>
      </c>
      <c r="L8">
        <f>SUMIFS(Feuil1!J:J,Feuil1!J:J,1,Feuil1!$A:$A,"&lt;="&amp;$A8,Feuil1!$N:$N,"&gt;="&amp;$A8)</f>
        <v>0</v>
      </c>
    </row>
    <row r="9" spans="1:12" x14ac:dyDescent="0.25">
      <c r="A9" s="4">
        <v>43852.379166666666</v>
      </c>
      <c r="B9">
        <f>COUNTIFS(Feuil1!$D:$D,B$2,Feuil1!$A:$A,"&lt;="&amp;$A9,Feuil1!$N:$N,"&gt;="&amp;$A9)*B$1</f>
        <v>1</v>
      </c>
      <c r="C9">
        <f>COUNTIFS(Feuil1!$D:$D,C$2,Feuil1!$A:$A,"&lt;="&amp;$A9,Feuil1!$N:$N,"&gt;="&amp;$A9)*C$1</f>
        <v>2</v>
      </c>
      <c r="D9">
        <f>COUNTIFS(Feuil1!$D:$D,D$2,Feuil1!$A:$A,"&lt;="&amp;$A9,Feuil1!$N:$N,"&gt;="&amp;$A9)*D$1</f>
        <v>0</v>
      </c>
      <c r="E9">
        <f>COUNTIFS(Feuil1!$D:$D,E$2,Feuil1!$A:$A,"&lt;="&amp;$A9,Feuil1!$N:$N,"&gt;="&amp;$A9)*E$1</f>
        <v>0</v>
      </c>
      <c r="F9">
        <f>COUNTIFS(Feuil1!$D:$D,F$2,Feuil1!$A:$A,"&lt;="&amp;$A9,Feuil1!$N:$N,"&gt;="&amp;$A9)*F$1</f>
        <v>0</v>
      </c>
      <c r="G9">
        <f>COUNTIFS(Feuil1!$D:$D,G$2,Feuil1!$A:$A,"&lt;="&amp;$A9,Feuil1!$N:$N,"&gt;="&amp;$A9)*G$1</f>
        <v>0</v>
      </c>
      <c r="H9">
        <f>COUNTIFS(Feuil1!$D:$D,H$2,Feuil1!$A:$A,"&lt;="&amp;$A9,Feuil1!$N:$N,"&gt;="&amp;$A9)*H$1</f>
        <v>0</v>
      </c>
      <c r="I9">
        <f>COUNTIFS(Feuil1!$D:$D,I$2,Feuil1!$A:$A,"&lt;="&amp;$A9,Feuil1!$N:$N,"&gt;="&amp;$A9)*I$1</f>
        <v>0</v>
      </c>
      <c r="J9">
        <f>COUNTIFS(Feuil1!$D:$D,J$2,Feuil1!$A:$A,"&lt;="&amp;$A9,Feuil1!$N:$N,"&gt;="&amp;$A9)*J$1</f>
        <v>0</v>
      </c>
      <c r="K9">
        <f>COUNTIFS(Feuil1!$D:$D,K$2,Feuil1!$A:$A,"&lt;="&amp;$A9,Feuil1!$N:$N,"&gt;="&amp;$A9)*K$1</f>
        <v>0</v>
      </c>
      <c r="L9">
        <f>SUMIFS(Feuil1!J:J,Feuil1!J:J,1,Feuil1!$A:$A,"&lt;="&amp;$A9,Feuil1!$N:$N,"&gt;="&amp;$A9)</f>
        <v>0</v>
      </c>
    </row>
    <row r="10" spans="1:12" x14ac:dyDescent="0.25">
      <c r="A10" s="4">
        <v>43852.379861111112</v>
      </c>
      <c r="B10">
        <f>COUNTIFS(Feuil1!$D:$D,B$2,Feuil1!$A:$A,"&lt;="&amp;$A10,Feuil1!$N:$N,"&gt;="&amp;$A10)*B$1</f>
        <v>1</v>
      </c>
      <c r="C10">
        <f>COUNTIFS(Feuil1!$D:$D,C$2,Feuil1!$A:$A,"&lt;="&amp;$A10,Feuil1!$N:$N,"&gt;="&amp;$A10)*C$1</f>
        <v>2</v>
      </c>
      <c r="D10">
        <f>COUNTIFS(Feuil1!$D:$D,D$2,Feuil1!$A:$A,"&lt;="&amp;$A10,Feuil1!$N:$N,"&gt;="&amp;$A10)*D$1</f>
        <v>0</v>
      </c>
      <c r="E10">
        <f>COUNTIFS(Feuil1!$D:$D,E$2,Feuil1!$A:$A,"&lt;="&amp;$A10,Feuil1!$N:$N,"&gt;="&amp;$A10)*E$1</f>
        <v>0</v>
      </c>
      <c r="F10">
        <f>COUNTIFS(Feuil1!$D:$D,F$2,Feuil1!$A:$A,"&lt;="&amp;$A10,Feuil1!$N:$N,"&gt;="&amp;$A10)*F$1</f>
        <v>0</v>
      </c>
      <c r="G10">
        <f>COUNTIFS(Feuil1!$D:$D,G$2,Feuil1!$A:$A,"&lt;="&amp;$A10,Feuil1!$N:$N,"&gt;="&amp;$A10)*G$1</f>
        <v>0</v>
      </c>
      <c r="H10">
        <f>COUNTIFS(Feuil1!$D:$D,H$2,Feuil1!$A:$A,"&lt;="&amp;$A10,Feuil1!$N:$N,"&gt;="&amp;$A10)*H$1</f>
        <v>0</v>
      </c>
      <c r="I10">
        <f>COUNTIFS(Feuil1!$D:$D,I$2,Feuil1!$A:$A,"&lt;="&amp;$A10,Feuil1!$N:$N,"&gt;="&amp;$A10)*I$1</f>
        <v>0</v>
      </c>
      <c r="J10">
        <f>COUNTIFS(Feuil1!$D:$D,J$2,Feuil1!$A:$A,"&lt;="&amp;$A10,Feuil1!$N:$N,"&gt;="&amp;$A10)*J$1</f>
        <v>0</v>
      </c>
      <c r="K10">
        <f>COUNTIFS(Feuil1!$D:$D,K$2,Feuil1!$A:$A,"&lt;="&amp;$A10,Feuil1!$N:$N,"&gt;="&amp;$A10)*K$1</f>
        <v>0</v>
      </c>
      <c r="L10">
        <f>SUMIFS(Feuil1!J:J,Feuil1!J:J,1,Feuil1!$A:$A,"&lt;="&amp;$A10,Feuil1!$N:$N,"&gt;="&amp;$A10)</f>
        <v>0</v>
      </c>
    </row>
    <row r="11" spans="1:12" x14ac:dyDescent="0.25">
      <c r="A11" s="4">
        <v>43852.380555555559</v>
      </c>
      <c r="B11">
        <f>COUNTIFS(Feuil1!$D:$D,B$2,Feuil1!$A:$A,"&lt;="&amp;$A11,Feuil1!$N:$N,"&gt;="&amp;$A11)*B$1</f>
        <v>1</v>
      </c>
      <c r="C11">
        <f>COUNTIFS(Feuil1!$D:$D,C$2,Feuil1!$A:$A,"&lt;="&amp;$A11,Feuil1!$N:$N,"&gt;="&amp;$A11)*C$1</f>
        <v>2</v>
      </c>
      <c r="D11">
        <f>COUNTIFS(Feuil1!$D:$D,D$2,Feuil1!$A:$A,"&lt;="&amp;$A11,Feuil1!$N:$N,"&gt;="&amp;$A11)*D$1</f>
        <v>0</v>
      </c>
      <c r="E11">
        <f>COUNTIFS(Feuil1!$D:$D,E$2,Feuil1!$A:$A,"&lt;="&amp;$A11,Feuil1!$N:$N,"&gt;="&amp;$A11)*E$1</f>
        <v>0</v>
      </c>
      <c r="F11">
        <f>COUNTIFS(Feuil1!$D:$D,F$2,Feuil1!$A:$A,"&lt;="&amp;$A11,Feuil1!$N:$N,"&gt;="&amp;$A11)*F$1</f>
        <v>0</v>
      </c>
      <c r="G11">
        <f>COUNTIFS(Feuil1!$D:$D,G$2,Feuil1!$A:$A,"&lt;="&amp;$A11,Feuil1!$N:$N,"&gt;="&amp;$A11)*G$1</f>
        <v>0</v>
      </c>
      <c r="H11">
        <f>COUNTIFS(Feuil1!$D:$D,H$2,Feuil1!$A:$A,"&lt;="&amp;$A11,Feuil1!$N:$N,"&gt;="&amp;$A11)*H$1</f>
        <v>0</v>
      </c>
      <c r="I11">
        <f>COUNTIFS(Feuil1!$D:$D,I$2,Feuil1!$A:$A,"&lt;="&amp;$A11,Feuil1!$N:$N,"&gt;="&amp;$A11)*I$1</f>
        <v>0</v>
      </c>
      <c r="J11">
        <f>COUNTIFS(Feuil1!$D:$D,J$2,Feuil1!$A:$A,"&lt;="&amp;$A11,Feuil1!$N:$N,"&gt;="&amp;$A11)*J$1</f>
        <v>0</v>
      </c>
      <c r="K11">
        <f>COUNTIFS(Feuil1!$D:$D,K$2,Feuil1!$A:$A,"&lt;="&amp;$A11,Feuil1!$N:$N,"&gt;="&amp;$A11)*K$1</f>
        <v>0</v>
      </c>
      <c r="L11">
        <f>SUMIFS(Feuil1!J:J,Feuil1!J:J,1,Feuil1!$A:$A,"&lt;="&amp;$A11,Feuil1!$N:$N,"&gt;="&amp;$A11)</f>
        <v>0</v>
      </c>
    </row>
    <row r="12" spans="1:12" x14ac:dyDescent="0.25">
      <c r="A12" s="4">
        <v>43852.381249999999</v>
      </c>
      <c r="B12">
        <f>COUNTIFS(Feuil1!$D:$D,B$2,Feuil1!$A:$A,"&lt;="&amp;$A12,Feuil1!$N:$N,"&gt;="&amp;$A12)*B$1</f>
        <v>1</v>
      </c>
      <c r="C12">
        <f>COUNTIFS(Feuil1!$D:$D,C$2,Feuil1!$A:$A,"&lt;="&amp;$A12,Feuil1!$N:$N,"&gt;="&amp;$A12)*C$1</f>
        <v>2</v>
      </c>
      <c r="D12">
        <f>COUNTIFS(Feuil1!$D:$D,D$2,Feuil1!$A:$A,"&lt;="&amp;$A12,Feuil1!$N:$N,"&gt;="&amp;$A12)*D$1</f>
        <v>3</v>
      </c>
      <c r="E12">
        <f>COUNTIFS(Feuil1!$D:$D,E$2,Feuil1!$A:$A,"&lt;="&amp;$A12,Feuil1!$N:$N,"&gt;="&amp;$A12)*E$1</f>
        <v>0</v>
      </c>
      <c r="F12">
        <f>COUNTIFS(Feuil1!$D:$D,F$2,Feuil1!$A:$A,"&lt;="&amp;$A12,Feuil1!$N:$N,"&gt;="&amp;$A12)*F$1</f>
        <v>0</v>
      </c>
      <c r="G12">
        <f>COUNTIFS(Feuil1!$D:$D,G$2,Feuil1!$A:$A,"&lt;="&amp;$A12,Feuil1!$N:$N,"&gt;="&amp;$A12)*G$1</f>
        <v>0</v>
      </c>
      <c r="H12">
        <f>COUNTIFS(Feuil1!$D:$D,H$2,Feuil1!$A:$A,"&lt;="&amp;$A12,Feuil1!$N:$N,"&gt;="&amp;$A12)*H$1</f>
        <v>0</v>
      </c>
      <c r="I12">
        <f>COUNTIFS(Feuil1!$D:$D,I$2,Feuil1!$A:$A,"&lt;="&amp;$A12,Feuil1!$N:$N,"&gt;="&amp;$A12)*I$1</f>
        <v>0</v>
      </c>
      <c r="J12">
        <f>COUNTIFS(Feuil1!$D:$D,J$2,Feuil1!$A:$A,"&lt;="&amp;$A12,Feuil1!$N:$N,"&gt;="&amp;$A12)*J$1</f>
        <v>0</v>
      </c>
      <c r="K12">
        <f>COUNTIFS(Feuil1!$D:$D,K$2,Feuil1!$A:$A,"&lt;="&amp;$A12,Feuil1!$N:$N,"&gt;="&amp;$A12)*K$1</f>
        <v>0</v>
      </c>
      <c r="L12">
        <f>SUMIFS(Feuil1!J:J,Feuil1!J:J,1,Feuil1!$A:$A,"&lt;="&amp;$A12,Feuil1!$N:$N,"&gt;="&amp;$A12)</f>
        <v>0</v>
      </c>
    </row>
    <row r="13" spans="1:12" x14ac:dyDescent="0.25">
      <c r="A13" s="4">
        <v>43852.381944444445</v>
      </c>
      <c r="B13">
        <f>COUNTIFS(Feuil1!$D:$D,B$2,Feuil1!$A:$A,"&lt;="&amp;$A13,Feuil1!$N:$N,"&gt;="&amp;$A13)*B$1</f>
        <v>1</v>
      </c>
      <c r="C13">
        <f>COUNTIFS(Feuil1!$D:$D,C$2,Feuil1!$A:$A,"&lt;="&amp;$A13,Feuil1!$N:$N,"&gt;="&amp;$A13)*C$1</f>
        <v>2</v>
      </c>
      <c r="D13">
        <f>COUNTIFS(Feuil1!$D:$D,D$2,Feuil1!$A:$A,"&lt;="&amp;$A13,Feuil1!$N:$N,"&gt;="&amp;$A13)*D$1</f>
        <v>3</v>
      </c>
      <c r="E13">
        <f>COUNTIFS(Feuil1!$D:$D,E$2,Feuil1!$A:$A,"&lt;="&amp;$A13,Feuil1!$N:$N,"&gt;="&amp;$A13)*E$1</f>
        <v>0</v>
      </c>
      <c r="F13">
        <f>COUNTIFS(Feuil1!$D:$D,F$2,Feuil1!$A:$A,"&lt;="&amp;$A13,Feuil1!$N:$N,"&gt;="&amp;$A13)*F$1</f>
        <v>0</v>
      </c>
      <c r="G13">
        <f>COUNTIFS(Feuil1!$D:$D,G$2,Feuil1!$A:$A,"&lt;="&amp;$A13,Feuil1!$N:$N,"&gt;="&amp;$A13)*G$1</f>
        <v>0</v>
      </c>
      <c r="H13">
        <f>COUNTIFS(Feuil1!$D:$D,H$2,Feuil1!$A:$A,"&lt;="&amp;$A13,Feuil1!$N:$N,"&gt;="&amp;$A13)*H$1</f>
        <v>0</v>
      </c>
      <c r="I13">
        <f>COUNTIFS(Feuil1!$D:$D,I$2,Feuil1!$A:$A,"&lt;="&amp;$A13,Feuil1!$N:$N,"&gt;="&amp;$A13)*I$1</f>
        <v>0</v>
      </c>
      <c r="J13">
        <f>COUNTIFS(Feuil1!$D:$D,J$2,Feuil1!$A:$A,"&lt;="&amp;$A13,Feuil1!$N:$N,"&gt;="&amp;$A13)*J$1</f>
        <v>0</v>
      </c>
      <c r="K13">
        <f>COUNTIFS(Feuil1!$D:$D,K$2,Feuil1!$A:$A,"&lt;="&amp;$A13,Feuil1!$N:$N,"&gt;="&amp;$A13)*K$1</f>
        <v>0</v>
      </c>
      <c r="L13">
        <f>SUMIFS(Feuil1!J:J,Feuil1!J:J,1,Feuil1!$A:$A,"&lt;="&amp;$A13,Feuil1!$N:$N,"&gt;="&amp;$A13)</f>
        <v>0</v>
      </c>
    </row>
    <row r="14" spans="1:12" x14ac:dyDescent="0.25">
      <c r="A14" s="4">
        <v>43852.382638888892</v>
      </c>
      <c r="B14">
        <f>COUNTIFS(Feuil1!$D:$D,B$2,Feuil1!$A:$A,"&lt;="&amp;$A14,Feuil1!$N:$N,"&gt;="&amp;$A14)*B$1</f>
        <v>1</v>
      </c>
      <c r="C14">
        <f>COUNTIFS(Feuil1!$D:$D,C$2,Feuil1!$A:$A,"&lt;="&amp;$A14,Feuil1!$N:$N,"&gt;="&amp;$A14)*C$1</f>
        <v>2</v>
      </c>
      <c r="D14">
        <f>COUNTIFS(Feuil1!$D:$D,D$2,Feuil1!$A:$A,"&lt;="&amp;$A14,Feuil1!$N:$N,"&gt;="&amp;$A14)*D$1</f>
        <v>3</v>
      </c>
      <c r="E14">
        <f>COUNTIFS(Feuil1!$D:$D,E$2,Feuil1!$A:$A,"&lt;="&amp;$A14,Feuil1!$N:$N,"&gt;="&amp;$A14)*E$1</f>
        <v>0</v>
      </c>
      <c r="F14">
        <f>COUNTIFS(Feuil1!$D:$D,F$2,Feuil1!$A:$A,"&lt;="&amp;$A14,Feuil1!$N:$N,"&gt;="&amp;$A14)*F$1</f>
        <v>0</v>
      </c>
      <c r="G14">
        <f>COUNTIFS(Feuil1!$D:$D,G$2,Feuil1!$A:$A,"&lt;="&amp;$A14,Feuil1!$N:$N,"&gt;="&amp;$A14)*G$1</f>
        <v>0</v>
      </c>
      <c r="H14">
        <f>COUNTIFS(Feuil1!$D:$D,H$2,Feuil1!$A:$A,"&lt;="&amp;$A14,Feuil1!$N:$N,"&gt;="&amp;$A14)*H$1</f>
        <v>0</v>
      </c>
      <c r="I14">
        <f>COUNTIFS(Feuil1!$D:$D,I$2,Feuil1!$A:$A,"&lt;="&amp;$A14,Feuil1!$N:$N,"&gt;="&amp;$A14)*I$1</f>
        <v>0</v>
      </c>
      <c r="J14">
        <f>COUNTIFS(Feuil1!$D:$D,J$2,Feuil1!$A:$A,"&lt;="&amp;$A14,Feuil1!$N:$N,"&gt;="&amp;$A14)*J$1</f>
        <v>0</v>
      </c>
      <c r="K14">
        <f>COUNTIFS(Feuil1!$D:$D,K$2,Feuil1!$A:$A,"&lt;="&amp;$A14,Feuil1!$N:$N,"&gt;="&amp;$A14)*K$1</f>
        <v>0</v>
      </c>
      <c r="L14">
        <f>SUMIFS(Feuil1!J:J,Feuil1!J:J,1,Feuil1!$A:$A,"&lt;="&amp;$A14,Feuil1!$N:$N,"&gt;="&amp;$A14)</f>
        <v>0</v>
      </c>
    </row>
    <row r="15" spans="1:12" x14ac:dyDescent="0.25">
      <c r="A15" s="4">
        <v>43852.383333333331</v>
      </c>
      <c r="B15">
        <f>COUNTIFS(Feuil1!$D:$D,B$2,Feuil1!$A:$A,"&lt;="&amp;$A15,Feuil1!$N:$N,"&gt;="&amp;$A15)*B$1</f>
        <v>1</v>
      </c>
      <c r="C15">
        <f>COUNTIFS(Feuil1!$D:$D,C$2,Feuil1!$A:$A,"&lt;="&amp;$A15,Feuil1!$N:$N,"&gt;="&amp;$A15)*C$1</f>
        <v>2</v>
      </c>
      <c r="D15">
        <f>COUNTIFS(Feuil1!$D:$D,D$2,Feuil1!$A:$A,"&lt;="&amp;$A15,Feuil1!$N:$N,"&gt;="&amp;$A15)*D$1</f>
        <v>3</v>
      </c>
      <c r="E15">
        <f>COUNTIFS(Feuil1!$D:$D,E$2,Feuil1!$A:$A,"&lt;="&amp;$A15,Feuil1!$N:$N,"&gt;="&amp;$A15)*E$1</f>
        <v>0</v>
      </c>
      <c r="F15">
        <f>COUNTIFS(Feuil1!$D:$D,F$2,Feuil1!$A:$A,"&lt;="&amp;$A15,Feuil1!$N:$N,"&gt;="&amp;$A15)*F$1</f>
        <v>0</v>
      </c>
      <c r="G15">
        <f>COUNTIFS(Feuil1!$D:$D,G$2,Feuil1!$A:$A,"&lt;="&amp;$A15,Feuil1!$N:$N,"&gt;="&amp;$A15)*G$1</f>
        <v>0</v>
      </c>
      <c r="H15">
        <f>COUNTIFS(Feuil1!$D:$D,H$2,Feuil1!$A:$A,"&lt;="&amp;$A15,Feuil1!$N:$N,"&gt;="&amp;$A15)*H$1</f>
        <v>0</v>
      </c>
      <c r="I15">
        <f>COUNTIFS(Feuil1!$D:$D,I$2,Feuil1!$A:$A,"&lt;="&amp;$A15,Feuil1!$N:$N,"&gt;="&amp;$A15)*I$1</f>
        <v>0</v>
      </c>
      <c r="J15">
        <f>COUNTIFS(Feuil1!$D:$D,J$2,Feuil1!$A:$A,"&lt;="&amp;$A15,Feuil1!$N:$N,"&gt;="&amp;$A15)*J$1</f>
        <v>0</v>
      </c>
      <c r="K15">
        <f>COUNTIFS(Feuil1!$D:$D,K$2,Feuil1!$A:$A,"&lt;="&amp;$A15,Feuil1!$N:$N,"&gt;="&amp;$A15)*K$1</f>
        <v>0</v>
      </c>
      <c r="L15">
        <f>SUMIFS(Feuil1!J:J,Feuil1!J:J,1,Feuil1!$A:$A,"&lt;="&amp;$A15,Feuil1!$N:$N,"&gt;="&amp;$A15)</f>
        <v>0</v>
      </c>
    </row>
    <row r="16" spans="1:12" x14ac:dyDescent="0.25">
      <c r="A16" s="4">
        <v>43852.384027777778</v>
      </c>
      <c r="B16">
        <f>COUNTIFS(Feuil1!$D:$D,B$2,Feuil1!$A:$A,"&lt;="&amp;$A16,Feuil1!$N:$N,"&gt;="&amp;$A16)*B$1</f>
        <v>1</v>
      </c>
      <c r="C16">
        <f>COUNTIFS(Feuil1!$D:$D,C$2,Feuil1!$A:$A,"&lt;="&amp;$A16,Feuil1!$N:$N,"&gt;="&amp;$A16)*C$1</f>
        <v>2</v>
      </c>
      <c r="D16">
        <f>COUNTIFS(Feuil1!$D:$D,D$2,Feuil1!$A:$A,"&lt;="&amp;$A16,Feuil1!$N:$N,"&gt;="&amp;$A16)*D$1</f>
        <v>0</v>
      </c>
      <c r="E16">
        <f>COUNTIFS(Feuil1!$D:$D,E$2,Feuil1!$A:$A,"&lt;="&amp;$A16,Feuil1!$N:$N,"&gt;="&amp;$A16)*E$1</f>
        <v>0</v>
      </c>
      <c r="F16">
        <f>COUNTIFS(Feuil1!$D:$D,F$2,Feuil1!$A:$A,"&lt;="&amp;$A16,Feuil1!$N:$N,"&gt;="&amp;$A16)*F$1</f>
        <v>0</v>
      </c>
      <c r="G16">
        <f>COUNTIFS(Feuil1!$D:$D,G$2,Feuil1!$A:$A,"&lt;="&amp;$A16,Feuil1!$N:$N,"&gt;="&amp;$A16)*G$1</f>
        <v>0</v>
      </c>
      <c r="H16">
        <f>COUNTIFS(Feuil1!$D:$D,H$2,Feuil1!$A:$A,"&lt;="&amp;$A16,Feuil1!$N:$N,"&gt;="&amp;$A16)*H$1</f>
        <v>0</v>
      </c>
      <c r="I16">
        <f>COUNTIFS(Feuil1!$D:$D,I$2,Feuil1!$A:$A,"&lt;="&amp;$A16,Feuil1!$N:$N,"&gt;="&amp;$A16)*I$1</f>
        <v>0</v>
      </c>
      <c r="J16">
        <f>COUNTIFS(Feuil1!$D:$D,J$2,Feuil1!$A:$A,"&lt;="&amp;$A16,Feuil1!$N:$N,"&gt;="&amp;$A16)*J$1</f>
        <v>0</v>
      </c>
      <c r="K16">
        <f>COUNTIFS(Feuil1!$D:$D,K$2,Feuil1!$A:$A,"&lt;="&amp;$A16,Feuil1!$N:$N,"&gt;="&amp;$A16)*K$1</f>
        <v>0</v>
      </c>
      <c r="L16">
        <f>SUMIFS(Feuil1!J:J,Feuil1!J:J,1,Feuil1!$A:$A,"&lt;="&amp;$A16,Feuil1!$N:$N,"&gt;="&amp;$A16)</f>
        <v>0</v>
      </c>
    </row>
    <row r="17" spans="1:12" x14ac:dyDescent="0.25">
      <c r="A17" s="4">
        <v>43852.384722222225</v>
      </c>
      <c r="B17">
        <f>COUNTIFS(Feuil1!$D:$D,B$2,Feuil1!$A:$A,"&lt;="&amp;$A17,Feuil1!$N:$N,"&gt;="&amp;$A17)*B$1</f>
        <v>1</v>
      </c>
      <c r="C17">
        <f>COUNTIFS(Feuil1!$D:$D,C$2,Feuil1!$A:$A,"&lt;="&amp;$A17,Feuil1!$N:$N,"&gt;="&amp;$A17)*C$1</f>
        <v>2</v>
      </c>
      <c r="D17">
        <f>COUNTIFS(Feuil1!$D:$D,D$2,Feuil1!$A:$A,"&lt;="&amp;$A17,Feuil1!$N:$N,"&gt;="&amp;$A17)*D$1</f>
        <v>0</v>
      </c>
      <c r="E17">
        <f>COUNTIFS(Feuil1!$D:$D,E$2,Feuil1!$A:$A,"&lt;="&amp;$A17,Feuil1!$N:$N,"&gt;="&amp;$A17)*E$1</f>
        <v>0</v>
      </c>
      <c r="F17">
        <f>COUNTIFS(Feuil1!$D:$D,F$2,Feuil1!$A:$A,"&lt;="&amp;$A17,Feuil1!$N:$N,"&gt;="&amp;$A17)*F$1</f>
        <v>0</v>
      </c>
      <c r="G17">
        <f>COUNTIFS(Feuil1!$D:$D,G$2,Feuil1!$A:$A,"&lt;="&amp;$A17,Feuil1!$N:$N,"&gt;="&amp;$A17)*G$1</f>
        <v>0</v>
      </c>
      <c r="H17">
        <f>COUNTIFS(Feuil1!$D:$D,H$2,Feuil1!$A:$A,"&lt;="&amp;$A17,Feuil1!$N:$N,"&gt;="&amp;$A17)*H$1</f>
        <v>0</v>
      </c>
      <c r="I17">
        <f>COUNTIFS(Feuil1!$D:$D,I$2,Feuil1!$A:$A,"&lt;="&amp;$A17,Feuil1!$N:$N,"&gt;="&amp;$A17)*I$1</f>
        <v>0</v>
      </c>
      <c r="J17">
        <f>COUNTIFS(Feuil1!$D:$D,J$2,Feuil1!$A:$A,"&lt;="&amp;$A17,Feuil1!$N:$N,"&gt;="&amp;$A17)*J$1</f>
        <v>0</v>
      </c>
      <c r="K17">
        <f>COUNTIFS(Feuil1!$D:$D,K$2,Feuil1!$A:$A,"&lt;="&amp;$A17,Feuil1!$N:$N,"&gt;="&amp;$A17)*K$1</f>
        <v>0</v>
      </c>
      <c r="L17">
        <f>SUMIFS(Feuil1!J:J,Feuil1!J:J,1,Feuil1!$A:$A,"&lt;="&amp;$A17,Feuil1!$N:$N,"&gt;="&amp;$A17)</f>
        <v>0</v>
      </c>
    </row>
    <row r="18" spans="1:12" x14ac:dyDescent="0.25">
      <c r="A18" s="4">
        <v>43852.385416666664</v>
      </c>
      <c r="B18">
        <f>COUNTIFS(Feuil1!$D:$D,B$2,Feuil1!$A:$A,"&lt;="&amp;$A18,Feuil1!$N:$N,"&gt;="&amp;$A18)*B$1</f>
        <v>1</v>
      </c>
      <c r="C18">
        <f>COUNTIFS(Feuil1!$D:$D,C$2,Feuil1!$A:$A,"&lt;="&amp;$A18,Feuil1!$N:$N,"&gt;="&amp;$A18)*C$1</f>
        <v>2</v>
      </c>
      <c r="D18">
        <f>COUNTIFS(Feuil1!$D:$D,D$2,Feuil1!$A:$A,"&lt;="&amp;$A18,Feuil1!$N:$N,"&gt;="&amp;$A18)*D$1</f>
        <v>0</v>
      </c>
      <c r="E18">
        <f>COUNTIFS(Feuil1!$D:$D,E$2,Feuil1!$A:$A,"&lt;="&amp;$A18,Feuil1!$N:$N,"&gt;="&amp;$A18)*E$1</f>
        <v>0</v>
      </c>
      <c r="F18">
        <f>COUNTIFS(Feuil1!$D:$D,F$2,Feuil1!$A:$A,"&lt;="&amp;$A18,Feuil1!$N:$N,"&gt;="&amp;$A18)*F$1</f>
        <v>0</v>
      </c>
      <c r="G18">
        <f>COUNTIFS(Feuil1!$D:$D,G$2,Feuil1!$A:$A,"&lt;="&amp;$A18,Feuil1!$N:$N,"&gt;="&amp;$A18)*G$1</f>
        <v>0</v>
      </c>
      <c r="H18">
        <f>COUNTIFS(Feuil1!$D:$D,H$2,Feuil1!$A:$A,"&lt;="&amp;$A18,Feuil1!$N:$N,"&gt;="&amp;$A18)*H$1</f>
        <v>0</v>
      </c>
      <c r="I18">
        <f>COUNTIFS(Feuil1!$D:$D,I$2,Feuil1!$A:$A,"&lt;="&amp;$A18,Feuil1!$N:$N,"&gt;="&amp;$A18)*I$1</f>
        <v>0</v>
      </c>
      <c r="J18">
        <f>COUNTIFS(Feuil1!$D:$D,J$2,Feuil1!$A:$A,"&lt;="&amp;$A18,Feuil1!$N:$N,"&gt;="&amp;$A18)*J$1</f>
        <v>0</v>
      </c>
      <c r="K18">
        <f>COUNTIFS(Feuil1!$D:$D,K$2,Feuil1!$A:$A,"&lt;="&amp;$A18,Feuil1!$N:$N,"&gt;="&amp;$A18)*K$1</f>
        <v>0</v>
      </c>
      <c r="L18">
        <f>SUMIFS(Feuil1!J:J,Feuil1!J:J,1,Feuil1!$A:$A,"&lt;="&amp;$A18,Feuil1!$N:$N,"&gt;="&amp;$A18)</f>
        <v>0</v>
      </c>
    </row>
    <row r="19" spans="1:12" x14ac:dyDescent="0.25">
      <c r="A19" s="4">
        <v>43852.386111111111</v>
      </c>
      <c r="B19">
        <f>COUNTIFS(Feuil1!$D:$D,B$2,Feuil1!$A:$A,"&lt;="&amp;$A19,Feuil1!$N:$N,"&gt;="&amp;$A19)*B$1</f>
        <v>0</v>
      </c>
      <c r="C19">
        <f>COUNTIFS(Feuil1!$D:$D,C$2,Feuil1!$A:$A,"&lt;="&amp;$A19,Feuil1!$N:$N,"&gt;="&amp;$A19)*C$1</f>
        <v>2</v>
      </c>
      <c r="D19">
        <f>COUNTIFS(Feuil1!$D:$D,D$2,Feuil1!$A:$A,"&lt;="&amp;$A19,Feuil1!$N:$N,"&gt;="&amp;$A19)*D$1</f>
        <v>0</v>
      </c>
      <c r="E19">
        <f>COUNTIFS(Feuil1!$D:$D,E$2,Feuil1!$A:$A,"&lt;="&amp;$A19,Feuil1!$N:$N,"&gt;="&amp;$A19)*E$1</f>
        <v>0</v>
      </c>
      <c r="F19">
        <f>COUNTIFS(Feuil1!$D:$D,F$2,Feuil1!$A:$A,"&lt;="&amp;$A19,Feuil1!$N:$N,"&gt;="&amp;$A19)*F$1</f>
        <v>0</v>
      </c>
      <c r="G19">
        <f>COUNTIFS(Feuil1!$D:$D,G$2,Feuil1!$A:$A,"&lt;="&amp;$A19,Feuil1!$N:$N,"&gt;="&amp;$A19)*G$1</f>
        <v>0</v>
      </c>
      <c r="H19">
        <f>COUNTIFS(Feuil1!$D:$D,H$2,Feuil1!$A:$A,"&lt;="&amp;$A19,Feuil1!$N:$N,"&gt;="&amp;$A19)*H$1</f>
        <v>0</v>
      </c>
      <c r="I19">
        <f>COUNTIFS(Feuil1!$D:$D,I$2,Feuil1!$A:$A,"&lt;="&amp;$A19,Feuil1!$N:$N,"&gt;="&amp;$A19)*I$1</f>
        <v>0</v>
      </c>
      <c r="J19">
        <f>COUNTIFS(Feuil1!$D:$D,J$2,Feuil1!$A:$A,"&lt;="&amp;$A19,Feuil1!$N:$N,"&gt;="&amp;$A19)*J$1</f>
        <v>0</v>
      </c>
      <c r="K19">
        <f>COUNTIFS(Feuil1!$D:$D,K$2,Feuil1!$A:$A,"&lt;="&amp;$A19,Feuil1!$N:$N,"&gt;="&amp;$A19)*K$1</f>
        <v>0</v>
      </c>
      <c r="L19">
        <f>SUMIFS(Feuil1!J:J,Feuil1!J:J,1,Feuil1!$A:$A,"&lt;="&amp;$A19,Feuil1!$N:$N,"&gt;="&amp;$A19)</f>
        <v>0</v>
      </c>
    </row>
    <row r="20" spans="1:12" x14ac:dyDescent="0.25">
      <c r="A20" s="4">
        <v>43852.386805555558</v>
      </c>
      <c r="B20">
        <f>COUNTIFS(Feuil1!$D:$D,B$2,Feuil1!$A:$A,"&lt;="&amp;$A20,Feuil1!$N:$N,"&gt;="&amp;$A20)*B$1</f>
        <v>0</v>
      </c>
      <c r="C20">
        <f>COUNTIFS(Feuil1!$D:$D,C$2,Feuil1!$A:$A,"&lt;="&amp;$A20,Feuil1!$N:$N,"&gt;="&amp;$A20)*C$1</f>
        <v>2</v>
      </c>
      <c r="D20">
        <f>COUNTIFS(Feuil1!$D:$D,D$2,Feuil1!$A:$A,"&lt;="&amp;$A20,Feuil1!$N:$N,"&gt;="&amp;$A20)*D$1</f>
        <v>0</v>
      </c>
      <c r="E20">
        <f>COUNTIFS(Feuil1!$D:$D,E$2,Feuil1!$A:$A,"&lt;="&amp;$A20,Feuil1!$N:$N,"&gt;="&amp;$A20)*E$1</f>
        <v>0</v>
      </c>
      <c r="F20">
        <f>COUNTIFS(Feuil1!$D:$D,F$2,Feuil1!$A:$A,"&lt;="&amp;$A20,Feuil1!$N:$N,"&gt;="&amp;$A20)*F$1</f>
        <v>0</v>
      </c>
      <c r="G20">
        <f>COUNTIFS(Feuil1!$D:$D,G$2,Feuil1!$A:$A,"&lt;="&amp;$A20,Feuil1!$N:$N,"&gt;="&amp;$A20)*G$1</f>
        <v>0</v>
      </c>
      <c r="H20">
        <f>COUNTIFS(Feuil1!$D:$D,H$2,Feuil1!$A:$A,"&lt;="&amp;$A20,Feuil1!$N:$N,"&gt;="&amp;$A20)*H$1</f>
        <v>0</v>
      </c>
      <c r="I20">
        <f>COUNTIFS(Feuil1!$D:$D,I$2,Feuil1!$A:$A,"&lt;="&amp;$A20,Feuil1!$N:$N,"&gt;="&amp;$A20)*I$1</f>
        <v>0</v>
      </c>
      <c r="J20">
        <f>COUNTIFS(Feuil1!$D:$D,J$2,Feuil1!$A:$A,"&lt;="&amp;$A20,Feuil1!$N:$N,"&gt;="&amp;$A20)*J$1</f>
        <v>0</v>
      </c>
      <c r="K20">
        <f>COUNTIFS(Feuil1!$D:$D,K$2,Feuil1!$A:$A,"&lt;="&amp;$A20,Feuil1!$N:$N,"&gt;="&amp;$A20)*K$1</f>
        <v>0</v>
      </c>
      <c r="L20">
        <f>SUMIFS(Feuil1!J:J,Feuil1!J:J,1,Feuil1!$A:$A,"&lt;="&amp;$A20,Feuil1!$N:$N,"&gt;="&amp;$A20)</f>
        <v>0</v>
      </c>
    </row>
    <row r="21" spans="1:12" x14ac:dyDescent="0.25">
      <c r="A21" s="4">
        <v>43852.387499999997</v>
      </c>
      <c r="B21">
        <f>COUNTIFS(Feuil1!$D:$D,B$2,Feuil1!$A:$A,"&lt;="&amp;$A21,Feuil1!$N:$N,"&gt;="&amp;$A21)*B$1</f>
        <v>0</v>
      </c>
      <c r="C21">
        <f>COUNTIFS(Feuil1!$D:$D,C$2,Feuil1!$A:$A,"&lt;="&amp;$A21,Feuil1!$N:$N,"&gt;="&amp;$A21)*C$1</f>
        <v>2</v>
      </c>
      <c r="D21">
        <f>COUNTIFS(Feuil1!$D:$D,D$2,Feuil1!$A:$A,"&lt;="&amp;$A21,Feuil1!$N:$N,"&gt;="&amp;$A21)*D$1</f>
        <v>0</v>
      </c>
      <c r="E21">
        <f>COUNTIFS(Feuil1!$D:$D,E$2,Feuil1!$A:$A,"&lt;="&amp;$A21,Feuil1!$N:$N,"&gt;="&amp;$A21)*E$1</f>
        <v>0</v>
      </c>
      <c r="F21">
        <f>COUNTIFS(Feuil1!$D:$D,F$2,Feuil1!$A:$A,"&lt;="&amp;$A21,Feuil1!$N:$N,"&gt;="&amp;$A21)*F$1</f>
        <v>0</v>
      </c>
      <c r="G21">
        <f>COUNTIFS(Feuil1!$D:$D,G$2,Feuil1!$A:$A,"&lt;="&amp;$A21,Feuil1!$N:$N,"&gt;="&amp;$A21)*G$1</f>
        <v>0</v>
      </c>
      <c r="H21">
        <f>COUNTIFS(Feuil1!$D:$D,H$2,Feuil1!$A:$A,"&lt;="&amp;$A21,Feuil1!$N:$N,"&gt;="&amp;$A21)*H$1</f>
        <v>0</v>
      </c>
      <c r="I21">
        <f>COUNTIFS(Feuil1!$D:$D,I$2,Feuil1!$A:$A,"&lt;="&amp;$A21,Feuil1!$N:$N,"&gt;="&amp;$A21)*I$1</f>
        <v>0</v>
      </c>
      <c r="J21">
        <f>COUNTIFS(Feuil1!$D:$D,J$2,Feuil1!$A:$A,"&lt;="&amp;$A21,Feuil1!$N:$N,"&gt;="&amp;$A21)*J$1</f>
        <v>0</v>
      </c>
      <c r="K21">
        <f>COUNTIFS(Feuil1!$D:$D,K$2,Feuil1!$A:$A,"&lt;="&amp;$A21,Feuil1!$N:$N,"&gt;="&amp;$A21)*K$1</f>
        <v>0</v>
      </c>
      <c r="L21">
        <f>SUMIFS(Feuil1!J:J,Feuil1!J:J,1,Feuil1!$A:$A,"&lt;="&amp;$A21,Feuil1!$N:$N,"&gt;="&amp;$A21)</f>
        <v>0</v>
      </c>
    </row>
    <row r="22" spans="1:12" x14ac:dyDescent="0.25">
      <c r="A22" s="4">
        <v>43852.388194444444</v>
      </c>
      <c r="B22">
        <f>COUNTIFS(Feuil1!$D:$D,B$2,Feuil1!$A:$A,"&lt;="&amp;$A22,Feuil1!$N:$N,"&gt;="&amp;$A22)*B$1</f>
        <v>0</v>
      </c>
      <c r="C22">
        <f>COUNTIFS(Feuil1!$D:$D,C$2,Feuil1!$A:$A,"&lt;="&amp;$A22,Feuil1!$N:$N,"&gt;="&amp;$A22)*C$1</f>
        <v>2</v>
      </c>
      <c r="D22">
        <f>COUNTIFS(Feuil1!$D:$D,D$2,Feuil1!$A:$A,"&lt;="&amp;$A22,Feuil1!$N:$N,"&gt;="&amp;$A22)*D$1</f>
        <v>0</v>
      </c>
      <c r="E22">
        <f>COUNTIFS(Feuil1!$D:$D,E$2,Feuil1!$A:$A,"&lt;="&amp;$A22,Feuil1!$N:$N,"&gt;="&amp;$A22)*E$1</f>
        <v>0</v>
      </c>
      <c r="F22">
        <f>COUNTIFS(Feuil1!$D:$D,F$2,Feuil1!$A:$A,"&lt;="&amp;$A22,Feuil1!$N:$N,"&gt;="&amp;$A22)*F$1</f>
        <v>0</v>
      </c>
      <c r="G22">
        <f>COUNTIFS(Feuil1!$D:$D,G$2,Feuil1!$A:$A,"&lt;="&amp;$A22,Feuil1!$N:$N,"&gt;="&amp;$A22)*G$1</f>
        <v>0</v>
      </c>
      <c r="H22">
        <f>COUNTIFS(Feuil1!$D:$D,H$2,Feuil1!$A:$A,"&lt;="&amp;$A22,Feuil1!$N:$N,"&gt;="&amp;$A22)*H$1</f>
        <v>0</v>
      </c>
      <c r="I22">
        <f>COUNTIFS(Feuil1!$D:$D,I$2,Feuil1!$A:$A,"&lt;="&amp;$A22,Feuil1!$N:$N,"&gt;="&amp;$A22)*I$1</f>
        <v>0</v>
      </c>
      <c r="J22">
        <f>COUNTIFS(Feuil1!$D:$D,J$2,Feuil1!$A:$A,"&lt;="&amp;$A22,Feuil1!$N:$N,"&gt;="&amp;$A22)*J$1</f>
        <v>0</v>
      </c>
      <c r="K22">
        <f>COUNTIFS(Feuil1!$D:$D,K$2,Feuil1!$A:$A,"&lt;="&amp;$A22,Feuil1!$N:$N,"&gt;="&amp;$A22)*K$1</f>
        <v>0</v>
      </c>
      <c r="L22">
        <f>SUMIFS(Feuil1!J:J,Feuil1!J:J,1,Feuil1!$A:$A,"&lt;="&amp;$A22,Feuil1!$N:$N,"&gt;="&amp;$A22)</f>
        <v>0</v>
      </c>
    </row>
    <row r="23" spans="1:12" x14ac:dyDescent="0.25">
      <c r="A23" s="4">
        <v>43852.388888888891</v>
      </c>
      <c r="B23">
        <f>COUNTIFS(Feuil1!$D:$D,B$2,Feuil1!$A:$A,"&lt;="&amp;$A23,Feuil1!$N:$N,"&gt;="&amp;$A23)*B$1</f>
        <v>0</v>
      </c>
      <c r="C23">
        <f>COUNTIFS(Feuil1!$D:$D,C$2,Feuil1!$A:$A,"&lt;="&amp;$A23,Feuil1!$N:$N,"&gt;="&amp;$A23)*C$1</f>
        <v>2</v>
      </c>
      <c r="D23">
        <f>COUNTIFS(Feuil1!$D:$D,D$2,Feuil1!$A:$A,"&lt;="&amp;$A23,Feuil1!$N:$N,"&gt;="&amp;$A23)*D$1</f>
        <v>0</v>
      </c>
      <c r="E23">
        <f>COUNTIFS(Feuil1!$D:$D,E$2,Feuil1!$A:$A,"&lt;="&amp;$A23,Feuil1!$N:$N,"&gt;="&amp;$A23)*E$1</f>
        <v>0</v>
      </c>
      <c r="F23">
        <f>COUNTIFS(Feuil1!$D:$D,F$2,Feuil1!$A:$A,"&lt;="&amp;$A23,Feuil1!$N:$N,"&gt;="&amp;$A23)*F$1</f>
        <v>0</v>
      </c>
      <c r="G23">
        <f>COUNTIFS(Feuil1!$D:$D,G$2,Feuil1!$A:$A,"&lt;="&amp;$A23,Feuil1!$N:$N,"&gt;="&amp;$A23)*G$1</f>
        <v>0</v>
      </c>
      <c r="H23">
        <f>COUNTIFS(Feuil1!$D:$D,H$2,Feuil1!$A:$A,"&lt;="&amp;$A23,Feuil1!$N:$N,"&gt;="&amp;$A23)*H$1</f>
        <v>0</v>
      </c>
      <c r="I23">
        <f>COUNTIFS(Feuil1!$D:$D,I$2,Feuil1!$A:$A,"&lt;="&amp;$A23,Feuil1!$N:$N,"&gt;="&amp;$A23)*I$1</f>
        <v>0</v>
      </c>
      <c r="J23">
        <f>COUNTIFS(Feuil1!$D:$D,J$2,Feuil1!$A:$A,"&lt;="&amp;$A23,Feuil1!$N:$N,"&gt;="&amp;$A23)*J$1</f>
        <v>0</v>
      </c>
      <c r="K23">
        <f>COUNTIFS(Feuil1!$D:$D,K$2,Feuil1!$A:$A,"&lt;="&amp;$A23,Feuil1!$N:$N,"&gt;="&amp;$A23)*K$1</f>
        <v>0</v>
      </c>
      <c r="L23">
        <f>SUMIFS(Feuil1!J:J,Feuil1!J:J,1,Feuil1!$A:$A,"&lt;="&amp;$A23,Feuil1!$N:$N,"&gt;="&amp;$A23)</f>
        <v>0</v>
      </c>
    </row>
    <row r="24" spans="1:12" x14ac:dyDescent="0.25">
      <c r="A24" s="4">
        <v>43852.38958333333</v>
      </c>
      <c r="B24">
        <f>COUNTIFS(Feuil1!$D:$D,B$2,Feuil1!$A:$A,"&lt;="&amp;$A24,Feuil1!$N:$N,"&gt;="&amp;$A24)*B$1</f>
        <v>0</v>
      </c>
      <c r="C24">
        <f>COUNTIFS(Feuil1!$D:$D,C$2,Feuil1!$A:$A,"&lt;="&amp;$A24,Feuil1!$N:$N,"&gt;="&amp;$A24)*C$1</f>
        <v>2</v>
      </c>
      <c r="D24">
        <f>COUNTIFS(Feuil1!$D:$D,D$2,Feuil1!$A:$A,"&lt;="&amp;$A24,Feuil1!$N:$N,"&gt;="&amp;$A24)*D$1</f>
        <v>0</v>
      </c>
      <c r="E24">
        <f>COUNTIFS(Feuil1!$D:$D,E$2,Feuil1!$A:$A,"&lt;="&amp;$A24,Feuil1!$N:$N,"&gt;="&amp;$A24)*E$1</f>
        <v>0</v>
      </c>
      <c r="F24">
        <f>COUNTIFS(Feuil1!$D:$D,F$2,Feuil1!$A:$A,"&lt;="&amp;$A24,Feuil1!$N:$N,"&gt;="&amp;$A24)*F$1</f>
        <v>0</v>
      </c>
      <c r="G24">
        <f>COUNTIFS(Feuil1!$D:$D,G$2,Feuil1!$A:$A,"&lt;="&amp;$A24,Feuil1!$N:$N,"&gt;="&amp;$A24)*G$1</f>
        <v>0</v>
      </c>
      <c r="H24">
        <f>COUNTIFS(Feuil1!$D:$D,H$2,Feuil1!$A:$A,"&lt;="&amp;$A24,Feuil1!$N:$N,"&gt;="&amp;$A24)*H$1</f>
        <v>0</v>
      </c>
      <c r="I24">
        <f>COUNTIFS(Feuil1!$D:$D,I$2,Feuil1!$A:$A,"&lt;="&amp;$A24,Feuil1!$N:$N,"&gt;="&amp;$A24)*I$1</f>
        <v>0</v>
      </c>
      <c r="J24">
        <f>COUNTIFS(Feuil1!$D:$D,J$2,Feuil1!$A:$A,"&lt;="&amp;$A24,Feuil1!$N:$N,"&gt;="&amp;$A24)*J$1</f>
        <v>0</v>
      </c>
      <c r="K24">
        <f>COUNTIFS(Feuil1!$D:$D,K$2,Feuil1!$A:$A,"&lt;="&amp;$A24,Feuil1!$N:$N,"&gt;="&amp;$A24)*K$1</f>
        <v>0</v>
      </c>
      <c r="L24">
        <f>SUMIFS(Feuil1!J:J,Feuil1!J:J,1,Feuil1!$A:$A,"&lt;="&amp;$A24,Feuil1!$N:$N,"&gt;="&amp;$A24)</f>
        <v>0</v>
      </c>
    </row>
    <row r="25" spans="1:12" x14ac:dyDescent="0.25">
      <c r="A25" s="4">
        <v>43852.390277777777</v>
      </c>
      <c r="B25">
        <f>COUNTIFS(Feuil1!$D:$D,B$2,Feuil1!$A:$A,"&lt;="&amp;$A25,Feuil1!$N:$N,"&gt;="&amp;$A25)*B$1</f>
        <v>0</v>
      </c>
      <c r="C25">
        <f>COUNTIFS(Feuil1!$D:$D,C$2,Feuil1!$A:$A,"&lt;="&amp;$A25,Feuil1!$N:$N,"&gt;="&amp;$A25)*C$1</f>
        <v>2</v>
      </c>
      <c r="D25">
        <f>COUNTIFS(Feuil1!$D:$D,D$2,Feuil1!$A:$A,"&lt;="&amp;$A25,Feuil1!$N:$N,"&gt;="&amp;$A25)*D$1</f>
        <v>0</v>
      </c>
      <c r="E25">
        <f>COUNTIFS(Feuil1!$D:$D,E$2,Feuil1!$A:$A,"&lt;="&amp;$A25,Feuil1!$N:$N,"&gt;="&amp;$A25)*E$1</f>
        <v>0</v>
      </c>
      <c r="F25">
        <f>COUNTIFS(Feuil1!$D:$D,F$2,Feuil1!$A:$A,"&lt;="&amp;$A25,Feuil1!$N:$N,"&gt;="&amp;$A25)*F$1</f>
        <v>0</v>
      </c>
      <c r="G25">
        <f>COUNTIFS(Feuil1!$D:$D,G$2,Feuil1!$A:$A,"&lt;="&amp;$A25,Feuil1!$N:$N,"&gt;="&amp;$A25)*G$1</f>
        <v>0</v>
      </c>
      <c r="H25">
        <f>COUNTIFS(Feuil1!$D:$D,H$2,Feuil1!$A:$A,"&lt;="&amp;$A25,Feuil1!$N:$N,"&gt;="&amp;$A25)*H$1</f>
        <v>0</v>
      </c>
      <c r="I25">
        <f>COUNTIFS(Feuil1!$D:$D,I$2,Feuil1!$A:$A,"&lt;="&amp;$A25,Feuil1!$N:$N,"&gt;="&amp;$A25)*I$1</f>
        <v>0</v>
      </c>
      <c r="J25">
        <f>COUNTIFS(Feuil1!$D:$D,J$2,Feuil1!$A:$A,"&lt;="&amp;$A25,Feuil1!$N:$N,"&gt;="&amp;$A25)*J$1</f>
        <v>0</v>
      </c>
      <c r="K25">
        <f>COUNTIFS(Feuil1!$D:$D,K$2,Feuil1!$A:$A,"&lt;="&amp;$A25,Feuil1!$N:$N,"&gt;="&amp;$A25)*K$1</f>
        <v>0</v>
      </c>
      <c r="L25">
        <f>SUMIFS(Feuil1!J:J,Feuil1!J:J,1,Feuil1!$A:$A,"&lt;="&amp;$A25,Feuil1!$N:$N,"&gt;="&amp;$A25)</f>
        <v>0</v>
      </c>
    </row>
    <row r="26" spans="1:12" x14ac:dyDescent="0.25">
      <c r="A26" s="4">
        <v>43852.390972222223</v>
      </c>
      <c r="B26">
        <f>COUNTIFS(Feuil1!$D:$D,B$2,Feuil1!$A:$A,"&lt;="&amp;$A26,Feuil1!$N:$N,"&gt;="&amp;$A26)*B$1</f>
        <v>1</v>
      </c>
      <c r="C26">
        <f>COUNTIFS(Feuil1!$D:$D,C$2,Feuil1!$A:$A,"&lt;="&amp;$A26,Feuil1!$N:$N,"&gt;="&amp;$A26)*C$1</f>
        <v>2</v>
      </c>
      <c r="D26">
        <f>COUNTIFS(Feuil1!$D:$D,D$2,Feuil1!$A:$A,"&lt;="&amp;$A26,Feuil1!$N:$N,"&gt;="&amp;$A26)*D$1</f>
        <v>0</v>
      </c>
      <c r="E26">
        <f>COUNTIFS(Feuil1!$D:$D,E$2,Feuil1!$A:$A,"&lt;="&amp;$A26,Feuil1!$N:$N,"&gt;="&amp;$A26)*E$1</f>
        <v>0</v>
      </c>
      <c r="F26">
        <f>COUNTIFS(Feuil1!$D:$D,F$2,Feuil1!$A:$A,"&lt;="&amp;$A26,Feuil1!$N:$N,"&gt;="&amp;$A26)*F$1</f>
        <v>0</v>
      </c>
      <c r="G26">
        <f>COUNTIFS(Feuil1!$D:$D,G$2,Feuil1!$A:$A,"&lt;="&amp;$A26,Feuil1!$N:$N,"&gt;="&amp;$A26)*G$1</f>
        <v>0</v>
      </c>
      <c r="H26">
        <f>COUNTIFS(Feuil1!$D:$D,H$2,Feuil1!$A:$A,"&lt;="&amp;$A26,Feuil1!$N:$N,"&gt;="&amp;$A26)*H$1</f>
        <v>0</v>
      </c>
      <c r="I26">
        <f>COUNTIFS(Feuil1!$D:$D,I$2,Feuil1!$A:$A,"&lt;="&amp;$A26,Feuil1!$N:$N,"&gt;="&amp;$A26)*I$1</f>
        <v>0</v>
      </c>
      <c r="J26">
        <f>COUNTIFS(Feuil1!$D:$D,J$2,Feuil1!$A:$A,"&lt;="&amp;$A26,Feuil1!$N:$N,"&gt;="&amp;$A26)*J$1</f>
        <v>0</v>
      </c>
      <c r="K26">
        <f>COUNTIFS(Feuil1!$D:$D,K$2,Feuil1!$A:$A,"&lt;="&amp;$A26,Feuil1!$N:$N,"&gt;="&amp;$A26)*K$1</f>
        <v>0</v>
      </c>
      <c r="L26">
        <f>SUMIFS(Feuil1!J:J,Feuil1!J:J,1,Feuil1!$A:$A,"&lt;="&amp;$A26,Feuil1!$N:$N,"&gt;="&amp;$A26)</f>
        <v>0</v>
      </c>
    </row>
    <row r="27" spans="1:12" x14ac:dyDescent="0.25">
      <c r="A27" s="4">
        <v>43852.39166666667</v>
      </c>
      <c r="B27">
        <f>COUNTIFS(Feuil1!$D:$D,B$2,Feuil1!$A:$A,"&lt;="&amp;$A27,Feuil1!$N:$N,"&gt;="&amp;$A27)*B$1</f>
        <v>1</v>
      </c>
      <c r="C27">
        <f>COUNTIFS(Feuil1!$D:$D,C$2,Feuil1!$A:$A,"&lt;="&amp;$A27,Feuil1!$N:$N,"&gt;="&amp;$A27)*C$1</f>
        <v>2</v>
      </c>
      <c r="D27">
        <f>COUNTIFS(Feuil1!$D:$D,D$2,Feuil1!$A:$A,"&lt;="&amp;$A27,Feuil1!$N:$N,"&gt;="&amp;$A27)*D$1</f>
        <v>0</v>
      </c>
      <c r="E27">
        <f>COUNTIFS(Feuil1!$D:$D,E$2,Feuil1!$A:$A,"&lt;="&amp;$A27,Feuil1!$N:$N,"&gt;="&amp;$A27)*E$1</f>
        <v>0</v>
      </c>
      <c r="F27">
        <f>COUNTIFS(Feuil1!$D:$D,F$2,Feuil1!$A:$A,"&lt;="&amp;$A27,Feuil1!$N:$N,"&gt;="&amp;$A27)*F$1</f>
        <v>0</v>
      </c>
      <c r="G27">
        <f>COUNTIFS(Feuil1!$D:$D,G$2,Feuil1!$A:$A,"&lt;="&amp;$A27,Feuil1!$N:$N,"&gt;="&amp;$A27)*G$1</f>
        <v>0</v>
      </c>
      <c r="H27">
        <f>COUNTIFS(Feuil1!$D:$D,H$2,Feuil1!$A:$A,"&lt;="&amp;$A27,Feuil1!$N:$N,"&gt;="&amp;$A27)*H$1</f>
        <v>0</v>
      </c>
      <c r="I27">
        <f>COUNTIFS(Feuil1!$D:$D,I$2,Feuil1!$A:$A,"&lt;="&amp;$A27,Feuil1!$N:$N,"&gt;="&amp;$A27)*I$1</f>
        <v>0</v>
      </c>
      <c r="J27">
        <f>COUNTIFS(Feuil1!$D:$D,J$2,Feuil1!$A:$A,"&lt;="&amp;$A27,Feuil1!$N:$N,"&gt;="&amp;$A27)*J$1</f>
        <v>0</v>
      </c>
      <c r="K27">
        <f>COUNTIFS(Feuil1!$D:$D,K$2,Feuil1!$A:$A,"&lt;="&amp;$A27,Feuil1!$N:$N,"&gt;="&amp;$A27)*K$1</f>
        <v>0</v>
      </c>
      <c r="L27">
        <f>SUMIFS(Feuil1!J:J,Feuil1!J:J,1,Feuil1!$A:$A,"&lt;="&amp;$A27,Feuil1!$N:$N,"&gt;="&amp;$A27)</f>
        <v>0</v>
      </c>
    </row>
    <row r="28" spans="1:12" x14ac:dyDescent="0.25">
      <c r="A28" s="4">
        <v>43852.392361111109</v>
      </c>
      <c r="B28">
        <f>COUNTIFS(Feuil1!$D:$D,B$2,Feuil1!$A:$A,"&lt;="&amp;$A28,Feuil1!$N:$N,"&gt;="&amp;$A28)*B$1</f>
        <v>1</v>
      </c>
      <c r="C28">
        <f>COUNTIFS(Feuil1!$D:$D,C$2,Feuil1!$A:$A,"&lt;="&amp;$A28,Feuil1!$N:$N,"&gt;="&amp;$A28)*C$1</f>
        <v>2</v>
      </c>
      <c r="D28">
        <f>COUNTIFS(Feuil1!$D:$D,D$2,Feuil1!$A:$A,"&lt;="&amp;$A28,Feuil1!$N:$N,"&gt;="&amp;$A28)*D$1</f>
        <v>0</v>
      </c>
      <c r="E28">
        <f>COUNTIFS(Feuil1!$D:$D,E$2,Feuil1!$A:$A,"&lt;="&amp;$A28,Feuil1!$N:$N,"&gt;="&amp;$A28)*E$1</f>
        <v>0</v>
      </c>
      <c r="F28">
        <f>COUNTIFS(Feuil1!$D:$D,F$2,Feuil1!$A:$A,"&lt;="&amp;$A28,Feuil1!$N:$N,"&gt;="&amp;$A28)*F$1</f>
        <v>0</v>
      </c>
      <c r="G28">
        <f>COUNTIFS(Feuil1!$D:$D,G$2,Feuil1!$A:$A,"&lt;="&amp;$A28,Feuil1!$N:$N,"&gt;="&amp;$A28)*G$1</f>
        <v>0</v>
      </c>
      <c r="H28">
        <f>COUNTIFS(Feuil1!$D:$D,H$2,Feuil1!$A:$A,"&lt;="&amp;$A28,Feuil1!$N:$N,"&gt;="&amp;$A28)*H$1</f>
        <v>0</v>
      </c>
      <c r="I28">
        <f>COUNTIFS(Feuil1!$D:$D,I$2,Feuil1!$A:$A,"&lt;="&amp;$A28,Feuil1!$N:$N,"&gt;="&amp;$A28)*I$1</f>
        <v>0</v>
      </c>
      <c r="J28">
        <f>COUNTIFS(Feuil1!$D:$D,J$2,Feuil1!$A:$A,"&lt;="&amp;$A28,Feuil1!$N:$N,"&gt;="&amp;$A28)*J$1</f>
        <v>0</v>
      </c>
      <c r="K28">
        <f>COUNTIFS(Feuil1!$D:$D,K$2,Feuil1!$A:$A,"&lt;="&amp;$A28,Feuil1!$N:$N,"&gt;="&amp;$A28)*K$1</f>
        <v>0</v>
      </c>
      <c r="L28">
        <f>SUMIFS(Feuil1!J:J,Feuil1!J:J,1,Feuil1!$A:$A,"&lt;="&amp;$A28,Feuil1!$N:$N,"&gt;="&amp;$A28)</f>
        <v>0</v>
      </c>
    </row>
    <row r="29" spans="1:12" x14ac:dyDescent="0.25">
      <c r="A29" s="4">
        <v>43852.393055555556</v>
      </c>
      <c r="B29">
        <f>COUNTIFS(Feuil1!$D:$D,B$2,Feuil1!$A:$A,"&lt;="&amp;$A29,Feuil1!$N:$N,"&gt;="&amp;$A29)*B$1</f>
        <v>1</v>
      </c>
      <c r="C29">
        <f>COUNTIFS(Feuil1!$D:$D,C$2,Feuil1!$A:$A,"&lt;="&amp;$A29,Feuil1!$N:$N,"&gt;="&amp;$A29)*C$1</f>
        <v>2</v>
      </c>
      <c r="D29">
        <f>COUNTIFS(Feuil1!$D:$D,D$2,Feuil1!$A:$A,"&lt;="&amp;$A29,Feuil1!$N:$N,"&gt;="&amp;$A29)*D$1</f>
        <v>0</v>
      </c>
      <c r="E29">
        <f>COUNTIFS(Feuil1!$D:$D,E$2,Feuil1!$A:$A,"&lt;="&amp;$A29,Feuil1!$N:$N,"&gt;="&amp;$A29)*E$1</f>
        <v>0</v>
      </c>
      <c r="F29">
        <f>COUNTIFS(Feuil1!$D:$D,F$2,Feuil1!$A:$A,"&lt;="&amp;$A29,Feuil1!$N:$N,"&gt;="&amp;$A29)*F$1</f>
        <v>0</v>
      </c>
      <c r="G29">
        <f>COUNTIFS(Feuil1!$D:$D,G$2,Feuil1!$A:$A,"&lt;="&amp;$A29,Feuil1!$N:$N,"&gt;="&amp;$A29)*G$1</f>
        <v>0</v>
      </c>
      <c r="H29">
        <f>COUNTIFS(Feuil1!$D:$D,H$2,Feuil1!$A:$A,"&lt;="&amp;$A29,Feuil1!$N:$N,"&gt;="&amp;$A29)*H$1</f>
        <v>0</v>
      </c>
      <c r="I29">
        <f>COUNTIFS(Feuil1!$D:$D,I$2,Feuil1!$A:$A,"&lt;="&amp;$A29,Feuil1!$N:$N,"&gt;="&amp;$A29)*I$1</f>
        <v>0</v>
      </c>
      <c r="J29">
        <f>COUNTIFS(Feuil1!$D:$D,J$2,Feuil1!$A:$A,"&lt;="&amp;$A29,Feuil1!$N:$N,"&gt;="&amp;$A29)*J$1</f>
        <v>0</v>
      </c>
      <c r="K29">
        <f>COUNTIFS(Feuil1!$D:$D,K$2,Feuil1!$A:$A,"&lt;="&amp;$A29,Feuil1!$N:$N,"&gt;="&amp;$A29)*K$1</f>
        <v>0</v>
      </c>
      <c r="L29">
        <f>SUMIFS(Feuil1!J:J,Feuil1!J:J,1,Feuil1!$A:$A,"&lt;="&amp;$A29,Feuil1!$N:$N,"&gt;="&amp;$A29)</f>
        <v>0</v>
      </c>
    </row>
    <row r="30" spans="1:12" x14ac:dyDescent="0.25">
      <c r="A30" s="4">
        <v>43852.393750000003</v>
      </c>
      <c r="B30">
        <f>COUNTIFS(Feuil1!$D:$D,B$2,Feuil1!$A:$A,"&lt;="&amp;$A30,Feuil1!$N:$N,"&gt;="&amp;$A30)*B$1</f>
        <v>1</v>
      </c>
      <c r="C30">
        <f>COUNTIFS(Feuil1!$D:$D,C$2,Feuil1!$A:$A,"&lt;="&amp;$A30,Feuil1!$N:$N,"&gt;="&amp;$A30)*C$1</f>
        <v>2</v>
      </c>
      <c r="D30">
        <f>COUNTIFS(Feuil1!$D:$D,D$2,Feuil1!$A:$A,"&lt;="&amp;$A30,Feuil1!$N:$N,"&gt;="&amp;$A30)*D$1</f>
        <v>0</v>
      </c>
      <c r="E30">
        <f>COUNTIFS(Feuil1!$D:$D,E$2,Feuil1!$A:$A,"&lt;="&amp;$A30,Feuil1!$N:$N,"&gt;="&amp;$A30)*E$1</f>
        <v>0</v>
      </c>
      <c r="F30">
        <f>COUNTIFS(Feuil1!$D:$D,F$2,Feuil1!$A:$A,"&lt;="&amp;$A30,Feuil1!$N:$N,"&gt;="&amp;$A30)*F$1</f>
        <v>0</v>
      </c>
      <c r="G30">
        <f>COUNTIFS(Feuil1!$D:$D,G$2,Feuil1!$A:$A,"&lt;="&amp;$A30,Feuil1!$N:$N,"&gt;="&amp;$A30)*G$1</f>
        <v>0</v>
      </c>
      <c r="H30">
        <f>COUNTIFS(Feuil1!$D:$D,H$2,Feuil1!$A:$A,"&lt;="&amp;$A30,Feuil1!$N:$N,"&gt;="&amp;$A30)*H$1</f>
        <v>0</v>
      </c>
      <c r="I30">
        <f>COUNTIFS(Feuil1!$D:$D,I$2,Feuil1!$A:$A,"&lt;="&amp;$A30,Feuil1!$N:$N,"&gt;="&amp;$A30)*I$1</f>
        <v>0</v>
      </c>
      <c r="J30">
        <f>COUNTIFS(Feuil1!$D:$D,J$2,Feuil1!$A:$A,"&lt;="&amp;$A30,Feuil1!$N:$N,"&gt;="&amp;$A30)*J$1</f>
        <v>0</v>
      </c>
      <c r="K30">
        <f>COUNTIFS(Feuil1!$D:$D,K$2,Feuil1!$A:$A,"&lt;="&amp;$A30,Feuil1!$N:$N,"&gt;="&amp;$A30)*K$1</f>
        <v>0</v>
      </c>
      <c r="L30">
        <f>SUMIFS(Feuil1!J:J,Feuil1!J:J,1,Feuil1!$A:$A,"&lt;="&amp;$A30,Feuil1!$N:$N,"&gt;="&amp;$A30)</f>
        <v>0</v>
      </c>
    </row>
    <row r="31" spans="1:12" x14ac:dyDescent="0.25">
      <c r="A31" s="4">
        <v>43852.394444444442</v>
      </c>
      <c r="B31">
        <f>COUNTIFS(Feuil1!$D:$D,B$2,Feuil1!$A:$A,"&lt;="&amp;$A31,Feuil1!$N:$N,"&gt;="&amp;$A31)*B$1</f>
        <v>1</v>
      </c>
      <c r="C31">
        <f>COUNTIFS(Feuil1!$D:$D,C$2,Feuil1!$A:$A,"&lt;="&amp;$A31,Feuil1!$N:$N,"&gt;="&amp;$A31)*C$1</f>
        <v>2</v>
      </c>
      <c r="D31">
        <f>COUNTIFS(Feuil1!$D:$D,D$2,Feuil1!$A:$A,"&lt;="&amp;$A31,Feuil1!$N:$N,"&gt;="&amp;$A31)*D$1</f>
        <v>0</v>
      </c>
      <c r="E31">
        <f>COUNTIFS(Feuil1!$D:$D,E$2,Feuil1!$A:$A,"&lt;="&amp;$A31,Feuil1!$N:$N,"&gt;="&amp;$A31)*E$1</f>
        <v>0</v>
      </c>
      <c r="F31">
        <f>COUNTIFS(Feuil1!$D:$D,F$2,Feuil1!$A:$A,"&lt;="&amp;$A31,Feuil1!$N:$N,"&gt;="&amp;$A31)*F$1</f>
        <v>0</v>
      </c>
      <c r="G31">
        <f>COUNTIFS(Feuil1!$D:$D,G$2,Feuil1!$A:$A,"&lt;="&amp;$A31,Feuil1!$N:$N,"&gt;="&amp;$A31)*G$1</f>
        <v>0</v>
      </c>
      <c r="H31">
        <f>COUNTIFS(Feuil1!$D:$D,H$2,Feuil1!$A:$A,"&lt;="&amp;$A31,Feuil1!$N:$N,"&gt;="&amp;$A31)*H$1</f>
        <v>0</v>
      </c>
      <c r="I31">
        <f>COUNTIFS(Feuil1!$D:$D,I$2,Feuil1!$A:$A,"&lt;="&amp;$A31,Feuil1!$N:$N,"&gt;="&amp;$A31)*I$1</f>
        <v>0</v>
      </c>
      <c r="J31">
        <f>COUNTIFS(Feuil1!$D:$D,J$2,Feuil1!$A:$A,"&lt;="&amp;$A31,Feuil1!$N:$N,"&gt;="&amp;$A31)*J$1</f>
        <v>0</v>
      </c>
      <c r="K31">
        <f>COUNTIFS(Feuil1!$D:$D,K$2,Feuil1!$A:$A,"&lt;="&amp;$A31,Feuil1!$N:$N,"&gt;="&amp;$A31)*K$1</f>
        <v>0</v>
      </c>
      <c r="L31">
        <f>SUMIFS(Feuil1!J:J,Feuil1!J:J,1,Feuil1!$A:$A,"&lt;="&amp;$A31,Feuil1!$N:$N,"&gt;="&amp;$A31)</f>
        <v>0</v>
      </c>
    </row>
    <row r="32" spans="1:12" x14ac:dyDescent="0.25">
      <c r="A32" s="4">
        <v>43852.395138888889</v>
      </c>
      <c r="B32">
        <f>COUNTIFS(Feuil1!$D:$D,B$2,Feuil1!$A:$A,"&lt;="&amp;$A32,Feuil1!$N:$N,"&gt;="&amp;$A32)*B$1</f>
        <v>1</v>
      </c>
      <c r="C32">
        <f>COUNTIFS(Feuil1!$D:$D,C$2,Feuil1!$A:$A,"&lt;="&amp;$A32,Feuil1!$N:$N,"&gt;="&amp;$A32)*C$1</f>
        <v>2</v>
      </c>
      <c r="D32">
        <f>COUNTIFS(Feuil1!$D:$D,D$2,Feuil1!$A:$A,"&lt;="&amp;$A32,Feuil1!$N:$N,"&gt;="&amp;$A32)*D$1</f>
        <v>0</v>
      </c>
      <c r="E32">
        <f>COUNTIFS(Feuil1!$D:$D,E$2,Feuil1!$A:$A,"&lt;="&amp;$A32,Feuil1!$N:$N,"&gt;="&amp;$A32)*E$1</f>
        <v>0</v>
      </c>
      <c r="F32">
        <f>COUNTIFS(Feuil1!$D:$D,F$2,Feuil1!$A:$A,"&lt;="&amp;$A32,Feuil1!$N:$N,"&gt;="&amp;$A32)*F$1</f>
        <v>0</v>
      </c>
      <c r="G32">
        <f>COUNTIFS(Feuil1!$D:$D,G$2,Feuil1!$A:$A,"&lt;="&amp;$A32,Feuil1!$N:$N,"&gt;="&amp;$A32)*G$1</f>
        <v>0</v>
      </c>
      <c r="H32">
        <f>COUNTIFS(Feuil1!$D:$D,H$2,Feuil1!$A:$A,"&lt;="&amp;$A32,Feuil1!$N:$N,"&gt;="&amp;$A32)*H$1</f>
        <v>0</v>
      </c>
      <c r="I32">
        <f>COUNTIFS(Feuil1!$D:$D,I$2,Feuil1!$A:$A,"&lt;="&amp;$A32,Feuil1!$N:$N,"&gt;="&amp;$A32)*I$1</f>
        <v>0</v>
      </c>
      <c r="J32">
        <f>COUNTIFS(Feuil1!$D:$D,J$2,Feuil1!$A:$A,"&lt;="&amp;$A32,Feuil1!$N:$N,"&gt;="&amp;$A32)*J$1</f>
        <v>0</v>
      </c>
      <c r="K32">
        <f>COUNTIFS(Feuil1!$D:$D,K$2,Feuil1!$A:$A,"&lt;="&amp;$A32,Feuil1!$N:$N,"&gt;="&amp;$A32)*K$1</f>
        <v>0</v>
      </c>
      <c r="L32">
        <f>SUMIFS(Feuil1!J:J,Feuil1!J:J,1,Feuil1!$A:$A,"&lt;="&amp;$A32,Feuil1!$N:$N,"&gt;="&amp;$A32)</f>
        <v>0</v>
      </c>
    </row>
    <row r="33" spans="1:12" x14ac:dyDescent="0.25">
      <c r="A33" s="4">
        <v>43852.395833333336</v>
      </c>
      <c r="B33">
        <f>COUNTIFS(Feuil1!$D:$D,B$2,Feuil1!$A:$A,"&lt;="&amp;$A33,Feuil1!$N:$N,"&gt;="&amp;$A33)*B$1</f>
        <v>1</v>
      </c>
      <c r="C33">
        <f>COUNTIFS(Feuil1!$D:$D,C$2,Feuil1!$A:$A,"&lt;="&amp;$A33,Feuil1!$N:$N,"&gt;="&amp;$A33)*C$1</f>
        <v>2</v>
      </c>
      <c r="D33">
        <f>COUNTIFS(Feuil1!$D:$D,D$2,Feuil1!$A:$A,"&lt;="&amp;$A33,Feuil1!$N:$N,"&gt;="&amp;$A33)*D$1</f>
        <v>0</v>
      </c>
      <c r="E33">
        <f>COUNTIFS(Feuil1!$D:$D,E$2,Feuil1!$A:$A,"&lt;="&amp;$A33,Feuil1!$N:$N,"&gt;="&amp;$A33)*E$1</f>
        <v>0</v>
      </c>
      <c r="F33">
        <f>COUNTIFS(Feuil1!$D:$D,F$2,Feuil1!$A:$A,"&lt;="&amp;$A33,Feuil1!$N:$N,"&gt;="&amp;$A33)*F$1</f>
        <v>0</v>
      </c>
      <c r="G33">
        <f>COUNTIFS(Feuil1!$D:$D,G$2,Feuil1!$A:$A,"&lt;="&amp;$A33,Feuil1!$N:$N,"&gt;="&amp;$A33)*G$1</f>
        <v>0</v>
      </c>
      <c r="H33">
        <f>COUNTIFS(Feuil1!$D:$D,H$2,Feuil1!$A:$A,"&lt;="&amp;$A33,Feuil1!$N:$N,"&gt;="&amp;$A33)*H$1</f>
        <v>0</v>
      </c>
      <c r="I33">
        <f>COUNTIFS(Feuil1!$D:$D,I$2,Feuil1!$A:$A,"&lt;="&amp;$A33,Feuil1!$N:$N,"&gt;="&amp;$A33)*I$1</f>
        <v>0</v>
      </c>
      <c r="J33">
        <f>COUNTIFS(Feuil1!$D:$D,J$2,Feuil1!$A:$A,"&lt;="&amp;$A33,Feuil1!$N:$N,"&gt;="&amp;$A33)*J$1</f>
        <v>0</v>
      </c>
      <c r="K33">
        <f>COUNTIFS(Feuil1!$D:$D,K$2,Feuil1!$A:$A,"&lt;="&amp;$A33,Feuil1!$N:$N,"&gt;="&amp;$A33)*K$1</f>
        <v>0</v>
      </c>
      <c r="L33">
        <f>SUMIFS(Feuil1!J:J,Feuil1!J:J,1,Feuil1!$A:$A,"&lt;="&amp;$A33,Feuil1!$N:$N,"&gt;="&amp;$A33)</f>
        <v>0</v>
      </c>
    </row>
    <row r="34" spans="1:12" x14ac:dyDescent="0.25">
      <c r="A34" s="4">
        <v>43852.396527777775</v>
      </c>
      <c r="B34">
        <f>COUNTIFS(Feuil1!$D:$D,B$2,Feuil1!$A:$A,"&lt;="&amp;$A34,Feuil1!$N:$N,"&gt;="&amp;$A34)*B$1</f>
        <v>1</v>
      </c>
      <c r="C34">
        <f>COUNTIFS(Feuil1!$D:$D,C$2,Feuil1!$A:$A,"&lt;="&amp;$A34,Feuil1!$N:$N,"&gt;="&amp;$A34)*C$1</f>
        <v>2</v>
      </c>
      <c r="D34">
        <f>COUNTIFS(Feuil1!$D:$D,D$2,Feuil1!$A:$A,"&lt;="&amp;$A34,Feuil1!$N:$N,"&gt;="&amp;$A34)*D$1</f>
        <v>0</v>
      </c>
      <c r="E34">
        <f>COUNTIFS(Feuil1!$D:$D,E$2,Feuil1!$A:$A,"&lt;="&amp;$A34,Feuil1!$N:$N,"&gt;="&amp;$A34)*E$1</f>
        <v>4</v>
      </c>
      <c r="F34">
        <f>COUNTIFS(Feuil1!$D:$D,F$2,Feuil1!$A:$A,"&lt;="&amp;$A34,Feuil1!$N:$N,"&gt;="&amp;$A34)*F$1</f>
        <v>0</v>
      </c>
      <c r="G34">
        <f>COUNTIFS(Feuil1!$D:$D,G$2,Feuil1!$A:$A,"&lt;="&amp;$A34,Feuil1!$N:$N,"&gt;="&amp;$A34)*G$1</f>
        <v>0</v>
      </c>
      <c r="H34">
        <f>COUNTIFS(Feuil1!$D:$D,H$2,Feuil1!$A:$A,"&lt;="&amp;$A34,Feuil1!$N:$N,"&gt;="&amp;$A34)*H$1</f>
        <v>0</v>
      </c>
      <c r="I34">
        <f>COUNTIFS(Feuil1!$D:$D,I$2,Feuil1!$A:$A,"&lt;="&amp;$A34,Feuil1!$N:$N,"&gt;="&amp;$A34)*I$1</f>
        <v>0</v>
      </c>
      <c r="J34">
        <f>COUNTIFS(Feuil1!$D:$D,J$2,Feuil1!$A:$A,"&lt;="&amp;$A34,Feuil1!$N:$N,"&gt;="&amp;$A34)*J$1</f>
        <v>0</v>
      </c>
      <c r="K34">
        <f>COUNTIFS(Feuil1!$D:$D,K$2,Feuil1!$A:$A,"&lt;="&amp;$A34,Feuil1!$N:$N,"&gt;="&amp;$A34)*K$1</f>
        <v>0</v>
      </c>
      <c r="L34">
        <f>SUMIFS(Feuil1!J:J,Feuil1!J:J,1,Feuil1!$A:$A,"&lt;="&amp;$A34,Feuil1!$N:$N,"&gt;="&amp;$A34)</f>
        <v>0</v>
      </c>
    </row>
    <row r="35" spans="1:12" x14ac:dyDescent="0.25">
      <c r="A35" s="4">
        <v>43852.397222222222</v>
      </c>
      <c r="B35">
        <f>COUNTIFS(Feuil1!$D:$D,B$2,Feuil1!$A:$A,"&lt;="&amp;$A35,Feuil1!$N:$N,"&gt;="&amp;$A35)*B$1</f>
        <v>1</v>
      </c>
      <c r="C35">
        <f>COUNTIFS(Feuil1!$D:$D,C$2,Feuil1!$A:$A,"&lt;="&amp;$A35,Feuil1!$N:$N,"&gt;="&amp;$A35)*C$1</f>
        <v>2</v>
      </c>
      <c r="D35">
        <f>COUNTIFS(Feuil1!$D:$D,D$2,Feuil1!$A:$A,"&lt;="&amp;$A35,Feuil1!$N:$N,"&gt;="&amp;$A35)*D$1</f>
        <v>0</v>
      </c>
      <c r="E35">
        <f>COUNTIFS(Feuil1!$D:$D,E$2,Feuil1!$A:$A,"&lt;="&amp;$A35,Feuil1!$N:$N,"&gt;="&amp;$A35)*E$1</f>
        <v>4</v>
      </c>
      <c r="F35">
        <f>COUNTIFS(Feuil1!$D:$D,F$2,Feuil1!$A:$A,"&lt;="&amp;$A35,Feuil1!$N:$N,"&gt;="&amp;$A35)*F$1</f>
        <v>0</v>
      </c>
      <c r="G35">
        <f>COUNTIFS(Feuil1!$D:$D,G$2,Feuil1!$A:$A,"&lt;="&amp;$A35,Feuil1!$N:$N,"&gt;="&amp;$A35)*G$1</f>
        <v>0</v>
      </c>
      <c r="H35">
        <f>COUNTIFS(Feuil1!$D:$D,H$2,Feuil1!$A:$A,"&lt;="&amp;$A35,Feuil1!$N:$N,"&gt;="&amp;$A35)*H$1</f>
        <v>0</v>
      </c>
      <c r="I35">
        <f>COUNTIFS(Feuil1!$D:$D,I$2,Feuil1!$A:$A,"&lt;="&amp;$A35,Feuil1!$N:$N,"&gt;="&amp;$A35)*I$1</f>
        <v>0</v>
      </c>
      <c r="J35">
        <f>COUNTIFS(Feuil1!$D:$D,J$2,Feuil1!$A:$A,"&lt;="&amp;$A35,Feuil1!$N:$N,"&gt;="&amp;$A35)*J$1</f>
        <v>0</v>
      </c>
      <c r="K35">
        <f>COUNTIFS(Feuil1!$D:$D,K$2,Feuil1!$A:$A,"&lt;="&amp;$A35,Feuil1!$N:$N,"&gt;="&amp;$A35)*K$1</f>
        <v>0</v>
      </c>
      <c r="L35">
        <f>SUMIFS(Feuil1!J:J,Feuil1!J:J,1,Feuil1!$A:$A,"&lt;="&amp;$A35,Feuil1!$N:$N,"&gt;="&amp;$A35)</f>
        <v>0</v>
      </c>
    </row>
    <row r="36" spans="1:12" x14ac:dyDescent="0.25">
      <c r="A36" s="4">
        <v>43852.397916666669</v>
      </c>
      <c r="B36">
        <f>COUNTIFS(Feuil1!$D:$D,B$2,Feuil1!$A:$A,"&lt;="&amp;$A36,Feuil1!$N:$N,"&gt;="&amp;$A36)*B$1</f>
        <v>1</v>
      </c>
      <c r="C36">
        <f>COUNTIFS(Feuil1!$D:$D,C$2,Feuil1!$A:$A,"&lt;="&amp;$A36,Feuil1!$N:$N,"&gt;="&amp;$A36)*C$1</f>
        <v>2</v>
      </c>
      <c r="D36">
        <f>COUNTIFS(Feuil1!$D:$D,D$2,Feuil1!$A:$A,"&lt;="&amp;$A36,Feuil1!$N:$N,"&gt;="&amp;$A36)*D$1</f>
        <v>0</v>
      </c>
      <c r="E36">
        <f>COUNTIFS(Feuil1!$D:$D,E$2,Feuil1!$A:$A,"&lt;="&amp;$A36,Feuil1!$N:$N,"&gt;="&amp;$A36)*E$1</f>
        <v>4</v>
      </c>
      <c r="F36">
        <f>COUNTIFS(Feuil1!$D:$D,F$2,Feuil1!$A:$A,"&lt;="&amp;$A36,Feuil1!$N:$N,"&gt;="&amp;$A36)*F$1</f>
        <v>0</v>
      </c>
      <c r="G36">
        <f>COUNTIFS(Feuil1!$D:$D,G$2,Feuil1!$A:$A,"&lt;="&amp;$A36,Feuil1!$N:$N,"&gt;="&amp;$A36)*G$1</f>
        <v>0</v>
      </c>
      <c r="H36">
        <f>COUNTIFS(Feuil1!$D:$D,H$2,Feuil1!$A:$A,"&lt;="&amp;$A36,Feuil1!$N:$N,"&gt;="&amp;$A36)*H$1</f>
        <v>0</v>
      </c>
      <c r="I36">
        <f>COUNTIFS(Feuil1!$D:$D,I$2,Feuil1!$A:$A,"&lt;="&amp;$A36,Feuil1!$N:$N,"&gt;="&amp;$A36)*I$1</f>
        <v>0</v>
      </c>
      <c r="J36">
        <f>COUNTIFS(Feuil1!$D:$D,J$2,Feuil1!$A:$A,"&lt;="&amp;$A36,Feuil1!$N:$N,"&gt;="&amp;$A36)*J$1</f>
        <v>0</v>
      </c>
      <c r="K36">
        <f>COUNTIFS(Feuil1!$D:$D,K$2,Feuil1!$A:$A,"&lt;="&amp;$A36,Feuil1!$N:$N,"&gt;="&amp;$A36)*K$1</f>
        <v>0</v>
      </c>
      <c r="L36">
        <f>SUMIFS(Feuil1!J:J,Feuil1!J:J,1,Feuil1!$A:$A,"&lt;="&amp;$A36,Feuil1!$N:$N,"&gt;="&amp;$A36)</f>
        <v>0</v>
      </c>
    </row>
    <row r="37" spans="1:12" x14ac:dyDescent="0.25">
      <c r="A37" s="4">
        <v>43852.398611111108</v>
      </c>
      <c r="B37">
        <f>COUNTIFS(Feuil1!$D:$D,B$2,Feuil1!$A:$A,"&lt;="&amp;$A37,Feuil1!$N:$N,"&gt;="&amp;$A37)*B$1</f>
        <v>1</v>
      </c>
      <c r="C37">
        <f>COUNTIFS(Feuil1!$D:$D,C$2,Feuil1!$A:$A,"&lt;="&amp;$A37,Feuil1!$N:$N,"&gt;="&amp;$A37)*C$1</f>
        <v>2</v>
      </c>
      <c r="D37">
        <f>COUNTIFS(Feuil1!$D:$D,D$2,Feuil1!$A:$A,"&lt;="&amp;$A37,Feuil1!$N:$N,"&gt;="&amp;$A37)*D$1</f>
        <v>0</v>
      </c>
      <c r="E37">
        <f>COUNTIFS(Feuil1!$D:$D,E$2,Feuil1!$A:$A,"&lt;="&amp;$A37,Feuil1!$N:$N,"&gt;="&amp;$A37)*E$1</f>
        <v>4</v>
      </c>
      <c r="F37">
        <f>COUNTIFS(Feuil1!$D:$D,F$2,Feuil1!$A:$A,"&lt;="&amp;$A37,Feuil1!$N:$N,"&gt;="&amp;$A37)*F$1</f>
        <v>0</v>
      </c>
      <c r="G37">
        <f>COUNTIFS(Feuil1!$D:$D,G$2,Feuil1!$A:$A,"&lt;="&amp;$A37,Feuil1!$N:$N,"&gt;="&amp;$A37)*G$1</f>
        <v>0</v>
      </c>
      <c r="H37">
        <f>COUNTIFS(Feuil1!$D:$D,H$2,Feuil1!$A:$A,"&lt;="&amp;$A37,Feuil1!$N:$N,"&gt;="&amp;$A37)*H$1</f>
        <v>0</v>
      </c>
      <c r="I37">
        <f>COUNTIFS(Feuil1!$D:$D,I$2,Feuil1!$A:$A,"&lt;="&amp;$A37,Feuil1!$N:$N,"&gt;="&amp;$A37)*I$1</f>
        <v>0</v>
      </c>
      <c r="J37">
        <f>COUNTIFS(Feuil1!$D:$D,J$2,Feuil1!$A:$A,"&lt;="&amp;$A37,Feuil1!$N:$N,"&gt;="&amp;$A37)*J$1</f>
        <v>0</v>
      </c>
      <c r="K37">
        <f>COUNTIFS(Feuil1!$D:$D,K$2,Feuil1!$A:$A,"&lt;="&amp;$A37,Feuil1!$N:$N,"&gt;="&amp;$A37)*K$1</f>
        <v>0</v>
      </c>
      <c r="L37">
        <f>SUMIFS(Feuil1!J:J,Feuil1!J:J,1,Feuil1!$A:$A,"&lt;="&amp;$A37,Feuil1!$N:$N,"&gt;="&amp;$A37)</f>
        <v>0</v>
      </c>
    </row>
    <row r="38" spans="1:12" x14ac:dyDescent="0.25">
      <c r="A38" s="4">
        <v>43852.399305555555</v>
      </c>
      <c r="B38">
        <f>COUNTIFS(Feuil1!$D:$D,B$2,Feuil1!$A:$A,"&lt;="&amp;$A38,Feuil1!$N:$N,"&gt;="&amp;$A38)*B$1</f>
        <v>1</v>
      </c>
      <c r="C38">
        <f>COUNTIFS(Feuil1!$D:$D,C$2,Feuil1!$A:$A,"&lt;="&amp;$A38,Feuil1!$N:$N,"&gt;="&amp;$A38)*C$1</f>
        <v>2</v>
      </c>
      <c r="D38">
        <f>COUNTIFS(Feuil1!$D:$D,D$2,Feuil1!$A:$A,"&lt;="&amp;$A38,Feuil1!$N:$N,"&gt;="&amp;$A38)*D$1</f>
        <v>0</v>
      </c>
      <c r="E38">
        <f>COUNTIFS(Feuil1!$D:$D,E$2,Feuil1!$A:$A,"&lt;="&amp;$A38,Feuil1!$N:$N,"&gt;="&amp;$A38)*E$1</f>
        <v>4</v>
      </c>
      <c r="F38">
        <f>COUNTIFS(Feuil1!$D:$D,F$2,Feuil1!$A:$A,"&lt;="&amp;$A38,Feuil1!$N:$N,"&gt;="&amp;$A38)*F$1</f>
        <v>0</v>
      </c>
      <c r="G38">
        <f>COUNTIFS(Feuil1!$D:$D,G$2,Feuil1!$A:$A,"&lt;="&amp;$A38,Feuil1!$N:$N,"&gt;="&amp;$A38)*G$1</f>
        <v>0</v>
      </c>
      <c r="H38">
        <f>COUNTIFS(Feuil1!$D:$D,H$2,Feuil1!$A:$A,"&lt;="&amp;$A38,Feuil1!$N:$N,"&gt;="&amp;$A38)*H$1</f>
        <v>0</v>
      </c>
      <c r="I38">
        <f>COUNTIFS(Feuil1!$D:$D,I$2,Feuil1!$A:$A,"&lt;="&amp;$A38,Feuil1!$N:$N,"&gt;="&amp;$A38)*I$1</f>
        <v>0</v>
      </c>
      <c r="J38">
        <f>COUNTIFS(Feuil1!$D:$D,J$2,Feuil1!$A:$A,"&lt;="&amp;$A38,Feuil1!$N:$N,"&gt;="&amp;$A38)*J$1</f>
        <v>0</v>
      </c>
      <c r="K38">
        <f>COUNTIFS(Feuil1!$D:$D,K$2,Feuil1!$A:$A,"&lt;="&amp;$A38,Feuil1!$N:$N,"&gt;="&amp;$A38)*K$1</f>
        <v>0</v>
      </c>
      <c r="L38">
        <f>SUMIFS(Feuil1!J:J,Feuil1!J:J,1,Feuil1!$A:$A,"&lt;="&amp;$A38,Feuil1!$N:$N,"&gt;="&amp;$A38)</f>
        <v>0</v>
      </c>
    </row>
    <row r="39" spans="1:12" x14ac:dyDescent="0.25">
      <c r="A39" s="4">
        <v>43852.4</v>
      </c>
      <c r="B39">
        <f>COUNTIFS(Feuil1!$D:$D,B$2,Feuil1!$A:$A,"&lt;="&amp;$A39,Feuil1!$N:$N,"&gt;="&amp;$A39)*B$1</f>
        <v>1</v>
      </c>
      <c r="C39">
        <f>COUNTIFS(Feuil1!$D:$D,C$2,Feuil1!$A:$A,"&lt;="&amp;$A39,Feuil1!$N:$N,"&gt;="&amp;$A39)*C$1</f>
        <v>2</v>
      </c>
      <c r="D39">
        <f>COUNTIFS(Feuil1!$D:$D,D$2,Feuil1!$A:$A,"&lt;="&amp;$A39,Feuil1!$N:$N,"&gt;="&amp;$A39)*D$1</f>
        <v>3</v>
      </c>
      <c r="E39">
        <f>COUNTIFS(Feuil1!$D:$D,E$2,Feuil1!$A:$A,"&lt;="&amp;$A39,Feuil1!$N:$N,"&gt;="&amp;$A39)*E$1</f>
        <v>4</v>
      </c>
      <c r="F39">
        <f>COUNTIFS(Feuil1!$D:$D,F$2,Feuil1!$A:$A,"&lt;="&amp;$A39,Feuil1!$N:$N,"&gt;="&amp;$A39)*F$1</f>
        <v>0</v>
      </c>
      <c r="G39">
        <f>COUNTIFS(Feuil1!$D:$D,G$2,Feuil1!$A:$A,"&lt;="&amp;$A39,Feuil1!$N:$N,"&gt;="&amp;$A39)*G$1</f>
        <v>0</v>
      </c>
      <c r="H39">
        <f>COUNTIFS(Feuil1!$D:$D,H$2,Feuil1!$A:$A,"&lt;="&amp;$A39,Feuil1!$N:$N,"&gt;="&amp;$A39)*H$1</f>
        <v>0</v>
      </c>
      <c r="I39">
        <f>COUNTIFS(Feuil1!$D:$D,I$2,Feuil1!$A:$A,"&lt;="&amp;$A39,Feuil1!$N:$N,"&gt;="&amp;$A39)*I$1</f>
        <v>0</v>
      </c>
      <c r="J39">
        <f>COUNTIFS(Feuil1!$D:$D,J$2,Feuil1!$A:$A,"&lt;="&amp;$A39,Feuil1!$N:$N,"&gt;="&amp;$A39)*J$1</f>
        <v>0</v>
      </c>
      <c r="K39">
        <f>COUNTIFS(Feuil1!$D:$D,K$2,Feuil1!$A:$A,"&lt;="&amp;$A39,Feuil1!$N:$N,"&gt;="&amp;$A39)*K$1</f>
        <v>0</v>
      </c>
      <c r="L39">
        <f>SUMIFS(Feuil1!J:J,Feuil1!J:J,1,Feuil1!$A:$A,"&lt;="&amp;$A39,Feuil1!$N:$N,"&gt;="&amp;$A39)</f>
        <v>0</v>
      </c>
    </row>
    <row r="40" spans="1:12" x14ac:dyDescent="0.25">
      <c r="A40" s="4">
        <v>43852.400694444441</v>
      </c>
      <c r="B40">
        <f>COUNTIFS(Feuil1!$D:$D,B$2,Feuil1!$A:$A,"&lt;="&amp;$A40,Feuil1!$N:$N,"&gt;="&amp;$A40)*B$1</f>
        <v>1</v>
      </c>
      <c r="C40">
        <f>COUNTIFS(Feuil1!$D:$D,C$2,Feuil1!$A:$A,"&lt;="&amp;$A40,Feuil1!$N:$N,"&gt;="&amp;$A40)*C$1</f>
        <v>2</v>
      </c>
      <c r="D40">
        <f>COUNTIFS(Feuil1!$D:$D,D$2,Feuil1!$A:$A,"&lt;="&amp;$A40,Feuil1!$N:$N,"&gt;="&amp;$A40)*D$1</f>
        <v>3</v>
      </c>
      <c r="E40">
        <f>COUNTIFS(Feuil1!$D:$D,E$2,Feuil1!$A:$A,"&lt;="&amp;$A40,Feuil1!$N:$N,"&gt;="&amp;$A40)*E$1</f>
        <v>4</v>
      </c>
      <c r="F40">
        <f>COUNTIFS(Feuil1!$D:$D,F$2,Feuil1!$A:$A,"&lt;="&amp;$A40,Feuil1!$N:$N,"&gt;="&amp;$A40)*F$1</f>
        <v>0</v>
      </c>
      <c r="G40">
        <f>COUNTIFS(Feuil1!$D:$D,G$2,Feuil1!$A:$A,"&lt;="&amp;$A40,Feuil1!$N:$N,"&gt;="&amp;$A40)*G$1</f>
        <v>0</v>
      </c>
      <c r="H40">
        <f>COUNTIFS(Feuil1!$D:$D,H$2,Feuil1!$A:$A,"&lt;="&amp;$A40,Feuil1!$N:$N,"&gt;="&amp;$A40)*H$1</f>
        <v>0</v>
      </c>
      <c r="I40">
        <f>COUNTIFS(Feuil1!$D:$D,I$2,Feuil1!$A:$A,"&lt;="&amp;$A40,Feuil1!$N:$N,"&gt;="&amp;$A40)*I$1</f>
        <v>0</v>
      </c>
      <c r="J40">
        <f>COUNTIFS(Feuil1!$D:$D,J$2,Feuil1!$A:$A,"&lt;="&amp;$A40,Feuil1!$N:$N,"&gt;="&amp;$A40)*J$1</f>
        <v>0</v>
      </c>
      <c r="K40">
        <f>COUNTIFS(Feuil1!$D:$D,K$2,Feuil1!$A:$A,"&lt;="&amp;$A40,Feuil1!$N:$N,"&gt;="&amp;$A40)*K$1</f>
        <v>0</v>
      </c>
      <c r="L40">
        <f>SUMIFS(Feuil1!J:J,Feuil1!J:J,1,Feuil1!$A:$A,"&lt;="&amp;$A40,Feuil1!$N:$N,"&gt;="&amp;$A40)</f>
        <v>0</v>
      </c>
    </row>
    <row r="41" spans="1:12" x14ac:dyDescent="0.25">
      <c r="A41" s="4">
        <v>43852.401388888888</v>
      </c>
      <c r="B41">
        <f>COUNTIFS(Feuil1!$D:$D,B$2,Feuil1!$A:$A,"&lt;="&amp;$A41,Feuil1!$N:$N,"&gt;="&amp;$A41)*B$1</f>
        <v>1</v>
      </c>
      <c r="C41">
        <f>COUNTIFS(Feuil1!$D:$D,C$2,Feuil1!$A:$A,"&lt;="&amp;$A41,Feuil1!$N:$N,"&gt;="&amp;$A41)*C$1</f>
        <v>2</v>
      </c>
      <c r="D41">
        <f>COUNTIFS(Feuil1!$D:$D,D$2,Feuil1!$A:$A,"&lt;="&amp;$A41,Feuil1!$N:$N,"&gt;="&amp;$A41)*D$1</f>
        <v>3</v>
      </c>
      <c r="E41">
        <f>COUNTIFS(Feuil1!$D:$D,E$2,Feuil1!$A:$A,"&lt;="&amp;$A41,Feuil1!$N:$N,"&gt;="&amp;$A41)*E$1</f>
        <v>4</v>
      </c>
      <c r="F41">
        <f>COUNTIFS(Feuil1!$D:$D,F$2,Feuil1!$A:$A,"&lt;="&amp;$A41,Feuil1!$N:$N,"&gt;="&amp;$A41)*F$1</f>
        <v>0</v>
      </c>
      <c r="G41">
        <f>COUNTIFS(Feuil1!$D:$D,G$2,Feuil1!$A:$A,"&lt;="&amp;$A41,Feuil1!$N:$N,"&gt;="&amp;$A41)*G$1</f>
        <v>0</v>
      </c>
      <c r="H41">
        <f>COUNTIFS(Feuil1!$D:$D,H$2,Feuil1!$A:$A,"&lt;="&amp;$A41,Feuil1!$N:$N,"&gt;="&amp;$A41)*H$1</f>
        <v>0</v>
      </c>
      <c r="I41">
        <f>COUNTIFS(Feuil1!$D:$D,I$2,Feuil1!$A:$A,"&lt;="&amp;$A41,Feuil1!$N:$N,"&gt;="&amp;$A41)*I$1</f>
        <v>0</v>
      </c>
      <c r="J41">
        <f>COUNTIFS(Feuil1!$D:$D,J$2,Feuil1!$A:$A,"&lt;="&amp;$A41,Feuil1!$N:$N,"&gt;="&amp;$A41)*J$1</f>
        <v>0</v>
      </c>
      <c r="K41">
        <f>COUNTIFS(Feuil1!$D:$D,K$2,Feuil1!$A:$A,"&lt;="&amp;$A41,Feuil1!$N:$N,"&gt;="&amp;$A41)*K$1</f>
        <v>0</v>
      </c>
      <c r="L41">
        <f>SUMIFS(Feuil1!J:J,Feuil1!J:J,1,Feuil1!$A:$A,"&lt;="&amp;$A41,Feuil1!$N:$N,"&gt;="&amp;$A41)</f>
        <v>0</v>
      </c>
    </row>
    <row r="42" spans="1:12" x14ac:dyDescent="0.25">
      <c r="A42" s="4">
        <v>43852.402083333334</v>
      </c>
      <c r="B42">
        <f>COUNTIFS(Feuil1!$D:$D,B$2,Feuil1!$A:$A,"&lt;="&amp;$A42,Feuil1!$N:$N,"&gt;="&amp;$A42)*B$1</f>
        <v>1</v>
      </c>
      <c r="C42">
        <f>COUNTIFS(Feuil1!$D:$D,C$2,Feuil1!$A:$A,"&lt;="&amp;$A42,Feuil1!$N:$N,"&gt;="&amp;$A42)*C$1</f>
        <v>2</v>
      </c>
      <c r="D42">
        <f>COUNTIFS(Feuil1!$D:$D,D$2,Feuil1!$A:$A,"&lt;="&amp;$A42,Feuil1!$N:$N,"&gt;="&amp;$A42)*D$1</f>
        <v>0</v>
      </c>
      <c r="E42">
        <f>COUNTIFS(Feuil1!$D:$D,E$2,Feuil1!$A:$A,"&lt;="&amp;$A42,Feuil1!$N:$N,"&gt;="&amp;$A42)*E$1</f>
        <v>4</v>
      </c>
      <c r="F42">
        <f>COUNTIFS(Feuil1!$D:$D,F$2,Feuil1!$A:$A,"&lt;="&amp;$A42,Feuil1!$N:$N,"&gt;="&amp;$A42)*F$1</f>
        <v>0</v>
      </c>
      <c r="G42">
        <f>COUNTIFS(Feuil1!$D:$D,G$2,Feuil1!$A:$A,"&lt;="&amp;$A42,Feuil1!$N:$N,"&gt;="&amp;$A42)*G$1</f>
        <v>0</v>
      </c>
      <c r="H42">
        <f>COUNTIFS(Feuil1!$D:$D,H$2,Feuil1!$A:$A,"&lt;="&amp;$A42,Feuil1!$N:$N,"&gt;="&amp;$A42)*H$1</f>
        <v>0</v>
      </c>
      <c r="I42">
        <f>COUNTIFS(Feuil1!$D:$D,I$2,Feuil1!$A:$A,"&lt;="&amp;$A42,Feuil1!$N:$N,"&gt;="&amp;$A42)*I$1</f>
        <v>0</v>
      </c>
      <c r="J42">
        <f>COUNTIFS(Feuil1!$D:$D,J$2,Feuil1!$A:$A,"&lt;="&amp;$A42,Feuil1!$N:$N,"&gt;="&amp;$A42)*J$1</f>
        <v>0</v>
      </c>
      <c r="K42">
        <f>COUNTIFS(Feuil1!$D:$D,K$2,Feuil1!$A:$A,"&lt;="&amp;$A42,Feuil1!$N:$N,"&gt;="&amp;$A42)*K$1</f>
        <v>0</v>
      </c>
      <c r="L42">
        <f>SUMIFS(Feuil1!J:J,Feuil1!J:J,1,Feuil1!$A:$A,"&lt;="&amp;$A42,Feuil1!$N:$N,"&gt;="&amp;$A42)</f>
        <v>0</v>
      </c>
    </row>
    <row r="43" spans="1:12" x14ac:dyDescent="0.25">
      <c r="A43" s="4">
        <v>43852.402777777781</v>
      </c>
      <c r="B43">
        <f>COUNTIFS(Feuil1!$D:$D,B$2,Feuil1!$A:$A,"&lt;="&amp;$A43,Feuil1!$N:$N,"&gt;="&amp;$A43)*B$1</f>
        <v>1</v>
      </c>
      <c r="C43">
        <f>COUNTIFS(Feuil1!$D:$D,C$2,Feuil1!$A:$A,"&lt;="&amp;$A43,Feuil1!$N:$N,"&gt;="&amp;$A43)*C$1</f>
        <v>2</v>
      </c>
      <c r="D43">
        <f>COUNTIFS(Feuil1!$D:$D,D$2,Feuil1!$A:$A,"&lt;="&amp;$A43,Feuil1!$N:$N,"&gt;="&amp;$A43)*D$1</f>
        <v>0</v>
      </c>
      <c r="E43">
        <f>COUNTIFS(Feuil1!$D:$D,E$2,Feuil1!$A:$A,"&lt;="&amp;$A43,Feuil1!$N:$N,"&gt;="&amp;$A43)*E$1</f>
        <v>4</v>
      </c>
      <c r="F43">
        <f>COUNTIFS(Feuil1!$D:$D,F$2,Feuil1!$A:$A,"&lt;="&amp;$A43,Feuil1!$N:$N,"&gt;="&amp;$A43)*F$1</f>
        <v>0</v>
      </c>
      <c r="G43">
        <f>COUNTIFS(Feuil1!$D:$D,G$2,Feuil1!$A:$A,"&lt;="&amp;$A43,Feuil1!$N:$N,"&gt;="&amp;$A43)*G$1</f>
        <v>0</v>
      </c>
      <c r="H43">
        <f>COUNTIFS(Feuil1!$D:$D,H$2,Feuil1!$A:$A,"&lt;="&amp;$A43,Feuil1!$N:$N,"&gt;="&amp;$A43)*H$1</f>
        <v>0</v>
      </c>
      <c r="I43">
        <f>COUNTIFS(Feuil1!$D:$D,I$2,Feuil1!$A:$A,"&lt;="&amp;$A43,Feuil1!$N:$N,"&gt;="&amp;$A43)*I$1</f>
        <v>0</v>
      </c>
      <c r="J43">
        <f>COUNTIFS(Feuil1!$D:$D,J$2,Feuil1!$A:$A,"&lt;="&amp;$A43,Feuil1!$N:$N,"&gt;="&amp;$A43)*J$1</f>
        <v>0</v>
      </c>
      <c r="K43">
        <f>COUNTIFS(Feuil1!$D:$D,K$2,Feuil1!$A:$A,"&lt;="&amp;$A43,Feuil1!$N:$N,"&gt;="&amp;$A43)*K$1</f>
        <v>0</v>
      </c>
      <c r="L43">
        <f>SUMIFS(Feuil1!J:J,Feuil1!J:J,1,Feuil1!$A:$A,"&lt;="&amp;$A43,Feuil1!$N:$N,"&gt;="&amp;$A43)</f>
        <v>0</v>
      </c>
    </row>
    <row r="44" spans="1:12" x14ac:dyDescent="0.25">
      <c r="A44" s="4">
        <v>43852.40347222222</v>
      </c>
      <c r="B44">
        <f>COUNTIFS(Feuil1!$D:$D,B$2,Feuil1!$A:$A,"&lt;="&amp;$A44,Feuil1!$N:$N,"&gt;="&amp;$A44)*B$1</f>
        <v>1</v>
      </c>
      <c r="C44">
        <f>COUNTIFS(Feuil1!$D:$D,C$2,Feuil1!$A:$A,"&lt;="&amp;$A44,Feuil1!$N:$N,"&gt;="&amp;$A44)*C$1</f>
        <v>2</v>
      </c>
      <c r="D44">
        <f>COUNTIFS(Feuil1!$D:$D,D$2,Feuil1!$A:$A,"&lt;="&amp;$A44,Feuil1!$N:$N,"&gt;="&amp;$A44)*D$1</f>
        <v>0</v>
      </c>
      <c r="E44">
        <f>COUNTIFS(Feuil1!$D:$D,E$2,Feuil1!$A:$A,"&lt;="&amp;$A44,Feuil1!$N:$N,"&gt;="&amp;$A44)*E$1</f>
        <v>4</v>
      </c>
      <c r="F44">
        <f>COUNTIFS(Feuil1!$D:$D,F$2,Feuil1!$A:$A,"&lt;="&amp;$A44,Feuil1!$N:$N,"&gt;="&amp;$A44)*F$1</f>
        <v>0</v>
      </c>
      <c r="G44">
        <f>COUNTIFS(Feuil1!$D:$D,G$2,Feuil1!$A:$A,"&lt;="&amp;$A44,Feuil1!$N:$N,"&gt;="&amp;$A44)*G$1</f>
        <v>0</v>
      </c>
      <c r="H44">
        <f>COUNTIFS(Feuil1!$D:$D,H$2,Feuil1!$A:$A,"&lt;="&amp;$A44,Feuil1!$N:$N,"&gt;="&amp;$A44)*H$1</f>
        <v>0</v>
      </c>
      <c r="I44">
        <f>COUNTIFS(Feuil1!$D:$D,I$2,Feuil1!$A:$A,"&lt;="&amp;$A44,Feuil1!$N:$N,"&gt;="&amp;$A44)*I$1</f>
        <v>0</v>
      </c>
      <c r="J44">
        <f>COUNTIFS(Feuil1!$D:$D,J$2,Feuil1!$A:$A,"&lt;="&amp;$A44,Feuil1!$N:$N,"&gt;="&amp;$A44)*J$1</f>
        <v>0</v>
      </c>
      <c r="K44">
        <f>COUNTIFS(Feuil1!$D:$D,K$2,Feuil1!$A:$A,"&lt;="&amp;$A44,Feuil1!$N:$N,"&gt;="&amp;$A44)*K$1</f>
        <v>0</v>
      </c>
      <c r="L44">
        <f>SUMIFS(Feuil1!J:J,Feuil1!J:J,1,Feuil1!$A:$A,"&lt;="&amp;$A44,Feuil1!$N:$N,"&gt;="&amp;$A44)</f>
        <v>0</v>
      </c>
    </row>
    <row r="45" spans="1:12" x14ac:dyDescent="0.25">
      <c r="A45" s="4">
        <v>43852.404166666667</v>
      </c>
      <c r="B45">
        <f>COUNTIFS(Feuil1!$D:$D,B$2,Feuil1!$A:$A,"&lt;="&amp;$A45,Feuil1!$N:$N,"&gt;="&amp;$A45)*B$1</f>
        <v>1</v>
      </c>
      <c r="C45">
        <f>COUNTIFS(Feuil1!$D:$D,C$2,Feuil1!$A:$A,"&lt;="&amp;$A45,Feuil1!$N:$N,"&gt;="&amp;$A45)*C$1</f>
        <v>2</v>
      </c>
      <c r="D45">
        <f>COUNTIFS(Feuil1!$D:$D,D$2,Feuil1!$A:$A,"&lt;="&amp;$A45,Feuil1!$N:$N,"&gt;="&amp;$A45)*D$1</f>
        <v>0</v>
      </c>
      <c r="E45">
        <f>COUNTIFS(Feuil1!$D:$D,E$2,Feuil1!$A:$A,"&lt;="&amp;$A45,Feuil1!$N:$N,"&gt;="&amp;$A45)*E$1</f>
        <v>4</v>
      </c>
      <c r="F45">
        <f>COUNTIFS(Feuil1!$D:$D,F$2,Feuil1!$A:$A,"&lt;="&amp;$A45,Feuil1!$N:$N,"&gt;="&amp;$A45)*F$1</f>
        <v>0</v>
      </c>
      <c r="G45">
        <f>COUNTIFS(Feuil1!$D:$D,G$2,Feuil1!$A:$A,"&lt;="&amp;$A45,Feuil1!$N:$N,"&gt;="&amp;$A45)*G$1</f>
        <v>0</v>
      </c>
      <c r="H45">
        <f>COUNTIFS(Feuil1!$D:$D,H$2,Feuil1!$A:$A,"&lt;="&amp;$A45,Feuil1!$N:$N,"&gt;="&amp;$A45)*H$1</f>
        <v>0</v>
      </c>
      <c r="I45">
        <f>COUNTIFS(Feuil1!$D:$D,I$2,Feuil1!$A:$A,"&lt;="&amp;$A45,Feuil1!$N:$N,"&gt;="&amp;$A45)*I$1</f>
        <v>0</v>
      </c>
      <c r="J45">
        <f>COUNTIFS(Feuil1!$D:$D,J$2,Feuil1!$A:$A,"&lt;="&amp;$A45,Feuil1!$N:$N,"&gt;="&amp;$A45)*J$1</f>
        <v>0</v>
      </c>
      <c r="K45">
        <f>COUNTIFS(Feuil1!$D:$D,K$2,Feuil1!$A:$A,"&lt;="&amp;$A45,Feuil1!$N:$N,"&gt;="&amp;$A45)*K$1</f>
        <v>0</v>
      </c>
      <c r="L45">
        <f>SUMIFS(Feuil1!J:J,Feuil1!J:J,1,Feuil1!$A:$A,"&lt;="&amp;$A45,Feuil1!$N:$N,"&gt;="&amp;$A45)</f>
        <v>0</v>
      </c>
    </row>
    <row r="46" spans="1:12" x14ac:dyDescent="0.25">
      <c r="A46" s="4">
        <v>43852.404861111114</v>
      </c>
      <c r="B46">
        <f>COUNTIFS(Feuil1!$D:$D,B$2,Feuil1!$A:$A,"&lt;="&amp;$A46,Feuil1!$N:$N,"&gt;="&amp;$A46)*B$1</f>
        <v>1</v>
      </c>
      <c r="C46">
        <f>COUNTIFS(Feuil1!$D:$D,C$2,Feuil1!$A:$A,"&lt;="&amp;$A46,Feuil1!$N:$N,"&gt;="&amp;$A46)*C$1</f>
        <v>2</v>
      </c>
      <c r="D46">
        <f>COUNTIFS(Feuil1!$D:$D,D$2,Feuil1!$A:$A,"&lt;="&amp;$A46,Feuil1!$N:$N,"&gt;="&amp;$A46)*D$1</f>
        <v>0</v>
      </c>
      <c r="E46">
        <f>COUNTIFS(Feuil1!$D:$D,E$2,Feuil1!$A:$A,"&lt;="&amp;$A46,Feuil1!$N:$N,"&gt;="&amp;$A46)*E$1</f>
        <v>4</v>
      </c>
      <c r="F46">
        <f>COUNTIFS(Feuil1!$D:$D,F$2,Feuil1!$A:$A,"&lt;="&amp;$A46,Feuil1!$N:$N,"&gt;="&amp;$A46)*F$1</f>
        <v>0</v>
      </c>
      <c r="G46">
        <f>COUNTIFS(Feuil1!$D:$D,G$2,Feuil1!$A:$A,"&lt;="&amp;$A46,Feuil1!$N:$N,"&gt;="&amp;$A46)*G$1</f>
        <v>0</v>
      </c>
      <c r="H46">
        <f>COUNTIFS(Feuil1!$D:$D,H$2,Feuil1!$A:$A,"&lt;="&amp;$A46,Feuil1!$N:$N,"&gt;="&amp;$A46)*H$1</f>
        <v>0</v>
      </c>
      <c r="I46">
        <f>COUNTIFS(Feuil1!$D:$D,I$2,Feuil1!$A:$A,"&lt;="&amp;$A46,Feuil1!$N:$N,"&gt;="&amp;$A46)*I$1</f>
        <v>0</v>
      </c>
      <c r="J46">
        <f>COUNTIFS(Feuil1!$D:$D,J$2,Feuil1!$A:$A,"&lt;="&amp;$A46,Feuil1!$N:$N,"&gt;="&amp;$A46)*J$1</f>
        <v>0</v>
      </c>
      <c r="K46">
        <f>COUNTIFS(Feuil1!$D:$D,K$2,Feuil1!$A:$A,"&lt;="&amp;$A46,Feuil1!$N:$N,"&gt;="&amp;$A46)*K$1</f>
        <v>0</v>
      </c>
      <c r="L46">
        <f>SUMIFS(Feuil1!J:J,Feuil1!J:J,1,Feuil1!$A:$A,"&lt;="&amp;$A46,Feuil1!$N:$N,"&gt;="&amp;$A46)</f>
        <v>0</v>
      </c>
    </row>
    <row r="47" spans="1:12" x14ac:dyDescent="0.25">
      <c r="A47" s="4">
        <v>43852.405555555553</v>
      </c>
      <c r="B47">
        <f>COUNTIFS(Feuil1!$D:$D,B$2,Feuil1!$A:$A,"&lt;="&amp;$A47,Feuil1!$N:$N,"&gt;="&amp;$A47)*B$1</f>
        <v>1</v>
      </c>
      <c r="C47">
        <f>COUNTIFS(Feuil1!$D:$D,C$2,Feuil1!$A:$A,"&lt;="&amp;$A47,Feuil1!$N:$N,"&gt;="&amp;$A47)*C$1</f>
        <v>2</v>
      </c>
      <c r="D47">
        <f>COUNTIFS(Feuil1!$D:$D,D$2,Feuil1!$A:$A,"&lt;="&amp;$A47,Feuil1!$N:$N,"&gt;="&amp;$A47)*D$1</f>
        <v>0</v>
      </c>
      <c r="E47">
        <f>COUNTIFS(Feuil1!$D:$D,E$2,Feuil1!$A:$A,"&lt;="&amp;$A47,Feuil1!$N:$N,"&gt;="&amp;$A47)*E$1</f>
        <v>4</v>
      </c>
      <c r="F47">
        <f>COUNTIFS(Feuil1!$D:$D,F$2,Feuil1!$A:$A,"&lt;="&amp;$A47,Feuil1!$N:$N,"&gt;="&amp;$A47)*F$1</f>
        <v>0</v>
      </c>
      <c r="G47">
        <f>COUNTIFS(Feuil1!$D:$D,G$2,Feuil1!$A:$A,"&lt;="&amp;$A47,Feuil1!$N:$N,"&gt;="&amp;$A47)*G$1</f>
        <v>0</v>
      </c>
      <c r="H47">
        <f>COUNTIFS(Feuil1!$D:$D,H$2,Feuil1!$A:$A,"&lt;="&amp;$A47,Feuil1!$N:$N,"&gt;="&amp;$A47)*H$1</f>
        <v>0</v>
      </c>
      <c r="I47">
        <f>COUNTIFS(Feuil1!$D:$D,I$2,Feuil1!$A:$A,"&lt;="&amp;$A47,Feuil1!$N:$N,"&gt;="&amp;$A47)*I$1</f>
        <v>0</v>
      </c>
      <c r="J47">
        <f>COUNTIFS(Feuil1!$D:$D,J$2,Feuil1!$A:$A,"&lt;="&amp;$A47,Feuil1!$N:$N,"&gt;="&amp;$A47)*J$1</f>
        <v>0</v>
      </c>
      <c r="K47">
        <f>COUNTIFS(Feuil1!$D:$D,K$2,Feuil1!$A:$A,"&lt;="&amp;$A47,Feuil1!$N:$N,"&gt;="&amp;$A47)*K$1</f>
        <v>0</v>
      </c>
      <c r="L47">
        <f>SUMIFS(Feuil1!J:J,Feuil1!J:J,1,Feuil1!$A:$A,"&lt;="&amp;$A47,Feuil1!$N:$N,"&gt;="&amp;$A47)</f>
        <v>0</v>
      </c>
    </row>
    <row r="48" spans="1:12" x14ac:dyDescent="0.25">
      <c r="A48" s="4">
        <v>43852.40625</v>
      </c>
      <c r="B48">
        <f>COUNTIFS(Feuil1!$D:$D,B$2,Feuil1!$A:$A,"&lt;="&amp;$A48,Feuil1!$N:$N,"&gt;="&amp;$A48)*B$1</f>
        <v>1</v>
      </c>
      <c r="C48">
        <f>COUNTIFS(Feuil1!$D:$D,C$2,Feuil1!$A:$A,"&lt;="&amp;$A48,Feuil1!$N:$N,"&gt;="&amp;$A48)*C$1</f>
        <v>2</v>
      </c>
      <c r="D48">
        <f>COUNTIFS(Feuil1!$D:$D,D$2,Feuil1!$A:$A,"&lt;="&amp;$A48,Feuil1!$N:$N,"&gt;="&amp;$A48)*D$1</f>
        <v>0</v>
      </c>
      <c r="E48">
        <f>COUNTIFS(Feuil1!$D:$D,E$2,Feuil1!$A:$A,"&lt;="&amp;$A48,Feuil1!$N:$N,"&gt;="&amp;$A48)*E$1</f>
        <v>4</v>
      </c>
      <c r="F48">
        <f>COUNTIFS(Feuil1!$D:$D,F$2,Feuil1!$A:$A,"&lt;="&amp;$A48,Feuil1!$N:$N,"&gt;="&amp;$A48)*F$1</f>
        <v>0</v>
      </c>
      <c r="G48">
        <f>COUNTIFS(Feuil1!$D:$D,G$2,Feuil1!$A:$A,"&lt;="&amp;$A48,Feuil1!$N:$N,"&gt;="&amp;$A48)*G$1</f>
        <v>0</v>
      </c>
      <c r="H48">
        <f>COUNTIFS(Feuil1!$D:$D,H$2,Feuil1!$A:$A,"&lt;="&amp;$A48,Feuil1!$N:$N,"&gt;="&amp;$A48)*H$1</f>
        <v>0</v>
      </c>
      <c r="I48">
        <f>COUNTIFS(Feuil1!$D:$D,I$2,Feuil1!$A:$A,"&lt;="&amp;$A48,Feuil1!$N:$N,"&gt;="&amp;$A48)*I$1</f>
        <v>0</v>
      </c>
      <c r="J48">
        <f>COUNTIFS(Feuil1!$D:$D,J$2,Feuil1!$A:$A,"&lt;="&amp;$A48,Feuil1!$N:$N,"&gt;="&amp;$A48)*J$1</f>
        <v>0</v>
      </c>
      <c r="K48">
        <f>COUNTIFS(Feuil1!$D:$D,K$2,Feuil1!$A:$A,"&lt;="&amp;$A48,Feuil1!$N:$N,"&gt;="&amp;$A48)*K$1</f>
        <v>0</v>
      </c>
      <c r="L48">
        <f>SUMIFS(Feuil1!J:J,Feuil1!J:J,1,Feuil1!$A:$A,"&lt;="&amp;$A48,Feuil1!$N:$N,"&gt;="&amp;$A48)</f>
        <v>0</v>
      </c>
    </row>
    <row r="49" spans="1:12" x14ac:dyDescent="0.25">
      <c r="A49" s="4">
        <v>43852.406944444447</v>
      </c>
      <c r="B49">
        <f>COUNTIFS(Feuil1!$D:$D,B$2,Feuil1!$A:$A,"&lt;="&amp;$A49,Feuil1!$N:$N,"&gt;="&amp;$A49)*B$1</f>
        <v>1</v>
      </c>
      <c r="C49">
        <f>COUNTIFS(Feuil1!$D:$D,C$2,Feuil1!$A:$A,"&lt;="&amp;$A49,Feuil1!$N:$N,"&gt;="&amp;$A49)*C$1</f>
        <v>2</v>
      </c>
      <c r="D49">
        <f>COUNTIFS(Feuil1!$D:$D,D$2,Feuil1!$A:$A,"&lt;="&amp;$A49,Feuil1!$N:$N,"&gt;="&amp;$A49)*D$1</f>
        <v>0</v>
      </c>
      <c r="E49">
        <f>COUNTIFS(Feuil1!$D:$D,E$2,Feuil1!$A:$A,"&lt;="&amp;$A49,Feuil1!$N:$N,"&gt;="&amp;$A49)*E$1</f>
        <v>4</v>
      </c>
      <c r="F49">
        <f>COUNTIFS(Feuil1!$D:$D,F$2,Feuil1!$A:$A,"&lt;="&amp;$A49,Feuil1!$N:$N,"&gt;="&amp;$A49)*F$1</f>
        <v>0</v>
      </c>
      <c r="G49">
        <f>COUNTIFS(Feuil1!$D:$D,G$2,Feuil1!$A:$A,"&lt;="&amp;$A49,Feuil1!$N:$N,"&gt;="&amp;$A49)*G$1</f>
        <v>0</v>
      </c>
      <c r="H49">
        <f>COUNTIFS(Feuil1!$D:$D,H$2,Feuil1!$A:$A,"&lt;="&amp;$A49,Feuil1!$N:$N,"&gt;="&amp;$A49)*H$1</f>
        <v>0</v>
      </c>
      <c r="I49">
        <f>COUNTIFS(Feuil1!$D:$D,I$2,Feuil1!$A:$A,"&lt;="&amp;$A49,Feuil1!$N:$N,"&gt;="&amp;$A49)*I$1</f>
        <v>0</v>
      </c>
      <c r="J49">
        <f>COUNTIFS(Feuil1!$D:$D,J$2,Feuil1!$A:$A,"&lt;="&amp;$A49,Feuil1!$N:$N,"&gt;="&amp;$A49)*J$1</f>
        <v>0</v>
      </c>
      <c r="K49">
        <f>COUNTIFS(Feuil1!$D:$D,K$2,Feuil1!$A:$A,"&lt;="&amp;$A49,Feuil1!$N:$N,"&gt;="&amp;$A49)*K$1</f>
        <v>0</v>
      </c>
      <c r="L49">
        <f>SUMIFS(Feuil1!J:J,Feuil1!J:J,1,Feuil1!$A:$A,"&lt;="&amp;$A49,Feuil1!$N:$N,"&gt;="&amp;$A49)</f>
        <v>0</v>
      </c>
    </row>
    <row r="50" spans="1:12" x14ac:dyDescent="0.25">
      <c r="A50" s="4">
        <v>43852.407638888886</v>
      </c>
      <c r="B50">
        <f>COUNTIFS(Feuil1!$D:$D,B$2,Feuil1!$A:$A,"&lt;="&amp;$A50,Feuil1!$N:$N,"&gt;="&amp;$A50)*B$1</f>
        <v>1</v>
      </c>
      <c r="C50">
        <f>COUNTIFS(Feuil1!$D:$D,C$2,Feuil1!$A:$A,"&lt;="&amp;$A50,Feuil1!$N:$N,"&gt;="&amp;$A50)*C$1</f>
        <v>2</v>
      </c>
      <c r="D50">
        <f>COUNTIFS(Feuil1!$D:$D,D$2,Feuil1!$A:$A,"&lt;="&amp;$A50,Feuil1!$N:$N,"&gt;="&amp;$A50)*D$1</f>
        <v>0</v>
      </c>
      <c r="E50">
        <f>COUNTIFS(Feuil1!$D:$D,E$2,Feuil1!$A:$A,"&lt;="&amp;$A50,Feuil1!$N:$N,"&gt;="&amp;$A50)*E$1</f>
        <v>4</v>
      </c>
      <c r="F50">
        <f>COUNTIFS(Feuil1!$D:$D,F$2,Feuil1!$A:$A,"&lt;="&amp;$A50,Feuil1!$N:$N,"&gt;="&amp;$A50)*F$1</f>
        <v>0</v>
      </c>
      <c r="G50">
        <f>COUNTIFS(Feuil1!$D:$D,G$2,Feuil1!$A:$A,"&lt;="&amp;$A50,Feuil1!$N:$N,"&gt;="&amp;$A50)*G$1</f>
        <v>0</v>
      </c>
      <c r="H50">
        <f>COUNTIFS(Feuil1!$D:$D,H$2,Feuil1!$A:$A,"&lt;="&amp;$A50,Feuil1!$N:$N,"&gt;="&amp;$A50)*H$1</f>
        <v>0</v>
      </c>
      <c r="I50">
        <f>COUNTIFS(Feuil1!$D:$D,I$2,Feuil1!$A:$A,"&lt;="&amp;$A50,Feuil1!$N:$N,"&gt;="&amp;$A50)*I$1</f>
        <v>0</v>
      </c>
      <c r="J50">
        <f>COUNTIFS(Feuil1!$D:$D,J$2,Feuil1!$A:$A,"&lt;="&amp;$A50,Feuil1!$N:$N,"&gt;="&amp;$A50)*J$1</f>
        <v>0</v>
      </c>
      <c r="K50">
        <f>COUNTIFS(Feuil1!$D:$D,K$2,Feuil1!$A:$A,"&lt;="&amp;$A50,Feuil1!$N:$N,"&gt;="&amp;$A50)*K$1</f>
        <v>0</v>
      </c>
      <c r="L50">
        <f>SUMIFS(Feuil1!J:J,Feuil1!J:J,1,Feuil1!$A:$A,"&lt;="&amp;$A50,Feuil1!$N:$N,"&gt;="&amp;$A50)</f>
        <v>0</v>
      </c>
    </row>
    <row r="51" spans="1:12" x14ac:dyDescent="0.25">
      <c r="A51" s="4">
        <v>43852.408333333333</v>
      </c>
      <c r="B51">
        <f>COUNTIFS(Feuil1!$D:$D,B$2,Feuil1!$A:$A,"&lt;="&amp;$A51,Feuil1!$N:$N,"&gt;="&amp;$A51)*B$1</f>
        <v>1</v>
      </c>
      <c r="C51">
        <f>COUNTIFS(Feuil1!$D:$D,C$2,Feuil1!$A:$A,"&lt;="&amp;$A51,Feuil1!$N:$N,"&gt;="&amp;$A51)*C$1</f>
        <v>2</v>
      </c>
      <c r="D51">
        <f>COUNTIFS(Feuil1!$D:$D,D$2,Feuil1!$A:$A,"&lt;="&amp;$A51,Feuil1!$N:$N,"&gt;="&amp;$A51)*D$1</f>
        <v>0</v>
      </c>
      <c r="E51">
        <f>COUNTIFS(Feuil1!$D:$D,E$2,Feuil1!$A:$A,"&lt;="&amp;$A51,Feuil1!$N:$N,"&gt;="&amp;$A51)*E$1</f>
        <v>4</v>
      </c>
      <c r="F51">
        <f>COUNTIFS(Feuil1!$D:$D,F$2,Feuil1!$A:$A,"&lt;="&amp;$A51,Feuil1!$N:$N,"&gt;="&amp;$A51)*F$1</f>
        <v>0</v>
      </c>
      <c r="G51">
        <f>COUNTIFS(Feuil1!$D:$D,G$2,Feuil1!$A:$A,"&lt;="&amp;$A51,Feuil1!$N:$N,"&gt;="&amp;$A51)*G$1</f>
        <v>0</v>
      </c>
      <c r="H51">
        <f>COUNTIFS(Feuil1!$D:$D,H$2,Feuil1!$A:$A,"&lt;="&amp;$A51,Feuil1!$N:$N,"&gt;="&amp;$A51)*H$1</f>
        <v>0</v>
      </c>
      <c r="I51">
        <f>COUNTIFS(Feuil1!$D:$D,I$2,Feuil1!$A:$A,"&lt;="&amp;$A51,Feuil1!$N:$N,"&gt;="&amp;$A51)*I$1</f>
        <v>0</v>
      </c>
      <c r="J51">
        <f>COUNTIFS(Feuil1!$D:$D,J$2,Feuil1!$A:$A,"&lt;="&amp;$A51,Feuil1!$N:$N,"&gt;="&amp;$A51)*J$1</f>
        <v>0</v>
      </c>
      <c r="K51">
        <f>COUNTIFS(Feuil1!$D:$D,K$2,Feuil1!$A:$A,"&lt;="&amp;$A51,Feuil1!$N:$N,"&gt;="&amp;$A51)*K$1</f>
        <v>0</v>
      </c>
      <c r="L51">
        <f>SUMIFS(Feuil1!J:J,Feuil1!J:J,1,Feuil1!$A:$A,"&lt;="&amp;$A51,Feuil1!$N:$N,"&gt;="&amp;$A51)</f>
        <v>0</v>
      </c>
    </row>
    <row r="52" spans="1:12" x14ac:dyDescent="0.25">
      <c r="A52" s="4">
        <v>43852.40902777778</v>
      </c>
      <c r="B52">
        <f>COUNTIFS(Feuil1!$D:$D,B$2,Feuil1!$A:$A,"&lt;="&amp;$A52,Feuil1!$N:$N,"&gt;="&amp;$A52)*B$1</f>
        <v>1</v>
      </c>
      <c r="C52">
        <f>COUNTIFS(Feuil1!$D:$D,C$2,Feuil1!$A:$A,"&lt;="&amp;$A52,Feuil1!$N:$N,"&gt;="&amp;$A52)*C$1</f>
        <v>2</v>
      </c>
      <c r="D52">
        <f>COUNTIFS(Feuil1!$D:$D,D$2,Feuil1!$A:$A,"&lt;="&amp;$A52,Feuil1!$N:$N,"&gt;="&amp;$A52)*D$1</f>
        <v>3</v>
      </c>
      <c r="E52">
        <f>COUNTIFS(Feuil1!$D:$D,E$2,Feuil1!$A:$A,"&lt;="&amp;$A52,Feuil1!$N:$N,"&gt;="&amp;$A52)*E$1</f>
        <v>0</v>
      </c>
      <c r="F52">
        <f>COUNTIFS(Feuil1!$D:$D,F$2,Feuil1!$A:$A,"&lt;="&amp;$A52,Feuil1!$N:$N,"&gt;="&amp;$A52)*F$1</f>
        <v>0</v>
      </c>
      <c r="G52">
        <f>COUNTIFS(Feuil1!$D:$D,G$2,Feuil1!$A:$A,"&lt;="&amp;$A52,Feuil1!$N:$N,"&gt;="&amp;$A52)*G$1</f>
        <v>0</v>
      </c>
      <c r="H52">
        <f>COUNTIFS(Feuil1!$D:$D,H$2,Feuil1!$A:$A,"&lt;="&amp;$A52,Feuil1!$N:$N,"&gt;="&amp;$A52)*H$1</f>
        <v>0</v>
      </c>
      <c r="I52">
        <f>COUNTIFS(Feuil1!$D:$D,I$2,Feuil1!$A:$A,"&lt;="&amp;$A52,Feuil1!$N:$N,"&gt;="&amp;$A52)*I$1</f>
        <v>0</v>
      </c>
      <c r="J52">
        <f>COUNTIFS(Feuil1!$D:$D,J$2,Feuil1!$A:$A,"&lt;="&amp;$A52,Feuil1!$N:$N,"&gt;="&amp;$A52)*J$1</f>
        <v>0</v>
      </c>
      <c r="K52">
        <f>COUNTIFS(Feuil1!$D:$D,K$2,Feuil1!$A:$A,"&lt;="&amp;$A52,Feuil1!$N:$N,"&gt;="&amp;$A52)*K$1</f>
        <v>0</v>
      </c>
      <c r="L52">
        <f>SUMIFS(Feuil1!J:J,Feuil1!J:J,1,Feuil1!$A:$A,"&lt;="&amp;$A52,Feuil1!$N:$N,"&gt;="&amp;$A52)</f>
        <v>0</v>
      </c>
    </row>
    <row r="53" spans="1:12" x14ac:dyDescent="0.25">
      <c r="A53" s="4">
        <v>43852.409722222219</v>
      </c>
      <c r="B53">
        <f>COUNTIFS(Feuil1!$D:$D,B$2,Feuil1!$A:$A,"&lt;="&amp;$A53,Feuil1!$N:$N,"&gt;="&amp;$A53)*B$1</f>
        <v>1</v>
      </c>
      <c r="C53">
        <f>COUNTIFS(Feuil1!$D:$D,C$2,Feuil1!$A:$A,"&lt;="&amp;$A53,Feuil1!$N:$N,"&gt;="&amp;$A53)*C$1</f>
        <v>2</v>
      </c>
      <c r="D53">
        <f>COUNTIFS(Feuil1!$D:$D,D$2,Feuil1!$A:$A,"&lt;="&amp;$A53,Feuil1!$N:$N,"&gt;="&amp;$A53)*D$1</f>
        <v>3</v>
      </c>
      <c r="E53">
        <f>COUNTIFS(Feuil1!$D:$D,E$2,Feuil1!$A:$A,"&lt;="&amp;$A53,Feuil1!$N:$N,"&gt;="&amp;$A53)*E$1</f>
        <v>4</v>
      </c>
      <c r="F53">
        <f>COUNTIFS(Feuil1!$D:$D,F$2,Feuil1!$A:$A,"&lt;="&amp;$A53,Feuil1!$N:$N,"&gt;="&amp;$A53)*F$1</f>
        <v>0</v>
      </c>
      <c r="G53">
        <f>COUNTIFS(Feuil1!$D:$D,G$2,Feuil1!$A:$A,"&lt;="&amp;$A53,Feuil1!$N:$N,"&gt;="&amp;$A53)*G$1</f>
        <v>0</v>
      </c>
      <c r="H53">
        <f>COUNTIFS(Feuil1!$D:$D,H$2,Feuil1!$A:$A,"&lt;="&amp;$A53,Feuil1!$N:$N,"&gt;="&amp;$A53)*H$1</f>
        <v>0</v>
      </c>
      <c r="I53">
        <f>COUNTIFS(Feuil1!$D:$D,I$2,Feuil1!$A:$A,"&lt;="&amp;$A53,Feuil1!$N:$N,"&gt;="&amp;$A53)*I$1</f>
        <v>0</v>
      </c>
      <c r="J53">
        <f>COUNTIFS(Feuil1!$D:$D,J$2,Feuil1!$A:$A,"&lt;="&amp;$A53,Feuil1!$N:$N,"&gt;="&amp;$A53)*J$1</f>
        <v>0</v>
      </c>
      <c r="K53">
        <f>COUNTIFS(Feuil1!$D:$D,K$2,Feuil1!$A:$A,"&lt;="&amp;$A53,Feuil1!$N:$N,"&gt;="&amp;$A53)*K$1</f>
        <v>0</v>
      </c>
      <c r="L53">
        <f>SUMIFS(Feuil1!J:J,Feuil1!J:J,1,Feuil1!$A:$A,"&lt;="&amp;$A53,Feuil1!$N:$N,"&gt;="&amp;$A53)</f>
        <v>0</v>
      </c>
    </row>
    <row r="54" spans="1:12" x14ac:dyDescent="0.25">
      <c r="A54" s="4">
        <v>43852.410416666666</v>
      </c>
      <c r="B54">
        <f>COUNTIFS(Feuil1!$D:$D,B$2,Feuil1!$A:$A,"&lt;="&amp;$A54,Feuil1!$N:$N,"&gt;="&amp;$A54)*B$1</f>
        <v>1</v>
      </c>
      <c r="C54">
        <f>COUNTIFS(Feuil1!$D:$D,C$2,Feuil1!$A:$A,"&lt;="&amp;$A54,Feuil1!$N:$N,"&gt;="&amp;$A54)*C$1</f>
        <v>2</v>
      </c>
      <c r="D54">
        <f>COUNTIFS(Feuil1!$D:$D,D$2,Feuil1!$A:$A,"&lt;="&amp;$A54,Feuil1!$N:$N,"&gt;="&amp;$A54)*D$1</f>
        <v>3</v>
      </c>
      <c r="E54">
        <f>COUNTIFS(Feuil1!$D:$D,E$2,Feuil1!$A:$A,"&lt;="&amp;$A54,Feuil1!$N:$N,"&gt;="&amp;$A54)*E$1</f>
        <v>4</v>
      </c>
      <c r="F54">
        <f>COUNTIFS(Feuil1!$D:$D,F$2,Feuil1!$A:$A,"&lt;="&amp;$A54,Feuil1!$N:$N,"&gt;="&amp;$A54)*F$1</f>
        <v>0</v>
      </c>
      <c r="G54">
        <f>COUNTIFS(Feuil1!$D:$D,G$2,Feuil1!$A:$A,"&lt;="&amp;$A54,Feuil1!$N:$N,"&gt;="&amp;$A54)*G$1</f>
        <v>0</v>
      </c>
      <c r="H54">
        <f>COUNTIFS(Feuil1!$D:$D,H$2,Feuil1!$A:$A,"&lt;="&amp;$A54,Feuil1!$N:$N,"&gt;="&amp;$A54)*H$1</f>
        <v>0</v>
      </c>
      <c r="I54">
        <f>COUNTIFS(Feuil1!$D:$D,I$2,Feuil1!$A:$A,"&lt;="&amp;$A54,Feuil1!$N:$N,"&gt;="&amp;$A54)*I$1</f>
        <v>0</v>
      </c>
      <c r="J54">
        <f>COUNTIFS(Feuil1!$D:$D,J$2,Feuil1!$A:$A,"&lt;="&amp;$A54,Feuil1!$N:$N,"&gt;="&amp;$A54)*J$1</f>
        <v>0</v>
      </c>
      <c r="K54">
        <f>COUNTIFS(Feuil1!$D:$D,K$2,Feuil1!$A:$A,"&lt;="&amp;$A54,Feuil1!$N:$N,"&gt;="&amp;$A54)*K$1</f>
        <v>0</v>
      </c>
      <c r="L54">
        <f>SUMIFS(Feuil1!J:J,Feuil1!J:J,1,Feuil1!$A:$A,"&lt;="&amp;$A54,Feuil1!$N:$N,"&gt;="&amp;$A54)</f>
        <v>0</v>
      </c>
    </row>
    <row r="55" spans="1:12" x14ac:dyDescent="0.25">
      <c r="A55" s="4">
        <v>43852.411111111112</v>
      </c>
      <c r="B55">
        <f>COUNTIFS(Feuil1!$D:$D,B$2,Feuil1!$A:$A,"&lt;="&amp;$A55,Feuil1!$N:$N,"&gt;="&amp;$A55)*B$1</f>
        <v>1</v>
      </c>
      <c r="C55">
        <f>COUNTIFS(Feuil1!$D:$D,C$2,Feuil1!$A:$A,"&lt;="&amp;$A55,Feuil1!$N:$N,"&gt;="&amp;$A55)*C$1</f>
        <v>2</v>
      </c>
      <c r="D55">
        <f>COUNTIFS(Feuil1!$D:$D,D$2,Feuil1!$A:$A,"&lt;="&amp;$A55,Feuil1!$N:$N,"&gt;="&amp;$A55)*D$1</f>
        <v>3</v>
      </c>
      <c r="E55">
        <f>COUNTIFS(Feuil1!$D:$D,E$2,Feuil1!$A:$A,"&lt;="&amp;$A55,Feuil1!$N:$N,"&gt;="&amp;$A55)*E$1</f>
        <v>4</v>
      </c>
      <c r="F55">
        <f>COUNTIFS(Feuil1!$D:$D,F$2,Feuil1!$A:$A,"&lt;="&amp;$A55,Feuil1!$N:$N,"&gt;="&amp;$A55)*F$1</f>
        <v>0</v>
      </c>
      <c r="G55">
        <f>COUNTIFS(Feuil1!$D:$D,G$2,Feuil1!$A:$A,"&lt;="&amp;$A55,Feuil1!$N:$N,"&gt;="&amp;$A55)*G$1</f>
        <v>0</v>
      </c>
      <c r="H55">
        <f>COUNTIFS(Feuil1!$D:$D,H$2,Feuil1!$A:$A,"&lt;="&amp;$A55,Feuil1!$N:$N,"&gt;="&amp;$A55)*H$1</f>
        <v>0</v>
      </c>
      <c r="I55">
        <f>COUNTIFS(Feuil1!$D:$D,I$2,Feuil1!$A:$A,"&lt;="&amp;$A55,Feuil1!$N:$N,"&gt;="&amp;$A55)*I$1</f>
        <v>0</v>
      </c>
      <c r="J55">
        <f>COUNTIFS(Feuil1!$D:$D,J$2,Feuil1!$A:$A,"&lt;="&amp;$A55,Feuil1!$N:$N,"&gt;="&amp;$A55)*J$1</f>
        <v>0</v>
      </c>
      <c r="K55">
        <f>COUNTIFS(Feuil1!$D:$D,K$2,Feuil1!$A:$A,"&lt;="&amp;$A55,Feuil1!$N:$N,"&gt;="&amp;$A55)*K$1</f>
        <v>0</v>
      </c>
      <c r="L55">
        <f>SUMIFS(Feuil1!J:J,Feuil1!J:J,1,Feuil1!$A:$A,"&lt;="&amp;$A55,Feuil1!$N:$N,"&gt;="&amp;$A55)</f>
        <v>0</v>
      </c>
    </row>
    <row r="56" spans="1:12" x14ac:dyDescent="0.25">
      <c r="A56" s="4">
        <v>43852.411805555559</v>
      </c>
      <c r="B56">
        <f>COUNTIFS(Feuil1!$D:$D,B$2,Feuil1!$A:$A,"&lt;="&amp;$A56,Feuil1!$N:$N,"&gt;="&amp;$A56)*B$1</f>
        <v>1</v>
      </c>
      <c r="C56">
        <f>COUNTIFS(Feuil1!$D:$D,C$2,Feuil1!$A:$A,"&lt;="&amp;$A56,Feuil1!$N:$N,"&gt;="&amp;$A56)*C$1</f>
        <v>2</v>
      </c>
      <c r="D56">
        <f>COUNTIFS(Feuil1!$D:$D,D$2,Feuil1!$A:$A,"&lt;="&amp;$A56,Feuil1!$N:$N,"&gt;="&amp;$A56)*D$1</f>
        <v>0</v>
      </c>
      <c r="E56">
        <f>COUNTIFS(Feuil1!$D:$D,E$2,Feuil1!$A:$A,"&lt;="&amp;$A56,Feuil1!$N:$N,"&gt;="&amp;$A56)*E$1</f>
        <v>4</v>
      </c>
      <c r="F56">
        <f>COUNTIFS(Feuil1!$D:$D,F$2,Feuil1!$A:$A,"&lt;="&amp;$A56,Feuil1!$N:$N,"&gt;="&amp;$A56)*F$1</f>
        <v>0</v>
      </c>
      <c r="G56">
        <f>COUNTIFS(Feuil1!$D:$D,G$2,Feuil1!$A:$A,"&lt;="&amp;$A56,Feuil1!$N:$N,"&gt;="&amp;$A56)*G$1</f>
        <v>0</v>
      </c>
      <c r="H56">
        <f>COUNTIFS(Feuil1!$D:$D,H$2,Feuil1!$A:$A,"&lt;="&amp;$A56,Feuil1!$N:$N,"&gt;="&amp;$A56)*H$1</f>
        <v>0</v>
      </c>
      <c r="I56">
        <f>COUNTIFS(Feuil1!$D:$D,I$2,Feuil1!$A:$A,"&lt;="&amp;$A56,Feuil1!$N:$N,"&gt;="&amp;$A56)*I$1</f>
        <v>0</v>
      </c>
      <c r="J56">
        <f>COUNTIFS(Feuil1!$D:$D,J$2,Feuil1!$A:$A,"&lt;="&amp;$A56,Feuil1!$N:$N,"&gt;="&amp;$A56)*J$1</f>
        <v>0</v>
      </c>
      <c r="K56">
        <f>COUNTIFS(Feuil1!$D:$D,K$2,Feuil1!$A:$A,"&lt;="&amp;$A56,Feuil1!$N:$N,"&gt;="&amp;$A56)*K$1</f>
        <v>0</v>
      </c>
      <c r="L56">
        <f>SUMIFS(Feuil1!J:J,Feuil1!J:J,1,Feuil1!$A:$A,"&lt;="&amp;$A56,Feuil1!$N:$N,"&gt;="&amp;$A56)</f>
        <v>0</v>
      </c>
    </row>
    <row r="57" spans="1:12" x14ac:dyDescent="0.25">
      <c r="A57" s="4">
        <v>43852.412499999999</v>
      </c>
      <c r="B57">
        <f>COUNTIFS(Feuil1!$D:$D,B$2,Feuil1!$A:$A,"&lt;="&amp;$A57,Feuil1!$N:$N,"&gt;="&amp;$A57)*B$1</f>
        <v>1</v>
      </c>
      <c r="C57">
        <f>COUNTIFS(Feuil1!$D:$D,C$2,Feuil1!$A:$A,"&lt;="&amp;$A57,Feuil1!$N:$N,"&gt;="&amp;$A57)*C$1</f>
        <v>2</v>
      </c>
      <c r="D57">
        <f>COUNTIFS(Feuil1!$D:$D,D$2,Feuil1!$A:$A,"&lt;="&amp;$A57,Feuil1!$N:$N,"&gt;="&amp;$A57)*D$1</f>
        <v>0</v>
      </c>
      <c r="E57">
        <f>COUNTIFS(Feuil1!$D:$D,E$2,Feuil1!$A:$A,"&lt;="&amp;$A57,Feuil1!$N:$N,"&gt;="&amp;$A57)*E$1</f>
        <v>4</v>
      </c>
      <c r="F57">
        <f>COUNTIFS(Feuil1!$D:$D,F$2,Feuil1!$A:$A,"&lt;="&amp;$A57,Feuil1!$N:$N,"&gt;="&amp;$A57)*F$1</f>
        <v>0</v>
      </c>
      <c r="G57">
        <f>COUNTIFS(Feuil1!$D:$D,G$2,Feuil1!$A:$A,"&lt;="&amp;$A57,Feuil1!$N:$N,"&gt;="&amp;$A57)*G$1</f>
        <v>0</v>
      </c>
      <c r="H57">
        <f>COUNTIFS(Feuil1!$D:$D,H$2,Feuil1!$A:$A,"&lt;="&amp;$A57,Feuil1!$N:$N,"&gt;="&amp;$A57)*H$1</f>
        <v>0</v>
      </c>
      <c r="I57">
        <f>COUNTIFS(Feuil1!$D:$D,I$2,Feuil1!$A:$A,"&lt;="&amp;$A57,Feuil1!$N:$N,"&gt;="&amp;$A57)*I$1</f>
        <v>0</v>
      </c>
      <c r="J57">
        <f>COUNTIFS(Feuil1!$D:$D,J$2,Feuil1!$A:$A,"&lt;="&amp;$A57,Feuil1!$N:$N,"&gt;="&amp;$A57)*J$1</f>
        <v>0</v>
      </c>
      <c r="K57">
        <f>COUNTIFS(Feuil1!$D:$D,K$2,Feuil1!$A:$A,"&lt;="&amp;$A57,Feuil1!$N:$N,"&gt;="&amp;$A57)*K$1</f>
        <v>0</v>
      </c>
      <c r="L57">
        <f>SUMIFS(Feuil1!J:J,Feuil1!J:J,1,Feuil1!$A:$A,"&lt;="&amp;$A57,Feuil1!$N:$N,"&gt;="&amp;$A57)</f>
        <v>0</v>
      </c>
    </row>
    <row r="58" spans="1:12" x14ac:dyDescent="0.25">
      <c r="A58" s="4">
        <v>43852.413194444445</v>
      </c>
      <c r="B58">
        <f>COUNTIFS(Feuil1!$D:$D,B$2,Feuil1!$A:$A,"&lt;="&amp;$A58,Feuil1!$N:$N,"&gt;="&amp;$A58)*B$1</f>
        <v>1</v>
      </c>
      <c r="C58">
        <f>COUNTIFS(Feuil1!$D:$D,C$2,Feuil1!$A:$A,"&lt;="&amp;$A58,Feuil1!$N:$N,"&gt;="&amp;$A58)*C$1</f>
        <v>2</v>
      </c>
      <c r="D58">
        <f>COUNTIFS(Feuil1!$D:$D,D$2,Feuil1!$A:$A,"&lt;="&amp;$A58,Feuil1!$N:$N,"&gt;="&amp;$A58)*D$1</f>
        <v>0</v>
      </c>
      <c r="E58">
        <f>COUNTIFS(Feuil1!$D:$D,E$2,Feuil1!$A:$A,"&lt;="&amp;$A58,Feuil1!$N:$N,"&gt;="&amp;$A58)*E$1</f>
        <v>4</v>
      </c>
      <c r="F58">
        <f>COUNTIFS(Feuil1!$D:$D,F$2,Feuil1!$A:$A,"&lt;="&amp;$A58,Feuil1!$N:$N,"&gt;="&amp;$A58)*F$1</f>
        <v>0</v>
      </c>
      <c r="G58">
        <f>COUNTIFS(Feuil1!$D:$D,G$2,Feuil1!$A:$A,"&lt;="&amp;$A58,Feuil1!$N:$N,"&gt;="&amp;$A58)*G$1</f>
        <v>0</v>
      </c>
      <c r="H58">
        <f>COUNTIFS(Feuil1!$D:$D,H$2,Feuil1!$A:$A,"&lt;="&amp;$A58,Feuil1!$N:$N,"&gt;="&amp;$A58)*H$1</f>
        <v>0</v>
      </c>
      <c r="I58">
        <f>COUNTIFS(Feuil1!$D:$D,I$2,Feuil1!$A:$A,"&lt;="&amp;$A58,Feuil1!$N:$N,"&gt;="&amp;$A58)*I$1</f>
        <v>0</v>
      </c>
      <c r="J58">
        <f>COUNTIFS(Feuil1!$D:$D,J$2,Feuil1!$A:$A,"&lt;="&amp;$A58,Feuil1!$N:$N,"&gt;="&amp;$A58)*J$1</f>
        <v>0</v>
      </c>
      <c r="K58">
        <f>COUNTIFS(Feuil1!$D:$D,K$2,Feuil1!$A:$A,"&lt;="&amp;$A58,Feuil1!$N:$N,"&gt;="&amp;$A58)*K$1</f>
        <v>0</v>
      </c>
      <c r="L58">
        <f>SUMIFS(Feuil1!J:J,Feuil1!J:J,1,Feuil1!$A:$A,"&lt;="&amp;$A58,Feuil1!$N:$N,"&gt;="&amp;$A58)</f>
        <v>0</v>
      </c>
    </row>
    <row r="59" spans="1:12" x14ac:dyDescent="0.25">
      <c r="A59" s="4">
        <v>43852.413888888892</v>
      </c>
      <c r="B59">
        <f>COUNTIFS(Feuil1!$D:$D,B$2,Feuil1!$A:$A,"&lt;="&amp;$A59,Feuil1!$N:$N,"&gt;="&amp;$A59)*B$1</f>
        <v>1</v>
      </c>
      <c r="C59">
        <f>COUNTIFS(Feuil1!$D:$D,C$2,Feuil1!$A:$A,"&lt;="&amp;$A59,Feuil1!$N:$N,"&gt;="&amp;$A59)*C$1</f>
        <v>2</v>
      </c>
      <c r="D59">
        <f>COUNTIFS(Feuil1!$D:$D,D$2,Feuil1!$A:$A,"&lt;="&amp;$A59,Feuil1!$N:$N,"&gt;="&amp;$A59)*D$1</f>
        <v>0</v>
      </c>
      <c r="E59">
        <f>COUNTIFS(Feuil1!$D:$D,E$2,Feuil1!$A:$A,"&lt;="&amp;$A59,Feuil1!$N:$N,"&gt;="&amp;$A59)*E$1</f>
        <v>0</v>
      </c>
      <c r="F59">
        <f>COUNTIFS(Feuil1!$D:$D,F$2,Feuil1!$A:$A,"&lt;="&amp;$A59,Feuil1!$N:$N,"&gt;="&amp;$A59)*F$1</f>
        <v>0</v>
      </c>
      <c r="G59">
        <f>COUNTIFS(Feuil1!$D:$D,G$2,Feuil1!$A:$A,"&lt;="&amp;$A59,Feuil1!$N:$N,"&gt;="&amp;$A59)*G$1</f>
        <v>0</v>
      </c>
      <c r="H59">
        <f>COUNTIFS(Feuil1!$D:$D,H$2,Feuil1!$A:$A,"&lt;="&amp;$A59,Feuil1!$N:$N,"&gt;="&amp;$A59)*H$1</f>
        <v>0</v>
      </c>
      <c r="I59">
        <f>COUNTIFS(Feuil1!$D:$D,I$2,Feuil1!$A:$A,"&lt;="&amp;$A59,Feuil1!$N:$N,"&gt;="&amp;$A59)*I$1</f>
        <v>0</v>
      </c>
      <c r="J59">
        <f>COUNTIFS(Feuil1!$D:$D,J$2,Feuil1!$A:$A,"&lt;="&amp;$A59,Feuil1!$N:$N,"&gt;="&amp;$A59)*J$1</f>
        <v>0</v>
      </c>
      <c r="K59">
        <f>COUNTIFS(Feuil1!$D:$D,K$2,Feuil1!$A:$A,"&lt;="&amp;$A59,Feuil1!$N:$N,"&gt;="&amp;$A59)*K$1</f>
        <v>0</v>
      </c>
      <c r="L59">
        <f>SUMIFS(Feuil1!J:J,Feuil1!J:J,1,Feuil1!$A:$A,"&lt;="&amp;$A59,Feuil1!$N:$N,"&gt;="&amp;$A59)</f>
        <v>0</v>
      </c>
    </row>
    <row r="60" spans="1:12" x14ac:dyDescent="0.25">
      <c r="A60" s="4">
        <v>43852.414583333331</v>
      </c>
      <c r="B60">
        <f>COUNTIFS(Feuil1!$D:$D,B$2,Feuil1!$A:$A,"&lt;="&amp;$A60,Feuil1!$N:$N,"&gt;="&amp;$A60)*B$1</f>
        <v>0</v>
      </c>
      <c r="C60">
        <f>COUNTIFS(Feuil1!$D:$D,C$2,Feuil1!$A:$A,"&lt;="&amp;$A60,Feuil1!$N:$N,"&gt;="&amp;$A60)*C$1</f>
        <v>2</v>
      </c>
      <c r="D60">
        <f>COUNTIFS(Feuil1!$D:$D,D$2,Feuil1!$A:$A,"&lt;="&amp;$A60,Feuil1!$N:$N,"&gt;="&amp;$A60)*D$1</f>
        <v>0</v>
      </c>
      <c r="E60">
        <f>COUNTIFS(Feuil1!$D:$D,E$2,Feuil1!$A:$A,"&lt;="&amp;$A60,Feuil1!$N:$N,"&gt;="&amp;$A60)*E$1</f>
        <v>0</v>
      </c>
      <c r="F60">
        <f>COUNTIFS(Feuil1!$D:$D,F$2,Feuil1!$A:$A,"&lt;="&amp;$A60,Feuil1!$N:$N,"&gt;="&amp;$A60)*F$1</f>
        <v>0</v>
      </c>
      <c r="G60">
        <f>COUNTIFS(Feuil1!$D:$D,G$2,Feuil1!$A:$A,"&lt;="&amp;$A60,Feuil1!$N:$N,"&gt;="&amp;$A60)*G$1</f>
        <v>0</v>
      </c>
      <c r="H60">
        <f>COUNTIFS(Feuil1!$D:$D,H$2,Feuil1!$A:$A,"&lt;="&amp;$A60,Feuil1!$N:$N,"&gt;="&amp;$A60)*H$1</f>
        <v>0</v>
      </c>
      <c r="I60">
        <f>COUNTIFS(Feuil1!$D:$D,I$2,Feuil1!$A:$A,"&lt;="&amp;$A60,Feuil1!$N:$N,"&gt;="&amp;$A60)*I$1</f>
        <v>0</v>
      </c>
      <c r="J60">
        <f>COUNTIFS(Feuil1!$D:$D,J$2,Feuil1!$A:$A,"&lt;="&amp;$A60,Feuil1!$N:$N,"&gt;="&amp;$A60)*J$1</f>
        <v>0</v>
      </c>
      <c r="K60">
        <f>COUNTIFS(Feuil1!$D:$D,K$2,Feuil1!$A:$A,"&lt;="&amp;$A60,Feuil1!$N:$N,"&gt;="&amp;$A60)*K$1</f>
        <v>0</v>
      </c>
      <c r="L60">
        <f>SUMIFS(Feuil1!J:J,Feuil1!J:J,1,Feuil1!$A:$A,"&lt;="&amp;$A60,Feuil1!$N:$N,"&gt;="&amp;$A60)</f>
        <v>0</v>
      </c>
    </row>
    <row r="61" spans="1:12" x14ac:dyDescent="0.25">
      <c r="A61" s="4">
        <v>43852.415277777778</v>
      </c>
      <c r="B61">
        <f>COUNTIFS(Feuil1!$D:$D,B$2,Feuil1!$A:$A,"&lt;="&amp;$A61,Feuil1!$N:$N,"&gt;="&amp;$A61)*B$1</f>
        <v>0</v>
      </c>
      <c r="C61">
        <f>COUNTIFS(Feuil1!$D:$D,C$2,Feuil1!$A:$A,"&lt;="&amp;$A61,Feuil1!$N:$N,"&gt;="&amp;$A61)*C$1</f>
        <v>2</v>
      </c>
      <c r="D61">
        <f>COUNTIFS(Feuil1!$D:$D,D$2,Feuil1!$A:$A,"&lt;="&amp;$A61,Feuil1!$N:$N,"&gt;="&amp;$A61)*D$1</f>
        <v>0</v>
      </c>
      <c r="E61">
        <f>COUNTIFS(Feuil1!$D:$D,E$2,Feuil1!$A:$A,"&lt;="&amp;$A61,Feuil1!$N:$N,"&gt;="&amp;$A61)*E$1</f>
        <v>0</v>
      </c>
      <c r="F61">
        <f>COUNTIFS(Feuil1!$D:$D,F$2,Feuil1!$A:$A,"&lt;="&amp;$A61,Feuil1!$N:$N,"&gt;="&amp;$A61)*F$1</f>
        <v>0</v>
      </c>
      <c r="G61">
        <f>COUNTIFS(Feuil1!$D:$D,G$2,Feuil1!$A:$A,"&lt;="&amp;$A61,Feuil1!$N:$N,"&gt;="&amp;$A61)*G$1</f>
        <v>0</v>
      </c>
      <c r="H61">
        <f>COUNTIFS(Feuil1!$D:$D,H$2,Feuil1!$A:$A,"&lt;="&amp;$A61,Feuil1!$N:$N,"&gt;="&amp;$A61)*H$1</f>
        <v>0</v>
      </c>
      <c r="I61">
        <f>COUNTIFS(Feuil1!$D:$D,I$2,Feuil1!$A:$A,"&lt;="&amp;$A61,Feuil1!$N:$N,"&gt;="&amp;$A61)*I$1</f>
        <v>0</v>
      </c>
      <c r="J61">
        <f>COUNTIFS(Feuil1!$D:$D,J$2,Feuil1!$A:$A,"&lt;="&amp;$A61,Feuil1!$N:$N,"&gt;="&amp;$A61)*J$1</f>
        <v>0</v>
      </c>
      <c r="K61">
        <f>COUNTIFS(Feuil1!$D:$D,K$2,Feuil1!$A:$A,"&lt;="&amp;$A61,Feuil1!$N:$N,"&gt;="&amp;$A61)*K$1</f>
        <v>0</v>
      </c>
      <c r="L61">
        <f>SUMIFS(Feuil1!J:J,Feuil1!J:J,1,Feuil1!$A:$A,"&lt;="&amp;$A61,Feuil1!$N:$N,"&gt;="&amp;$A61)</f>
        <v>0</v>
      </c>
    </row>
    <row r="62" spans="1:12" x14ac:dyDescent="0.25">
      <c r="A62" s="4">
        <v>43852.415972222225</v>
      </c>
      <c r="B62">
        <f>COUNTIFS(Feuil1!$D:$D,B$2,Feuil1!$A:$A,"&lt;="&amp;$A62,Feuil1!$N:$N,"&gt;="&amp;$A62)*B$1</f>
        <v>0</v>
      </c>
      <c r="C62">
        <f>COUNTIFS(Feuil1!$D:$D,C$2,Feuil1!$A:$A,"&lt;="&amp;$A62,Feuil1!$N:$N,"&gt;="&amp;$A62)*C$1</f>
        <v>2</v>
      </c>
      <c r="D62">
        <f>COUNTIFS(Feuil1!$D:$D,D$2,Feuil1!$A:$A,"&lt;="&amp;$A62,Feuil1!$N:$N,"&gt;="&amp;$A62)*D$1</f>
        <v>0</v>
      </c>
      <c r="E62">
        <f>COUNTIFS(Feuil1!$D:$D,E$2,Feuil1!$A:$A,"&lt;="&amp;$A62,Feuil1!$N:$N,"&gt;="&amp;$A62)*E$1</f>
        <v>4</v>
      </c>
      <c r="F62">
        <f>COUNTIFS(Feuil1!$D:$D,F$2,Feuil1!$A:$A,"&lt;="&amp;$A62,Feuil1!$N:$N,"&gt;="&amp;$A62)*F$1</f>
        <v>0</v>
      </c>
      <c r="G62">
        <f>COUNTIFS(Feuil1!$D:$D,G$2,Feuil1!$A:$A,"&lt;="&amp;$A62,Feuil1!$N:$N,"&gt;="&amp;$A62)*G$1</f>
        <v>0</v>
      </c>
      <c r="H62">
        <f>COUNTIFS(Feuil1!$D:$D,H$2,Feuil1!$A:$A,"&lt;="&amp;$A62,Feuil1!$N:$N,"&gt;="&amp;$A62)*H$1</f>
        <v>0</v>
      </c>
      <c r="I62">
        <f>COUNTIFS(Feuil1!$D:$D,I$2,Feuil1!$A:$A,"&lt;="&amp;$A62,Feuil1!$N:$N,"&gt;="&amp;$A62)*I$1</f>
        <v>0</v>
      </c>
      <c r="J62">
        <f>COUNTIFS(Feuil1!$D:$D,J$2,Feuil1!$A:$A,"&lt;="&amp;$A62,Feuil1!$N:$N,"&gt;="&amp;$A62)*J$1</f>
        <v>0</v>
      </c>
      <c r="K62">
        <f>COUNTIFS(Feuil1!$D:$D,K$2,Feuil1!$A:$A,"&lt;="&amp;$A62,Feuil1!$N:$N,"&gt;="&amp;$A62)*K$1</f>
        <v>0</v>
      </c>
      <c r="L62">
        <f>SUMIFS(Feuil1!J:J,Feuil1!J:J,1,Feuil1!$A:$A,"&lt;="&amp;$A62,Feuil1!$N:$N,"&gt;="&amp;$A62)</f>
        <v>0</v>
      </c>
    </row>
    <row r="63" spans="1:12" x14ac:dyDescent="0.25">
      <c r="A63" s="4">
        <v>43852.416666666664</v>
      </c>
      <c r="B63">
        <f>COUNTIFS(Feuil1!$D:$D,B$2,Feuil1!$A:$A,"&lt;="&amp;$A63,Feuil1!$N:$N,"&gt;="&amp;$A63)*B$1</f>
        <v>1</v>
      </c>
      <c r="C63">
        <f>COUNTIFS(Feuil1!$D:$D,C$2,Feuil1!$A:$A,"&lt;="&amp;$A63,Feuil1!$N:$N,"&gt;="&amp;$A63)*C$1</f>
        <v>2</v>
      </c>
      <c r="D63">
        <f>COUNTIFS(Feuil1!$D:$D,D$2,Feuil1!$A:$A,"&lt;="&amp;$A63,Feuil1!$N:$N,"&gt;="&amp;$A63)*D$1</f>
        <v>0</v>
      </c>
      <c r="E63">
        <f>COUNTIFS(Feuil1!$D:$D,E$2,Feuil1!$A:$A,"&lt;="&amp;$A63,Feuil1!$N:$N,"&gt;="&amp;$A63)*E$1</f>
        <v>4</v>
      </c>
      <c r="F63">
        <f>COUNTIFS(Feuil1!$D:$D,F$2,Feuil1!$A:$A,"&lt;="&amp;$A63,Feuil1!$N:$N,"&gt;="&amp;$A63)*F$1</f>
        <v>0</v>
      </c>
      <c r="G63">
        <f>COUNTIFS(Feuil1!$D:$D,G$2,Feuil1!$A:$A,"&lt;="&amp;$A63,Feuil1!$N:$N,"&gt;="&amp;$A63)*G$1</f>
        <v>0</v>
      </c>
      <c r="H63">
        <f>COUNTIFS(Feuil1!$D:$D,H$2,Feuil1!$A:$A,"&lt;="&amp;$A63,Feuil1!$N:$N,"&gt;="&amp;$A63)*H$1</f>
        <v>0</v>
      </c>
      <c r="I63">
        <f>COUNTIFS(Feuil1!$D:$D,I$2,Feuil1!$A:$A,"&lt;="&amp;$A63,Feuil1!$N:$N,"&gt;="&amp;$A63)*I$1</f>
        <v>0</v>
      </c>
      <c r="J63">
        <f>COUNTIFS(Feuil1!$D:$D,J$2,Feuil1!$A:$A,"&lt;="&amp;$A63,Feuil1!$N:$N,"&gt;="&amp;$A63)*J$1</f>
        <v>0</v>
      </c>
      <c r="K63">
        <f>COUNTIFS(Feuil1!$D:$D,K$2,Feuil1!$A:$A,"&lt;="&amp;$A63,Feuil1!$N:$N,"&gt;="&amp;$A63)*K$1</f>
        <v>0</v>
      </c>
      <c r="L63">
        <f>SUMIFS(Feuil1!J:J,Feuil1!J:J,1,Feuil1!$A:$A,"&lt;="&amp;$A63,Feuil1!$N:$N,"&gt;="&amp;$A63)</f>
        <v>0</v>
      </c>
    </row>
    <row r="64" spans="1:12" x14ac:dyDescent="0.25">
      <c r="A64" s="4">
        <v>43852.417361111111</v>
      </c>
      <c r="B64">
        <f>COUNTIFS(Feuil1!$D:$D,B$2,Feuil1!$A:$A,"&lt;="&amp;$A64,Feuil1!$N:$N,"&gt;="&amp;$A64)*B$1</f>
        <v>1</v>
      </c>
      <c r="C64">
        <f>COUNTIFS(Feuil1!$D:$D,C$2,Feuil1!$A:$A,"&lt;="&amp;$A64,Feuil1!$N:$N,"&gt;="&amp;$A64)*C$1</f>
        <v>2</v>
      </c>
      <c r="D64">
        <f>COUNTIFS(Feuil1!$D:$D,D$2,Feuil1!$A:$A,"&lt;="&amp;$A64,Feuil1!$N:$N,"&gt;="&amp;$A64)*D$1</f>
        <v>3</v>
      </c>
      <c r="E64">
        <f>COUNTIFS(Feuil1!$D:$D,E$2,Feuil1!$A:$A,"&lt;="&amp;$A64,Feuil1!$N:$N,"&gt;="&amp;$A64)*E$1</f>
        <v>4</v>
      </c>
      <c r="F64">
        <f>COUNTIFS(Feuil1!$D:$D,F$2,Feuil1!$A:$A,"&lt;="&amp;$A64,Feuil1!$N:$N,"&gt;="&amp;$A64)*F$1</f>
        <v>0</v>
      </c>
      <c r="G64">
        <f>COUNTIFS(Feuil1!$D:$D,G$2,Feuil1!$A:$A,"&lt;="&amp;$A64,Feuil1!$N:$N,"&gt;="&amp;$A64)*G$1</f>
        <v>0</v>
      </c>
      <c r="H64">
        <f>COUNTIFS(Feuil1!$D:$D,H$2,Feuil1!$A:$A,"&lt;="&amp;$A64,Feuil1!$N:$N,"&gt;="&amp;$A64)*H$1</f>
        <v>0</v>
      </c>
      <c r="I64">
        <f>COUNTIFS(Feuil1!$D:$D,I$2,Feuil1!$A:$A,"&lt;="&amp;$A64,Feuil1!$N:$N,"&gt;="&amp;$A64)*I$1</f>
        <v>0</v>
      </c>
      <c r="J64">
        <f>COUNTIFS(Feuil1!$D:$D,J$2,Feuil1!$A:$A,"&lt;="&amp;$A64,Feuil1!$N:$N,"&gt;="&amp;$A64)*J$1</f>
        <v>0</v>
      </c>
      <c r="K64">
        <f>COUNTIFS(Feuil1!$D:$D,K$2,Feuil1!$A:$A,"&lt;="&amp;$A64,Feuil1!$N:$N,"&gt;="&amp;$A64)*K$1</f>
        <v>0</v>
      </c>
      <c r="L64">
        <f>SUMIFS(Feuil1!J:J,Feuil1!J:J,1,Feuil1!$A:$A,"&lt;="&amp;$A64,Feuil1!$N:$N,"&gt;="&amp;$A64)</f>
        <v>0</v>
      </c>
    </row>
    <row r="65" spans="1:12" x14ac:dyDescent="0.25">
      <c r="A65" s="4">
        <v>43852.418055555558</v>
      </c>
      <c r="B65">
        <f>COUNTIFS(Feuil1!$D:$D,B$2,Feuil1!$A:$A,"&lt;="&amp;$A65,Feuil1!$N:$N,"&gt;="&amp;$A65)*B$1</f>
        <v>1</v>
      </c>
      <c r="C65">
        <f>COUNTIFS(Feuil1!$D:$D,C$2,Feuil1!$A:$A,"&lt;="&amp;$A65,Feuil1!$N:$N,"&gt;="&amp;$A65)*C$1</f>
        <v>2</v>
      </c>
      <c r="D65">
        <f>COUNTIFS(Feuil1!$D:$D,D$2,Feuil1!$A:$A,"&lt;="&amp;$A65,Feuil1!$N:$N,"&gt;="&amp;$A65)*D$1</f>
        <v>3</v>
      </c>
      <c r="E65">
        <f>COUNTIFS(Feuil1!$D:$D,E$2,Feuil1!$A:$A,"&lt;="&amp;$A65,Feuil1!$N:$N,"&gt;="&amp;$A65)*E$1</f>
        <v>4</v>
      </c>
      <c r="F65">
        <f>COUNTIFS(Feuil1!$D:$D,F$2,Feuil1!$A:$A,"&lt;="&amp;$A65,Feuil1!$N:$N,"&gt;="&amp;$A65)*F$1</f>
        <v>5</v>
      </c>
      <c r="G65">
        <f>COUNTIFS(Feuil1!$D:$D,G$2,Feuil1!$A:$A,"&lt;="&amp;$A65,Feuil1!$N:$N,"&gt;="&amp;$A65)*G$1</f>
        <v>0</v>
      </c>
      <c r="H65">
        <f>COUNTIFS(Feuil1!$D:$D,H$2,Feuil1!$A:$A,"&lt;="&amp;$A65,Feuil1!$N:$N,"&gt;="&amp;$A65)*H$1</f>
        <v>0</v>
      </c>
      <c r="I65">
        <f>COUNTIFS(Feuil1!$D:$D,I$2,Feuil1!$A:$A,"&lt;="&amp;$A65,Feuil1!$N:$N,"&gt;="&amp;$A65)*I$1</f>
        <v>0</v>
      </c>
      <c r="J65">
        <f>COUNTIFS(Feuil1!$D:$D,J$2,Feuil1!$A:$A,"&lt;="&amp;$A65,Feuil1!$N:$N,"&gt;="&amp;$A65)*J$1</f>
        <v>0</v>
      </c>
      <c r="K65">
        <f>COUNTIFS(Feuil1!$D:$D,K$2,Feuil1!$A:$A,"&lt;="&amp;$A65,Feuil1!$N:$N,"&gt;="&amp;$A65)*K$1</f>
        <v>0</v>
      </c>
      <c r="L65">
        <f>SUMIFS(Feuil1!J:J,Feuil1!J:J,1,Feuil1!$A:$A,"&lt;="&amp;$A65,Feuil1!$N:$N,"&gt;="&amp;$A65)</f>
        <v>0</v>
      </c>
    </row>
    <row r="66" spans="1:12" x14ac:dyDescent="0.25">
      <c r="A66" s="4">
        <v>43852.418749999997</v>
      </c>
      <c r="B66">
        <f>COUNTIFS(Feuil1!$D:$D,B$2,Feuil1!$A:$A,"&lt;="&amp;$A66,Feuil1!$N:$N,"&gt;="&amp;$A66)*B$1</f>
        <v>1</v>
      </c>
      <c r="C66">
        <f>COUNTIFS(Feuil1!$D:$D,C$2,Feuil1!$A:$A,"&lt;="&amp;$A66,Feuil1!$N:$N,"&gt;="&amp;$A66)*C$1</f>
        <v>2</v>
      </c>
      <c r="D66">
        <f>COUNTIFS(Feuil1!$D:$D,D$2,Feuil1!$A:$A,"&lt;="&amp;$A66,Feuil1!$N:$N,"&gt;="&amp;$A66)*D$1</f>
        <v>3</v>
      </c>
      <c r="E66">
        <f>COUNTIFS(Feuil1!$D:$D,E$2,Feuil1!$A:$A,"&lt;="&amp;$A66,Feuil1!$N:$N,"&gt;="&amp;$A66)*E$1</f>
        <v>4</v>
      </c>
      <c r="F66">
        <f>COUNTIFS(Feuil1!$D:$D,F$2,Feuil1!$A:$A,"&lt;="&amp;$A66,Feuil1!$N:$N,"&gt;="&amp;$A66)*F$1</f>
        <v>5</v>
      </c>
      <c r="G66">
        <f>COUNTIFS(Feuil1!$D:$D,G$2,Feuil1!$A:$A,"&lt;="&amp;$A66,Feuil1!$N:$N,"&gt;="&amp;$A66)*G$1</f>
        <v>0</v>
      </c>
      <c r="H66">
        <f>COUNTIFS(Feuil1!$D:$D,H$2,Feuil1!$A:$A,"&lt;="&amp;$A66,Feuil1!$N:$N,"&gt;="&amp;$A66)*H$1</f>
        <v>0</v>
      </c>
      <c r="I66">
        <f>COUNTIFS(Feuil1!$D:$D,I$2,Feuil1!$A:$A,"&lt;="&amp;$A66,Feuil1!$N:$N,"&gt;="&amp;$A66)*I$1</f>
        <v>0</v>
      </c>
      <c r="J66">
        <f>COUNTIFS(Feuil1!$D:$D,J$2,Feuil1!$A:$A,"&lt;="&amp;$A66,Feuil1!$N:$N,"&gt;="&amp;$A66)*J$1</f>
        <v>0</v>
      </c>
      <c r="K66">
        <f>COUNTIFS(Feuil1!$D:$D,K$2,Feuil1!$A:$A,"&lt;="&amp;$A66,Feuil1!$N:$N,"&gt;="&amp;$A66)*K$1</f>
        <v>0</v>
      </c>
      <c r="L66">
        <f>SUMIFS(Feuil1!J:J,Feuil1!J:J,1,Feuil1!$A:$A,"&lt;="&amp;$A66,Feuil1!$N:$N,"&gt;="&amp;$A66)</f>
        <v>0</v>
      </c>
    </row>
    <row r="67" spans="1:12" x14ac:dyDescent="0.25">
      <c r="A67" s="4">
        <v>43852.419444444444</v>
      </c>
      <c r="B67">
        <f>COUNTIFS(Feuil1!$D:$D,B$2,Feuil1!$A:$A,"&lt;="&amp;$A67,Feuil1!$N:$N,"&gt;="&amp;$A67)*B$1</f>
        <v>1</v>
      </c>
      <c r="C67">
        <f>COUNTIFS(Feuil1!$D:$D,C$2,Feuil1!$A:$A,"&lt;="&amp;$A67,Feuil1!$N:$N,"&gt;="&amp;$A67)*C$1</f>
        <v>2</v>
      </c>
      <c r="D67">
        <f>COUNTIFS(Feuil1!$D:$D,D$2,Feuil1!$A:$A,"&lt;="&amp;$A67,Feuil1!$N:$N,"&gt;="&amp;$A67)*D$1</f>
        <v>3</v>
      </c>
      <c r="E67">
        <f>COUNTIFS(Feuil1!$D:$D,E$2,Feuil1!$A:$A,"&lt;="&amp;$A67,Feuil1!$N:$N,"&gt;="&amp;$A67)*E$1</f>
        <v>4</v>
      </c>
      <c r="F67">
        <f>COUNTIFS(Feuil1!$D:$D,F$2,Feuil1!$A:$A,"&lt;="&amp;$A67,Feuil1!$N:$N,"&gt;="&amp;$A67)*F$1</f>
        <v>5</v>
      </c>
      <c r="G67">
        <f>COUNTIFS(Feuil1!$D:$D,G$2,Feuil1!$A:$A,"&lt;="&amp;$A67,Feuil1!$N:$N,"&gt;="&amp;$A67)*G$1</f>
        <v>0</v>
      </c>
      <c r="H67">
        <f>COUNTIFS(Feuil1!$D:$D,H$2,Feuil1!$A:$A,"&lt;="&amp;$A67,Feuil1!$N:$N,"&gt;="&amp;$A67)*H$1</f>
        <v>0</v>
      </c>
      <c r="I67">
        <f>COUNTIFS(Feuil1!$D:$D,I$2,Feuil1!$A:$A,"&lt;="&amp;$A67,Feuil1!$N:$N,"&gt;="&amp;$A67)*I$1</f>
        <v>0</v>
      </c>
      <c r="J67">
        <f>COUNTIFS(Feuil1!$D:$D,J$2,Feuil1!$A:$A,"&lt;="&amp;$A67,Feuil1!$N:$N,"&gt;="&amp;$A67)*J$1</f>
        <v>0</v>
      </c>
      <c r="K67">
        <f>COUNTIFS(Feuil1!$D:$D,K$2,Feuil1!$A:$A,"&lt;="&amp;$A67,Feuil1!$N:$N,"&gt;="&amp;$A67)*K$1</f>
        <v>0</v>
      </c>
      <c r="L67">
        <f>SUMIFS(Feuil1!J:J,Feuil1!J:J,1,Feuil1!$A:$A,"&lt;="&amp;$A67,Feuil1!$N:$N,"&gt;="&amp;$A67)</f>
        <v>0</v>
      </c>
    </row>
    <row r="68" spans="1:12" x14ac:dyDescent="0.25">
      <c r="A68" s="4">
        <v>43852.420138888891</v>
      </c>
      <c r="B68">
        <f>COUNTIFS(Feuil1!$D:$D,B$2,Feuil1!$A:$A,"&lt;="&amp;$A68,Feuil1!$N:$N,"&gt;="&amp;$A68)*B$1</f>
        <v>0</v>
      </c>
      <c r="C68">
        <f>COUNTIFS(Feuil1!$D:$D,C$2,Feuil1!$A:$A,"&lt;="&amp;$A68,Feuil1!$N:$N,"&gt;="&amp;$A68)*C$1</f>
        <v>2</v>
      </c>
      <c r="D68">
        <f>COUNTIFS(Feuil1!$D:$D,D$2,Feuil1!$A:$A,"&lt;="&amp;$A68,Feuil1!$N:$N,"&gt;="&amp;$A68)*D$1</f>
        <v>3</v>
      </c>
      <c r="E68">
        <f>COUNTIFS(Feuil1!$D:$D,E$2,Feuil1!$A:$A,"&lt;="&amp;$A68,Feuil1!$N:$N,"&gt;="&amp;$A68)*E$1</f>
        <v>4</v>
      </c>
      <c r="F68">
        <f>COUNTIFS(Feuil1!$D:$D,F$2,Feuil1!$A:$A,"&lt;="&amp;$A68,Feuil1!$N:$N,"&gt;="&amp;$A68)*F$1</f>
        <v>0</v>
      </c>
      <c r="G68">
        <f>COUNTIFS(Feuil1!$D:$D,G$2,Feuil1!$A:$A,"&lt;="&amp;$A68,Feuil1!$N:$N,"&gt;="&amp;$A68)*G$1</f>
        <v>0</v>
      </c>
      <c r="H68">
        <f>COUNTIFS(Feuil1!$D:$D,H$2,Feuil1!$A:$A,"&lt;="&amp;$A68,Feuil1!$N:$N,"&gt;="&amp;$A68)*H$1</f>
        <v>0</v>
      </c>
      <c r="I68">
        <f>COUNTIFS(Feuil1!$D:$D,I$2,Feuil1!$A:$A,"&lt;="&amp;$A68,Feuil1!$N:$N,"&gt;="&amp;$A68)*I$1</f>
        <v>0</v>
      </c>
      <c r="J68">
        <f>COUNTIFS(Feuil1!$D:$D,J$2,Feuil1!$A:$A,"&lt;="&amp;$A68,Feuil1!$N:$N,"&gt;="&amp;$A68)*J$1</f>
        <v>0</v>
      </c>
      <c r="K68">
        <f>COUNTIFS(Feuil1!$D:$D,K$2,Feuil1!$A:$A,"&lt;="&amp;$A68,Feuil1!$N:$N,"&gt;="&amp;$A68)*K$1</f>
        <v>0</v>
      </c>
      <c r="L68">
        <f>SUMIFS(Feuil1!J:J,Feuil1!J:J,1,Feuil1!$A:$A,"&lt;="&amp;$A68,Feuil1!$N:$N,"&gt;="&amp;$A68)</f>
        <v>0</v>
      </c>
    </row>
    <row r="69" spans="1:12" x14ac:dyDescent="0.25">
      <c r="A69" s="4">
        <v>43852.42083333333</v>
      </c>
      <c r="B69">
        <f>COUNTIFS(Feuil1!$D:$D,B$2,Feuil1!$A:$A,"&lt;="&amp;$A69,Feuil1!$N:$N,"&gt;="&amp;$A69)*B$1</f>
        <v>0</v>
      </c>
      <c r="C69">
        <f>COUNTIFS(Feuil1!$D:$D,C$2,Feuil1!$A:$A,"&lt;="&amp;$A69,Feuil1!$N:$N,"&gt;="&amp;$A69)*C$1</f>
        <v>2</v>
      </c>
      <c r="D69">
        <f>COUNTIFS(Feuil1!$D:$D,D$2,Feuil1!$A:$A,"&lt;="&amp;$A69,Feuil1!$N:$N,"&gt;="&amp;$A69)*D$1</f>
        <v>3</v>
      </c>
      <c r="E69">
        <f>COUNTIFS(Feuil1!$D:$D,E$2,Feuil1!$A:$A,"&lt;="&amp;$A69,Feuil1!$N:$N,"&gt;="&amp;$A69)*E$1</f>
        <v>0</v>
      </c>
      <c r="F69">
        <f>COUNTIFS(Feuil1!$D:$D,F$2,Feuil1!$A:$A,"&lt;="&amp;$A69,Feuil1!$N:$N,"&gt;="&amp;$A69)*F$1</f>
        <v>0</v>
      </c>
      <c r="G69">
        <f>COUNTIFS(Feuil1!$D:$D,G$2,Feuil1!$A:$A,"&lt;="&amp;$A69,Feuil1!$N:$N,"&gt;="&amp;$A69)*G$1</f>
        <v>0</v>
      </c>
      <c r="H69">
        <f>COUNTIFS(Feuil1!$D:$D,H$2,Feuil1!$A:$A,"&lt;="&amp;$A69,Feuil1!$N:$N,"&gt;="&amp;$A69)*H$1</f>
        <v>0</v>
      </c>
      <c r="I69">
        <f>COUNTIFS(Feuil1!$D:$D,I$2,Feuil1!$A:$A,"&lt;="&amp;$A69,Feuil1!$N:$N,"&gt;="&amp;$A69)*I$1</f>
        <v>0</v>
      </c>
      <c r="J69">
        <f>COUNTIFS(Feuil1!$D:$D,J$2,Feuil1!$A:$A,"&lt;="&amp;$A69,Feuil1!$N:$N,"&gt;="&amp;$A69)*J$1</f>
        <v>0</v>
      </c>
      <c r="K69">
        <f>COUNTIFS(Feuil1!$D:$D,K$2,Feuil1!$A:$A,"&lt;="&amp;$A69,Feuil1!$N:$N,"&gt;="&amp;$A69)*K$1</f>
        <v>0</v>
      </c>
      <c r="L69">
        <f>SUMIFS(Feuil1!J:J,Feuil1!J:J,1,Feuil1!$A:$A,"&lt;="&amp;$A69,Feuil1!$N:$N,"&gt;="&amp;$A69)</f>
        <v>0</v>
      </c>
    </row>
    <row r="70" spans="1:12" x14ac:dyDescent="0.25">
      <c r="A70" s="4">
        <v>43852.421527777777</v>
      </c>
      <c r="B70">
        <f>COUNTIFS(Feuil1!$D:$D,B$2,Feuil1!$A:$A,"&lt;="&amp;$A70,Feuil1!$N:$N,"&gt;="&amp;$A70)*B$1</f>
        <v>1</v>
      </c>
      <c r="C70">
        <f>COUNTIFS(Feuil1!$D:$D,C$2,Feuil1!$A:$A,"&lt;="&amp;$A70,Feuil1!$N:$N,"&gt;="&amp;$A70)*C$1</f>
        <v>2</v>
      </c>
      <c r="D70">
        <f>COUNTIFS(Feuil1!$D:$D,D$2,Feuil1!$A:$A,"&lt;="&amp;$A70,Feuil1!$N:$N,"&gt;="&amp;$A70)*D$1</f>
        <v>3</v>
      </c>
      <c r="E70">
        <f>COUNTIFS(Feuil1!$D:$D,E$2,Feuil1!$A:$A,"&lt;="&amp;$A70,Feuil1!$N:$N,"&gt;="&amp;$A70)*E$1</f>
        <v>0</v>
      </c>
      <c r="F70">
        <f>COUNTIFS(Feuil1!$D:$D,F$2,Feuil1!$A:$A,"&lt;="&amp;$A70,Feuil1!$N:$N,"&gt;="&amp;$A70)*F$1</f>
        <v>0</v>
      </c>
      <c r="G70">
        <f>COUNTIFS(Feuil1!$D:$D,G$2,Feuil1!$A:$A,"&lt;="&amp;$A70,Feuil1!$N:$N,"&gt;="&amp;$A70)*G$1</f>
        <v>0</v>
      </c>
      <c r="H70">
        <f>COUNTIFS(Feuil1!$D:$D,H$2,Feuil1!$A:$A,"&lt;="&amp;$A70,Feuil1!$N:$N,"&gt;="&amp;$A70)*H$1</f>
        <v>0</v>
      </c>
      <c r="I70">
        <f>COUNTIFS(Feuil1!$D:$D,I$2,Feuil1!$A:$A,"&lt;="&amp;$A70,Feuil1!$N:$N,"&gt;="&amp;$A70)*I$1</f>
        <v>0</v>
      </c>
      <c r="J70">
        <f>COUNTIFS(Feuil1!$D:$D,J$2,Feuil1!$A:$A,"&lt;="&amp;$A70,Feuil1!$N:$N,"&gt;="&amp;$A70)*J$1</f>
        <v>0</v>
      </c>
      <c r="K70">
        <f>COUNTIFS(Feuil1!$D:$D,K$2,Feuil1!$A:$A,"&lt;="&amp;$A70,Feuil1!$N:$N,"&gt;="&amp;$A70)*K$1</f>
        <v>0</v>
      </c>
      <c r="L70">
        <f>SUMIFS(Feuil1!J:J,Feuil1!J:J,1,Feuil1!$A:$A,"&lt;="&amp;$A70,Feuil1!$N:$N,"&gt;="&amp;$A70)</f>
        <v>0</v>
      </c>
    </row>
    <row r="71" spans="1:12" x14ac:dyDescent="0.25">
      <c r="A71" s="4">
        <v>43852.422222222223</v>
      </c>
      <c r="B71">
        <f>COUNTIFS(Feuil1!$D:$D,B$2,Feuil1!$A:$A,"&lt;="&amp;$A71,Feuil1!$N:$N,"&gt;="&amp;$A71)*B$1</f>
        <v>1</v>
      </c>
      <c r="C71">
        <f>COUNTIFS(Feuil1!$D:$D,C$2,Feuil1!$A:$A,"&lt;="&amp;$A71,Feuil1!$N:$N,"&gt;="&amp;$A71)*C$1</f>
        <v>2</v>
      </c>
      <c r="D71">
        <f>COUNTIFS(Feuil1!$D:$D,D$2,Feuil1!$A:$A,"&lt;="&amp;$A71,Feuil1!$N:$N,"&gt;="&amp;$A71)*D$1</f>
        <v>3</v>
      </c>
      <c r="E71">
        <f>COUNTIFS(Feuil1!$D:$D,E$2,Feuil1!$A:$A,"&lt;="&amp;$A71,Feuil1!$N:$N,"&gt;="&amp;$A71)*E$1</f>
        <v>0</v>
      </c>
      <c r="F71">
        <f>COUNTIFS(Feuil1!$D:$D,F$2,Feuil1!$A:$A,"&lt;="&amp;$A71,Feuil1!$N:$N,"&gt;="&amp;$A71)*F$1</f>
        <v>0</v>
      </c>
      <c r="G71">
        <f>COUNTIFS(Feuil1!$D:$D,G$2,Feuil1!$A:$A,"&lt;="&amp;$A71,Feuil1!$N:$N,"&gt;="&amp;$A71)*G$1</f>
        <v>0</v>
      </c>
      <c r="H71">
        <f>COUNTIFS(Feuil1!$D:$D,H$2,Feuil1!$A:$A,"&lt;="&amp;$A71,Feuil1!$N:$N,"&gt;="&amp;$A71)*H$1</f>
        <v>0</v>
      </c>
      <c r="I71">
        <f>COUNTIFS(Feuil1!$D:$D,I$2,Feuil1!$A:$A,"&lt;="&amp;$A71,Feuil1!$N:$N,"&gt;="&amp;$A71)*I$1</f>
        <v>0</v>
      </c>
      <c r="J71">
        <f>COUNTIFS(Feuil1!$D:$D,J$2,Feuil1!$A:$A,"&lt;="&amp;$A71,Feuil1!$N:$N,"&gt;="&amp;$A71)*J$1</f>
        <v>0</v>
      </c>
      <c r="K71">
        <f>COUNTIFS(Feuil1!$D:$D,K$2,Feuil1!$A:$A,"&lt;="&amp;$A71,Feuil1!$N:$N,"&gt;="&amp;$A71)*K$1</f>
        <v>0</v>
      </c>
      <c r="L71">
        <f>SUMIFS(Feuil1!J:J,Feuil1!J:J,1,Feuil1!$A:$A,"&lt;="&amp;$A71,Feuil1!$N:$N,"&gt;="&amp;$A71)</f>
        <v>0</v>
      </c>
    </row>
    <row r="72" spans="1:12" x14ac:dyDescent="0.25">
      <c r="A72" s="4">
        <v>43852.42291666667</v>
      </c>
      <c r="B72">
        <f>COUNTIFS(Feuil1!$D:$D,B$2,Feuil1!$A:$A,"&lt;="&amp;$A72,Feuil1!$N:$N,"&gt;="&amp;$A72)*B$1</f>
        <v>1</v>
      </c>
      <c r="C72">
        <f>COUNTIFS(Feuil1!$D:$D,C$2,Feuil1!$A:$A,"&lt;="&amp;$A72,Feuil1!$N:$N,"&gt;="&amp;$A72)*C$1</f>
        <v>2</v>
      </c>
      <c r="D72">
        <f>COUNTIFS(Feuil1!$D:$D,D$2,Feuil1!$A:$A,"&lt;="&amp;$A72,Feuil1!$N:$N,"&gt;="&amp;$A72)*D$1</f>
        <v>3</v>
      </c>
      <c r="E72">
        <f>COUNTIFS(Feuil1!$D:$D,E$2,Feuil1!$A:$A,"&lt;="&amp;$A72,Feuil1!$N:$N,"&gt;="&amp;$A72)*E$1</f>
        <v>0</v>
      </c>
      <c r="F72">
        <f>COUNTIFS(Feuil1!$D:$D,F$2,Feuil1!$A:$A,"&lt;="&amp;$A72,Feuil1!$N:$N,"&gt;="&amp;$A72)*F$1</f>
        <v>0</v>
      </c>
      <c r="G72">
        <f>COUNTIFS(Feuil1!$D:$D,G$2,Feuil1!$A:$A,"&lt;="&amp;$A72,Feuil1!$N:$N,"&gt;="&amp;$A72)*G$1</f>
        <v>0</v>
      </c>
      <c r="H72">
        <f>COUNTIFS(Feuil1!$D:$D,H$2,Feuil1!$A:$A,"&lt;="&amp;$A72,Feuil1!$N:$N,"&gt;="&amp;$A72)*H$1</f>
        <v>0</v>
      </c>
      <c r="I72">
        <f>COUNTIFS(Feuil1!$D:$D,I$2,Feuil1!$A:$A,"&lt;="&amp;$A72,Feuil1!$N:$N,"&gt;="&amp;$A72)*I$1</f>
        <v>0</v>
      </c>
      <c r="J72">
        <f>COUNTIFS(Feuil1!$D:$D,J$2,Feuil1!$A:$A,"&lt;="&amp;$A72,Feuil1!$N:$N,"&gt;="&amp;$A72)*J$1</f>
        <v>0</v>
      </c>
      <c r="K72">
        <f>COUNTIFS(Feuil1!$D:$D,K$2,Feuil1!$A:$A,"&lt;="&amp;$A72,Feuil1!$N:$N,"&gt;="&amp;$A72)*K$1</f>
        <v>0</v>
      </c>
      <c r="L72">
        <f>SUMIFS(Feuil1!J:J,Feuil1!J:J,1,Feuil1!$A:$A,"&lt;="&amp;$A72,Feuil1!$N:$N,"&gt;="&amp;$A72)</f>
        <v>0</v>
      </c>
    </row>
    <row r="73" spans="1:12" x14ac:dyDescent="0.25">
      <c r="A73" s="4">
        <v>43852.423611111109</v>
      </c>
      <c r="B73">
        <f>COUNTIFS(Feuil1!$D:$D,B$2,Feuil1!$A:$A,"&lt;="&amp;$A73,Feuil1!$N:$N,"&gt;="&amp;$A73)*B$1</f>
        <v>0</v>
      </c>
      <c r="C73">
        <f>COUNTIFS(Feuil1!$D:$D,C$2,Feuil1!$A:$A,"&lt;="&amp;$A73,Feuil1!$N:$N,"&gt;="&amp;$A73)*C$1</f>
        <v>2</v>
      </c>
      <c r="D73">
        <f>COUNTIFS(Feuil1!$D:$D,D$2,Feuil1!$A:$A,"&lt;="&amp;$A73,Feuil1!$N:$N,"&gt;="&amp;$A73)*D$1</f>
        <v>3</v>
      </c>
      <c r="E73">
        <f>COUNTIFS(Feuil1!$D:$D,E$2,Feuil1!$A:$A,"&lt;="&amp;$A73,Feuil1!$N:$N,"&gt;="&amp;$A73)*E$1</f>
        <v>0</v>
      </c>
      <c r="F73">
        <f>COUNTIFS(Feuil1!$D:$D,F$2,Feuil1!$A:$A,"&lt;="&amp;$A73,Feuil1!$N:$N,"&gt;="&amp;$A73)*F$1</f>
        <v>0</v>
      </c>
      <c r="G73">
        <f>COUNTIFS(Feuil1!$D:$D,G$2,Feuil1!$A:$A,"&lt;="&amp;$A73,Feuil1!$N:$N,"&gt;="&amp;$A73)*G$1</f>
        <v>0</v>
      </c>
      <c r="H73">
        <f>COUNTIFS(Feuil1!$D:$D,H$2,Feuil1!$A:$A,"&lt;="&amp;$A73,Feuil1!$N:$N,"&gt;="&amp;$A73)*H$1</f>
        <v>0</v>
      </c>
      <c r="I73">
        <f>COUNTIFS(Feuil1!$D:$D,I$2,Feuil1!$A:$A,"&lt;="&amp;$A73,Feuil1!$N:$N,"&gt;="&amp;$A73)*I$1</f>
        <v>0</v>
      </c>
      <c r="J73">
        <f>COUNTIFS(Feuil1!$D:$D,J$2,Feuil1!$A:$A,"&lt;="&amp;$A73,Feuil1!$N:$N,"&gt;="&amp;$A73)*J$1</f>
        <v>0</v>
      </c>
      <c r="K73">
        <f>COUNTIFS(Feuil1!$D:$D,K$2,Feuil1!$A:$A,"&lt;="&amp;$A73,Feuil1!$N:$N,"&gt;="&amp;$A73)*K$1</f>
        <v>0</v>
      </c>
      <c r="L73">
        <f>SUMIFS(Feuil1!J:J,Feuil1!J:J,1,Feuil1!$A:$A,"&lt;="&amp;$A73,Feuil1!$N:$N,"&gt;="&amp;$A73)</f>
        <v>0</v>
      </c>
    </row>
    <row r="74" spans="1:12" x14ac:dyDescent="0.25">
      <c r="A74" s="4">
        <v>43852.424305555556</v>
      </c>
      <c r="B74">
        <f>COUNTIFS(Feuil1!$D:$D,B$2,Feuil1!$A:$A,"&lt;="&amp;$A74,Feuil1!$N:$N,"&gt;="&amp;$A74)*B$1</f>
        <v>0</v>
      </c>
      <c r="C74">
        <f>COUNTIFS(Feuil1!$D:$D,C$2,Feuil1!$A:$A,"&lt;="&amp;$A74,Feuil1!$N:$N,"&gt;="&amp;$A74)*C$1</f>
        <v>0</v>
      </c>
      <c r="D74">
        <f>COUNTIFS(Feuil1!$D:$D,D$2,Feuil1!$A:$A,"&lt;="&amp;$A74,Feuil1!$N:$N,"&gt;="&amp;$A74)*D$1</f>
        <v>3</v>
      </c>
      <c r="E74">
        <f>COUNTIFS(Feuil1!$D:$D,E$2,Feuil1!$A:$A,"&lt;="&amp;$A74,Feuil1!$N:$N,"&gt;="&amp;$A74)*E$1</f>
        <v>0</v>
      </c>
      <c r="F74">
        <f>COUNTIFS(Feuil1!$D:$D,F$2,Feuil1!$A:$A,"&lt;="&amp;$A74,Feuil1!$N:$N,"&gt;="&amp;$A74)*F$1</f>
        <v>0</v>
      </c>
      <c r="G74">
        <f>COUNTIFS(Feuil1!$D:$D,G$2,Feuil1!$A:$A,"&lt;="&amp;$A74,Feuil1!$N:$N,"&gt;="&amp;$A74)*G$1</f>
        <v>0</v>
      </c>
      <c r="H74">
        <f>COUNTIFS(Feuil1!$D:$D,H$2,Feuil1!$A:$A,"&lt;="&amp;$A74,Feuil1!$N:$N,"&gt;="&amp;$A74)*H$1</f>
        <v>0</v>
      </c>
      <c r="I74">
        <f>COUNTIFS(Feuil1!$D:$D,I$2,Feuil1!$A:$A,"&lt;="&amp;$A74,Feuil1!$N:$N,"&gt;="&amp;$A74)*I$1</f>
        <v>0</v>
      </c>
      <c r="J74">
        <f>COUNTIFS(Feuil1!$D:$D,J$2,Feuil1!$A:$A,"&lt;="&amp;$A74,Feuil1!$N:$N,"&gt;="&amp;$A74)*J$1</f>
        <v>0</v>
      </c>
      <c r="K74">
        <f>COUNTIFS(Feuil1!$D:$D,K$2,Feuil1!$A:$A,"&lt;="&amp;$A74,Feuil1!$N:$N,"&gt;="&amp;$A74)*K$1</f>
        <v>0</v>
      </c>
      <c r="L74">
        <f>SUMIFS(Feuil1!J:J,Feuil1!J:J,1,Feuil1!$A:$A,"&lt;="&amp;$A74,Feuil1!$N:$N,"&gt;="&amp;$A74)</f>
        <v>0</v>
      </c>
    </row>
    <row r="75" spans="1:12" x14ac:dyDescent="0.25">
      <c r="A75" s="4">
        <v>43852.425000000003</v>
      </c>
      <c r="B75">
        <f>COUNTIFS(Feuil1!$D:$D,B$2,Feuil1!$A:$A,"&lt;="&amp;$A75,Feuil1!$N:$N,"&gt;="&amp;$A75)*B$1</f>
        <v>0</v>
      </c>
      <c r="C75">
        <f>COUNTIFS(Feuil1!$D:$D,C$2,Feuil1!$A:$A,"&lt;="&amp;$A75,Feuil1!$N:$N,"&gt;="&amp;$A75)*C$1</f>
        <v>0</v>
      </c>
      <c r="D75">
        <f>COUNTIFS(Feuil1!$D:$D,D$2,Feuil1!$A:$A,"&lt;="&amp;$A75,Feuil1!$N:$N,"&gt;="&amp;$A75)*D$1</f>
        <v>3</v>
      </c>
      <c r="E75">
        <f>COUNTIFS(Feuil1!$D:$D,E$2,Feuil1!$A:$A,"&lt;="&amp;$A75,Feuil1!$N:$N,"&gt;="&amp;$A75)*E$1</f>
        <v>0</v>
      </c>
      <c r="F75">
        <f>COUNTIFS(Feuil1!$D:$D,F$2,Feuil1!$A:$A,"&lt;="&amp;$A75,Feuil1!$N:$N,"&gt;="&amp;$A75)*F$1</f>
        <v>0</v>
      </c>
      <c r="G75">
        <f>COUNTIFS(Feuil1!$D:$D,G$2,Feuil1!$A:$A,"&lt;="&amp;$A75,Feuil1!$N:$N,"&gt;="&amp;$A75)*G$1</f>
        <v>0</v>
      </c>
      <c r="H75">
        <f>COUNTIFS(Feuil1!$D:$D,H$2,Feuil1!$A:$A,"&lt;="&amp;$A75,Feuil1!$N:$N,"&gt;="&amp;$A75)*H$1</f>
        <v>0</v>
      </c>
      <c r="I75">
        <f>COUNTIFS(Feuil1!$D:$D,I$2,Feuil1!$A:$A,"&lt;="&amp;$A75,Feuil1!$N:$N,"&gt;="&amp;$A75)*I$1</f>
        <v>0</v>
      </c>
      <c r="J75">
        <f>COUNTIFS(Feuil1!$D:$D,J$2,Feuil1!$A:$A,"&lt;="&amp;$A75,Feuil1!$N:$N,"&gt;="&amp;$A75)*J$1</f>
        <v>0</v>
      </c>
      <c r="K75">
        <f>COUNTIFS(Feuil1!$D:$D,K$2,Feuil1!$A:$A,"&lt;="&amp;$A75,Feuil1!$N:$N,"&gt;="&amp;$A75)*K$1</f>
        <v>0</v>
      </c>
      <c r="L75">
        <f>SUMIFS(Feuil1!J:J,Feuil1!J:J,1,Feuil1!$A:$A,"&lt;="&amp;$A75,Feuil1!$N:$N,"&gt;="&amp;$A75)</f>
        <v>0</v>
      </c>
    </row>
    <row r="76" spans="1:12" x14ac:dyDescent="0.25">
      <c r="A76" s="4">
        <v>43852.425694444442</v>
      </c>
      <c r="B76">
        <f>COUNTIFS(Feuil1!$D:$D,B$2,Feuil1!$A:$A,"&lt;="&amp;$A76,Feuil1!$N:$N,"&gt;="&amp;$A76)*B$1</f>
        <v>0</v>
      </c>
      <c r="C76">
        <f>COUNTIFS(Feuil1!$D:$D,C$2,Feuil1!$A:$A,"&lt;="&amp;$A76,Feuil1!$N:$N,"&gt;="&amp;$A76)*C$1</f>
        <v>2</v>
      </c>
      <c r="D76">
        <f>COUNTIFS(Feuil1!$D:$D,D$2,Feuil1!$A:$A,"&lt;="&amp;$A76,Feuil1!$N:$N,"&gt;="&amp;$A76)*D$1</f>
        <v>3</v>
      </c>
      <c r="E76">
        <f>COUNTIFS(Feuil1!$D:$D,E$2,Feuil1!$A:$A,"&lt;="&amp;$A76,Feuil1!$N:$N,"&gt;="&amp;$A76)*E$1</f>
        <v>0</v>
      </c>
      <c r="F76">
        <f>COUNTIFS(Feuil1!$D:$D,F$2,Feuil1!$A:$A,"&lt;="&amp;$A76,Feuil1!$N:$N,"&gt;="&amp;$A76)*F$1</f>
        <v>0</v>
      </c>
      <c r="G76">
        <f>COUNTIFS(Feuil1!$D:$D,G$2,Feuil1!$A:$A,"&lt;="&amp;$A76,Feuil1!$N:$N,"&gt;="&amp;$A76)*G$1</f>
        <v>0</v>
      </c>
      <c r="H76">
        <f>COUNTIFS(Feuil1!$D:$D,H$2,Feuil1!$A:$A,"&lt;="&amp;$A76,Feuil1!$N:$N,"&gt;="&amp;$A76)*H$1</f>
        <v>0</v>
      </c>
      <c r="I76">
        <f>COUNTIFS(Feuil1!$D:$D,I$2,Feuil1!$A:$A,"&lt;="&amp;$A76,Feuil1!$N:$N,"&gt;="&amp;$A76)*I$1</f>
        <v>0</v>
      </c>
      <c r="J76">
        <f>COUNTIFS(Feuil1!$D:$D,J$2,Feuil1!$A:$A,"&lt;="&amp;$A76,Feuil1!$N:$N,"&gt;="&amp;$A76)*J$1</f>
        <v>0</v>
      </c>
      <c r="K76">
        <f>COUNTIFS(Feuil1!$D:$D,K$2,Feuil1!$A:$A,"&lt;="&amp;$A76,Feuil1!$N:$N,"&gt;="&amp;$A76)*K$1</f>
        <v>0</v>
      </c>
      <c r="L76">
        <f>SUMIFS(Feuil1!J:J,Feuil1!J:J,1,Feuil1!$A:$A,"&lt;="&amp;$A76,Feuil1!$N:$N,"&gt;="&amp;$A76)</f>
        <v>0</v>
      </c>
    </row>
    <row r="77" spans="1:12" x14ac:dyDescent="0.25">
      <c r="A77" s="4">
        <v>43852.426388888889</v>
      </c>
      <c r="B77">
        <f>COUNTIFS(Feuil1!$D:$D,B$2,Feuil1!$A:$A,"&lt;="&amp;$A77,Feuil1!$N:$N,"&gt;="&amp;$A77)*B$1</f>
        <v>0</v>
      </c>
      <c r="C77">
        <f>COUNTIFS(Feuil1!$D:$D,C$2,Feuil1!$A:$A,"&lt;="&amp;$A77,Feuil1!$N:$N,"&gt;="&amp;$A77)*C$1</f>
        <v>2</v>
      </c>
      <c r="D77">
        <f>COUNTIFS(Feuil1!$D:$D,D$2,Feuil1!$A:$A,"&lt;="&amp;$A77,Feuil1!$N:$N,"&gt;="&amp;$A77)*D$1</f>
        <v>3</v>
      </c>
      <c r="E77">
        <f>COUNTIFS(Feuil1!$D:$D,E$2,Feuil1!$A:$A,"&lt;="&amp;$A77,Feuil1!$N:$N,"&gt;="&amp;$A77)*E$1</f>
        <v>0</v>
      </c>
      <c r="F77">
        <f>COUNTIFS(Feuil1!$D:$D,F$2,Feuil1!$A:$A,"&lt;="&amp;$A77,Feuil1!$N:$N,"&gt;="&amp;$A77)*F$1</f>
        <v>0</v>
      </c>
      <c r="G77">
        <f>COUNTIFS(Feuil1!$D:$D,G$2,Feuil1!$A:$A,"&lt;="&amp;$A77,Feuil1!$N:$N,"&gt;="&amp;$A77)*G$1</f>
        <v>0</v>
      </c>
      <c r="H77">
        <f>COUNTIFS(Feuil1!$D:$D,H$2,Feuil1!$A:$A,"&lt;="&amp;$A77,Feuil1!$N:$N,"&gt;="&amp;$A77)*H$1</f>
        <v>0</v>
      </c>
      <c r="I77">
        <f>COUNTIFS(Feuil1!$D:$D,I$2,Feuil1!$A:$A,"&lt;="&amp;$A77,Feuil1!$N:$N,"&gt;="&amp;$A77)*I$1</f>
        <v>0</v>
      </c>
      <c r="J77">
        <f>COUNTIFS(Feuil1!$D:$D,J$2,Feuil1!$A:$A,"&lt;="&amp;$A77,Feuil1!$N:$N,"&gt;="&amp;$A77)*J$1</f>
        <v>0</v>
      </c>
      <c r="K77">
        <f>COUNTIFS(Feuil1!$D:$D,K$2,Feuil1!$A:$A,"&lt;="&amp;$A77,Feuil1!$N:$N,"&gt;="&amp;$A77)*K$1</f>
        <v>0</v>
      </c>
      <c r="L77">
        <f>SUMIFS(Feuil1!J:J,Feuil1!J:J,1,Feuil1!$A:$A,"&lt;="&amp;$A77,Feuil1!$N:$N,"&gt;="&amp;$A77)</f>
        <v>0</v>
      </c>
    </row>
    <row r="78" spans="1:12" x14ac:dyDescent="0.25">
      <c r="A78" s="4">
        <v>43852.427083333336</v>
      </c>
      <c r="B78">
        <f>COUNTIFS(Feuil1!$D:$D,B$2,Feuil1!$A:$A,"&lt;="&amp;$A78,Feuil1!$N:$N,"&gt;="&amp;$A78)*B$1</f>
        <v>0</v>
      </c>
      <c r="C78">
        <f>COUNTIFS(Feuil1!$D:$D,C$2,Feuil1!$A:$A,"&lt;="&amp;$A78,Feuil1!$N:$N,"&gt;="&amp;$A78)*C$1</f>
        <v>2</v>
      </c>
      <c r="D78">
        <f>COUNTIFS(Feuil1!$D:$D,D$2,Feuil1!$A:$A,"&lt;="&amp;$A78,Feuil1!$N:$N,"&gt;="&amp;$A78)*D$1</f>
        <v>3</v>
      </c>
      <c r="E78">
        <f>COUNTIFS(Feuil1!$D:$D,E$2,Feuil1!$A:$A,"&lt;="&amp;$A78,Feuil1!$N:$N,"&gt;="&amp;$A78)*E$1</f>
        <v>0</v>
      </c>
      <c r="F78">
        <f>COUNTIFS(Feuil1!$D:$D,F$2,Feuil1!$A:$A,"&lt;="&amp;$A78,Feuil1!$N:$N,"&gt;="&amp;$A78)*F$1</f>
        <v>0</v>
      </c>
      <c r="G78">
        <f>COUNTIFS(Feuil1!$D:$D,G$2,Feuil1!$A:$A,"&lt;="&amp;$A78,Feuil1!$N:$N,"&gt;="&amp;$A78)*G$1</f>
        <v>0</v>
      </c>
      <c r="H78">
        <f>COUNTIFS(Feuil1!$D:$D,H$2,Feuil1!$A:$A,"&lt;="&amp;$A78,Feuil1!$N:$N,"&gt;="&amp;$A78)*H$1</f>
        <v>0</v>
      </c>
      <c r="I78">
        <f>COUNTIFS(Feuil1!$D:$D,I$2,Feuil1!$A:$A,"&lt;="&amp;$A78,Feuil1!$N:$N,"&gt;="&amp;$A78)*I$1</f>
        <v>0</v>
      </c>
      <c r="J78">
        <f>COUNTIFS(Feuil1!$D:$D,J$2,Feuil1!$A:$A,"&lt;="&amp;$A78,Feuil1!$N:$N,"&gt;="&amp;$A78)*J$1</f>
        <v>0</v>
      </c>
      <c r="K78">
        <f>COUNTIFS(Feuil1!$D:$D,K$2,Feuil1!$A:$A,"&lt;="&amp;$A78,Feuil1!$N:$N,"&gt;="&amp;$A78)*K$1</f>
        <v>0</v>
      </c>
      <c r="L78">
        <f>SUMIFS(Feuil1!J:J,Feuil1!J:J,1,Feuil1!$A:$A,"&lt;="&amp;$A78,Feuil1!$N:$N,"&gt;="&amp;$A78)</f>
        <v>0</v>
      </c>
    </row>
    <row r="79" spans="1:12" x14ac:dyDescent="0.25">
      <c r="A79" s="4">
        <v>43852.427777777775</v>
      </c>
      <c r="B79">
        <f>COUNTIFS(Feuil1!$D:$D,B$2,Feuil1!$A:$A,"&lt;="&amp;$A79,Feuil1!$N:$N,"&gt;="&amp;$A79)*B$1</f>
        <v>0</v>
      </c>
      <c r="C79">
        <f>COUNTIFS(Feuil1!$D:$D,C$2,Feuil1!$A:$A,"&lt;="&amp;$A79,Feuil1!$N:$N,"&gt;="&amp;$A79)*C$1</f>
        <v>2</v>
      </c>
      <c r="D79">
        <f>COUNTIFS(Feuil1!$D:$D,D$2,Feuil1!$A:$A,"&lt;="&amp;$A79,Feuil1!$N:$N,"&gt;="&amp;$A79)*D$1</f>
        <v>0</v>
      </c>
      <c r="E79">
        <f>COUNTIFS(Feuil1!$D:$D,E$2,Feuil1!$A:$A,"&lt;="&amp;$A79,Feuil1!$N:$N,"&gt;="&amp;$A79)*E$1</f>
        <v>0</v>
      </c>
      <c r="F79">
        <f>COUNTIFS(Feuil1!$D:$D,F$2,Feuil1!$A:$A,"&lt;="&amp;$A79,Feuil1!$N:$N,"&gt;="&amp;$A79)*F$1</f>
        <v>0</v>
      </c>
      <c r="G79">
        <f>COUNTIFS(Feuil1!$D:$D,G$2,Feuil1!$A:$A,"&lt;="&amp;$A79,Feuil1!$N:$N,"&gt;="&amp;$A79)*G$1</f>
        <v>0</v>
      </c>
      <c r="H79">
        <f>COUNTIFS(Feuil1!$D:$D,H$2,Feuil1!$A:$A,"&lt;="&amp;$A79,Feuil1!$N:$N,"&gt;="&amp;$A79)*H$1</f>
        <v>0</v>
      </c>
      <c r="I79">
        <f>COUNTIFS(Feuil1!$D:$D,I$2,Feuil1!$A:$A,"&lt;="&amp;$A79,Feuil1!$N:$N,"&gt;="&amp;$A79)*I$1</f>
        <v>0</v>
      </c>
      <c r="J79">
        <f>COUNTIFS(Feuil1!$D:$D,J$2,Feuil1!$A:$A,"&lt;="&amp;$A79,Feuil1!$N:$N,"&gt;="&amp;$A79)*J$1</f>
        <v>0</v>
      </c>
      <c r="K79">
        <f>COUNTIFS(Feuil1!$D:$D,K$2,Feuil1!$A:$A,"&lt;="&amp;$A79,Feuil1!$N:$N,"&gt;="&amp;$A79)*K$1</f>
        <v>0</v>
      </c>
      <c r="L79">
        <f>SUMIFS(Feuil1!J:J,Feuil1!J:J,1,Feuil1!$A:$A,"&lt;="&amp;$A79,Feuil1!$N:$N,"&gt;="&amp;$A79)</f>
        <v>0</v>
      </c>
    </row>
    <row r="80" spans="1:12" x14ac:dyDescent="0.25">
      <c r="A80" s="4">
        <v>43852.428472222222</v>
      </c>
      <c r="B80">
        <f>COUNTIFS(Feuil1!$D:$D,B$2,Feuil1!$A:$A,"&lt;="&amp;$A80,Feuil1!$N:$N,"&gt;="&amp;$A80)*B$1</f>
        <v>0</v>
      </c>
      <c r="C80">
        <f>COUNTIFS(Feuil1!$D:$D,C$2,Feuil1!$A:$A,"&lt;="&amp;$A80,Feuil1!$N:$N,"&gt;="&amp;$A80)*C$1</f>
        <v>2</v>
      </c>
      <c r="D80">
        <f>COUNTIFS(Feuil1!$D:$D,D$2,Feuil1!$A:$A,"&lt;="&amp;$A80,Feuil1!$N:$N,"&gt;="&amp;$A80)*D$1</f>
        <v>0</v>
      </c>
      <c r="E80">
        <f>COUNTIFS(Feuil1!$D:$D,E$2,Feuil1!$A:$A,"&lt;="&amp;$A80,Feuil1!$N:$N,"&gt;="&amp;$A80)*E$1</f>
        <v>0</v>
      </c>
      <c r="F80">
        <f>COUNTIFS(Feuil1!$D:$D,F$2,Feuil1!$A:$A,"&lt;="&amp;$A80,Feuil1!$N:$N,"&gt;="&amp;$A80)*F$1</f>
        <v>0</v>
      </c>
      <c r="G80">
        <f>COUNTIFS(Feuil1!$D:$D,G$2,Feuil1!$A:$A,"&lt;="&amp;$A80,Feuil1!$N:$N,"&gt;="&amp;$A80)*G$1</f>
        <v>0</v>
      </c>
      <c r="H80">
        <f>COUNTIFS(Feuil1!$D:$D,H$2,Feuil1!$A:$A,"&lt;="&amp;$A80,Feuil1!$N:$N,"&gt;="&amp;$A80)*H$1</f>
        <v>0</v>
      </c>
      <c r="I80">
        <f>COUNTIFS(Feuil1!$D:$D,I$2,Feuil1!$A:$A,"&lt;="&amp;$A80,Feuil1!$N:$N,"&gt;="&amp;$A80)*I$1</f>
        <v>0</v>
      </c>
      <c r="J80">
        <f>COUNTIFS(Feuil1!$D:$D,J$2,Feuil1!$A:$A,"&lt;="&amp;$A80,Feuil1!$N:$N,"&gt;="&amp;$A80)*J$1</f>
        <v>0</v>
      </c>
      <c r="K80">
        <f>COUNTIFS(Feuil1!$D:$D,K$2,Feuil1!$A:$A,"&lt;="&amp;$A80,Feuil1!$N:$N,"&gt;="&amp;$A80)*K$1</f>
        <v>0</v>
      </c>
      <c r="L80">
        <f>SUMIFS(Feuil1!J:J,Feuil1!J:J,1,Feuil1!$A:$A,"&lt;="&amp;$A80,Feuil1!$N:$N,"&gt;="&amp;$A80)</f>
        <v>0</v>
      </c>
    </row>
    <row r="81" spans="1:12" x14ac:dyDescent="0.25">
      <c r="A81" s="4">
        <v>43852.429166666669</v>
      </c>
      <c r="B81">
        <f>COUNTIFS(Feuil1!$D:$D,B$2,Feuil1!$A:$A,"&lt;="&amp;$A81,Feuil1!$N:$N,"&gt;="&amp;$A81)*B$1</f>
        <v>1</v>
      </c>
      <c r="C81">
        <f>COUNTIFS(Feuil1!$D:$D,C$2,Feuil1!$A:$A,"&lt;="&amp;$A81,Feuil1!$N:$N,"&gt;="&amp;$A81)*C$1</f>
        <v>2</v>
      </c>
      <c r="D81">
        <f>COUNTIFS(Feuil1!$D:$D,D$2,Feuil1!$A:$A,"&lt;="&amp;$A81,Feuil1!$N:$N,"&gt;="&amp;$A81)*D$1</f>
        <v>0</v>
      </c>
      <c r="E81">
        <f>COUNTIFS(Feuil1!$D:$D,E$2,Feuil1!$A:$A,"&lt;="&amp;$A81,Feuil1!$N:$N,"&gt;="&amp;$A81)*E$1</f>
        <v>0</v>
      </c>
      <c r="F81">
        <f>COUNTIFS(Feuil1!$D:$D,F$2,Feuil1!$A:$A,"&lt;="&amp;$A81,Feuil1!$N:$N,"&gt;="&amp;$A81)*F$1</f>
        <v>0</v>
      </c>
      <c r="G81">
        <f>COUNTIFS(Feuil1!$D:$D,G$2,Feuil1!$A:$A,"&lt;="&amp;$A81,Feuil1!$N:$N,"&gt;="&amp;$A81)*G$1</f>
        <v>0</v>
      </c>
      <c r="H81">
        <f>COUNTIFS(Feuil1!$D:$D,H$2,Feuil1!$A:$A,"&lt;="&amp;$A81,Feuil1!$N:$N,"&gt;="&amp;$A81)*H$1</f>
        <v>0</v>
      </c>
      <c r="I81">
        <f>COUNTIFS(Feuil1!$D:$D,I$2,Feuil1!$A:$A,"&lt;="&amp;$A81,Feuil1!$N:$N,"&gt;="&amp;$A81)*I$1</f>
        <v>0</v>
      </c>
      <c r="J81">
        <f>COUNTIFS(Feuil1!$D:$D,J$2,Feuil1!$A:$A,"&lt;="&amp;$A81,Feuil1!$N:$N,"&gt;="&amp;$A81)*J$1</f>
        <v>0</v>
      </c>
      <c r="K81">
        <f>COUNTIFS(Feuil1!$D:$D,K$2,Feuil1!$A:$A,"&lt;="&amp;$A81,Feuil1!$N:$N,"&gt;="&amp;$A81)*K$1</f>
        <v>0</v>
      </c>
      <c r="L81">
        <f>SUMIFS(Feuil1!J:J,Feuil1!J:J,1,Feuil1!$A:$A,"&lt;="&amp;$A81,Feuil1!$N:$N,"&gt;="&amp;$A81)</f>
        <v>0</v>
      </c>
    </row>
    <row r="82" spans="1:12" x14ac:dyDescent="0.25">
      <c r="A82" s="4">
        <v>43852.429861111108</v>
      </c>
      <c r="B82">
        <f>COUNTIFS(Feuil1!$D:$D,B$2,Feuil1!$A:$A,"&lt;="&amp;$A82,Feuil1!$N:$N,"&gt;="&amp;$A82)*B$1</f>
        <v>1</v>
      </c>
      <c r="C82">
        <f>COUNTIFS(Feuil1!$D:$D,C$2,Feuil1!$A:$A,"&lt;="&amp;$A82,Feuil1!$N:$N,"&gt;="&amp;$A82)*C$1</f>
        <v>2</v>
      </c>
      <c r="D82">
        <f>COUNTIFS(Feuil1!$D:$D,D$2,Feuil1!$A:$A,"&lt;="&amp;$A82,Feuil1!$N:$N,"&gt;="&amp;$A82)*D$1</f>
        <v>0</v>
      </c>
      <c r="E82">
        <f>COUNTIFS(Feuil1!$D:$D,E$2,Feuil1!$A:$A,"&lt;="&amp;$A82,Feuil1!$N:$N,"&gt;="&amp;$A82)*E$1</f>
        <v>0</v>
      </c>
      <c r="F82">
        <f>COUNTIFS(Feuil1!$D:$D,F$2,Feuil1!$A:$A,"&lt;="&amp;$A82,Feuil1!$N:$N,"&gt;="&amp;$A82)*F$1</f>
        <v>0</v>
      </c>
      <c r="G82">
        <f>COUNTIFS(Feuil1!$D:$D,G$2,Feuil1!$A:$A,"&lt;="&amp;$A82,Feuil1!$N:$N,"&gt;="&amp;$A82)*G$1</f>
        <v>0</v>
      </c>
      <c r="H82">
        <f>COUNTIFS(Feuil1!$D:$D,H$2,Feuil1!$A:$A,"&lt;="&amp;$A82,Feuil1!$N:$N,"&gt;="&amp;$A82)*H$1</f>
        <v>0</v>
      </c>
      <c r="I82">
        <f>COUNTIFS(Feuil1!$D:$D,I$2,Feuil1!$A:$A,"&lt;="&amp;$A82,Feuil1!$N:$N,"&gt;="&amp;$A82)*I$1</f>
        <v>0</v>
      </c>
      <c r="J82">
        <f>COUNTIFS(Feuil1!$D:$D,J$2,Feuil1!$A:$A,"&lt;="&amp;$A82,Feuil1!$N:$N,"&gt;="&amp;$A82)*J$1</f>
        <v>0</v>
      </c>
      <c r="K82">
        <f>COUNTIFS(Feuil1!$D:$D,K$2,Feuil1!$A:$A,"&lt;="&amp;$A82,Feuil1!$N:$N,"&gt;="&amp;$A82)*K$1</f>
        <v>0</v>
      </c>
      <c r="L82">
        <f>SUMIFS(Feuil1!J:J,Feuil1!J:J,1,Feuil1!$A:$A,"&lt;="&amp;$A82,Feuil1!$N:$N,"&gt;="&amp;$A82)</f>
        <v>0</v>
      </c>
    </row>
    <row r="83" spans="1:12" x14ac:dyDescent="0.25">
      <c r="A83" s="4">
        <v>43852.430555555555</v>
      </c>
      <c r="B83">
        <f>COUNTIFS(Feuil1!$D:$D,B$2,Feuil1!$A:$A,"&lt;="&amp;$A83,Feuil1!$N:$N,"&gt;="&amp;$A83)*B$1</f>
        <v>1</v>
      </c>
      <c r="C83">
        <f>COUNTIFS(Feuil1!$D:$D,C$2,Feuil1!$A:$A,"&lt;="&amp;$A83,Feuil1!$N:$N,"&gt;="&amp;$A83)*C$1</f>
        <v>0</v>
      </c>
      <c r="D83">
        <f>COUNTIFS(Feuil1!$D:$D,D$2,Feuil1!$A:$A,"&lt;="&amp;$A83,Feuil1!$N:$N,"&gt;="&amp;$A83)*D$1</f>
        <v>3</v>
      </c>
      <c r="E83">
        <f>COUNTIFS(Feuil1!$D:$D,E$2,Feuil1!$A:$A,"&lt;="&amp;$A83,Feuil1!$N:$N,"&gt;="&amp;$A83)*E$1</f>
        <v>0</v>
      </c>
      <c r="F83">
        <f>COUNTIFS(Feuil1!$D:$D,F$2,Feuil1!$A:$A,"&lt;="&amp;$A83,Feuil1!$N:$N,"&gt;="&amp;$A83)*F$1</f>
        <v>0</v>
      </c>
      <c r="G83">
        <f>COUNTIFS(Feuil1!$D:$D,G$2,Feuil1!$A:$A,"&lt;="&amp;$A83,Feuil1!$N:$N,"&gt;="&amp;$A83)*G$1</f>
        <v>0</v>
      </c>
      <c r="H83">
        <f>COUNTIFS(Feuil1!$D:$D,H$2,Feuil1!$A:$A,"&lt;="&amp;$A83,Feuil1!$N:$N,"&gt;="&amp;$A83)*H$1</f>
        <v>0</v>
      </c>
      <c r="I83">
        <f>COUNTIFS(Feuil1!$D:$D,I$2,Feuil1!$A:$A,"&lt;="&amp;$A83,Feuil1!$N:$N,"&gt;="&amp;$A83)*I$1</f>
        <v>0</v>
      </c>
      <c r="J83">
        <f>COUNTIFS(Feuil1!$D:$D,J$2,Feuil1!$A:$A,"&lt;="&amp;$A83,Feuil1!$N:$N,"&gt;="&amp;$A83)*J$1</f>
        <v>0</v>
      </c>
      <c r="K83">
        <f>COUNTIFS(Feuil1!$D:$D,K$2,Feuil1!$A:$A,"&lt;="&amp;$A83,Feuil1!$N:$N,"&gt;="&amp;$A83)*K$1</f>
        <v>0</v>
      </c>
      <c r="L83">
        <f>SUMIFS(Feuil1!J:J,Feuil1!J:J,1,Feuil1!$A:$A,"&lt;="&amp;$A83,Feuil1!$N:$N,"&gt;="&amp;$A83)</f>
        <v>0</v>
      </c>
    </row>
    <row r="84" spans="1:12" x14ac:dyDescent="0.25">
      <c r="A84" s="4">
        <v>43852.431250000001</v>
      </c>
      <c r="B84">
        <f>COUNTIFS(Feuil1!$D:$D,B$2,Feuil1!$A:$A,"&lt;="&amp;$A84,Feuil1!$N:$N,"&gt;="&amp;$A84)*B$1</f>
        <v>1</v>
      </c>
      <c r="C84">
        <f>COUNTIFS(Feuil1!$D:$D,C$2,Feuil1!$A:$A,"&lt;="&amp;$A84,Feuil1!$N:$N,"&gt;="&amp;$A84)*C$1</f>
        <v>0</v>
      </c>
      <c r="D84">
        <f>COUNTIFS(Feuil1!$D:$D,D$2,Feuil1!$A:$A,"&lt;="&amp;$A84,Feuil1!$N:$N,"&gt;="&amp;$A84)*D$1</f>
        <v>3</v>
      </c>
      <c r="E84">
        <f>COUNTIFS(Feuil1!$D:$D,E$2,Feuil1!$A:$A,"&lt;="&amp;$A84,Feuil1!$N:$N,"&gt;="&amp;$A84)*E$1</f>
        <v>0</v>
      </c>
      <c r="F84">
        <f>COUNTIFS(Feuil1!$D:$D,F$2,Feuil1!$A:$A,"&lt;="&amp;$A84,Feuil1!$N:$N,"&gt;="&amp;$A84)*F$1</f>
        <v>0</v>
      </c>
      <c r="G84">
        <f>COUNTIFS(Feuil1!$D:$D,G$2,Feuil1!$A:$A,"&lt;="&amp;$A84,Feuil1!$N:$N,"&gt;="&amp;$A84)*G$1</f>
        <v>0</v>
      </c>
      <c r="H84">
        <f>COUNTIFS(Feuil1!$D:$D,H$2,Feuil1!$A:$A,"&lt;="&amp;$A84,Feuil1!$N:$N,"&gt;="&amp;$A84)*H$1</f>
        <v>0</v>
      </c>
      <c r="I84">
        <f>COUNTIFS(Feuil1!$D:$D,I$2,Feuil1!$A:$A,"&lt;="&amp;$A84,Feuil1!$N:$N,"&gt;="&amp;$A84)*I$1</f>
        <v>0</v>
      </c>
      <c r="J84">
        <f>COUNTIFS(Feuil1!$D:$D,J$2,Feuil1!$A:$A,"&lt;="&amp;$A84,Feuil1!$N:$N,"&gt;="&amp;$A84)*J$1</f>
        <v>0</v>
      </c>
      <c r="K84">
        <f>COUNTIFS(Feuil1!$D:$D,K$2,Feuil1!$A:$A,"&lt;="&amp;$A84,Feuil1!$N:$N,"&gt;="&amp;$A84)*K$1</f>
        <v>0</v>
      </c>
      <c r="L84">
        <f>SUMIFS(Feuil1!J:J,Feuil1!J:J,1,Feuil1!$A:$A,"&lt;="&amp;$A84,Feuil1!$N:$N,"&gt;="&amp;$A84)</f>
        <v>0</v>
      </c>
    </row>
    <row r="85" spans="1:12" x14ac:dyDescent="0.25">
      <c r="A85" s="4">
        <v>43852.431944444441</v>
      </c>
      <c r="B85">
        <f>COUNTIFS(Feuil1!$D:$D,B$2,Feuil1!$A:$A,"&lt;="&amp;$A85,Feuil1!$N:$N,"&gt;="&amp;$A85)*B$1</f>
        <v>0</v>
      </c>
      <c r="C85">
        <f>COUNTIFS(Feuil1!$D:$D,C$2,Feuil1!$A:$A,"&lt;="&amp;$A85,Feuil1!$N:$N,"&gt;="&amp;$A85)*C$1</f>
        <v>0</v>
      </c>
      <c r="D85">
        <f>COUNTIFS(Feuil1!$D:$D,D$2,Feuil1!$A:$A,"&lt;="&amp;$A85,Feuil1!$N:$N,"&gt;="&amp;$A85)*D$1</f>
        <v>3</v>
      </c>
      <c r="E85">
        <f>COUNTIFS(Feuil1!$D:$D,E$2,Feuil1!$A:$A,"&lt;="&amp;$A85,Feuil1!$N:$N,"&gt;="&amp;$A85)*E$1</f>
        <v>0</v>
      </c>
      <c r="F85">
        <f>COUNTIFS(Feuil1!$D:$D,F$2,Feuil1!$A:$A,"&lt;="&amp;$A85,Feuil1!$N:$N,"&gt;="&amp;$A85)*F$1</f>
        <v>0</v>
      </c>
      <c r="G85">
        <f>COUNTIFS(Feuil1!$D:$D,G$2,Feuil1!$A:$A,"&lt;="&amp;$A85,Feuil1!$N:$N,"&gt;="&amp;$A85)*G$1</f>
        <v>0</v>
      </c>
      <c r="H85">
        <f>COUNTIFS(Feuil1!$D:$D,H$2,Feuil1!$A:$A,"&lt;="&amp;$A85,Feuil1!$N:$N,"&gt;="&amp;$A85)*H$1</f>
        <v>0</v>
      </c>
      <c r="I85">
        <f>COUNTIFS(Feuil1!$D:$D,I$2,Feuil1!$A:$A,"&lt;="&amp;$A85,Feuil1!$N:$N,"&gt;="&amp;$A85)*I$1</f>
        <v>0</v>
      </c>
      <c r="J85">
        <f>COUNTIFS(Feuil1!$D:$D,J$2,Feuil1!$A:$A,"&lt;="&amp;$A85,Feuil1!$N:$N,"&gt;="&amp;$A85)*J$1</f>
        <v>0</v>
      </c>
      <c r="K85">
        <f>COUNTIFS(Feuil1!$D:$D,K$2,Feuil1!$A:$A,"&lt;="&amp;$A85,Feuil1!$N:$N,"&gt;="&amp;$A85)*K$1</f>
        <v>0</v>
      </c>
      <c r="L85">
        <f>SUMIFS(Feuil1!J:J,Feuil1!J:J,1,Feuil1!$A:$A,"&lt;="&amp;$A85,Feuil1!$N:$N,"&gt;="&amp;$A85)</f>
        <v>0</v>
      </c>
    </row>
    <row r="86" spans="1:12" x14ac:dyDescent="0.25">
      <c r="A86" s="4">
        <v>43852.432638888888</v>
      </c>
      <c r="B86">
        <f>COUNTIFS(Feuil1!$D:$D,B$2,Feuil1!$A:$A,"&lt;="&amp;$A86,Feuil1!$N:$N,"&gt;="&amp;$A86)*B$1</f>
        <v>0</v>
      </c>
      <c r="C86">
        <f>COUNTIFS(Feuil1!$D:$D,C$2,Feuil1!$A:$A,"&lt;="&amp;$A86,Feuil1!$N:$N,"&gt;="&amp;$A86)*C$1</f>
        <v>0</v>
      </c>
      <c r="D86">
        <f>COUNTIFS(Feuil1!$D:$D,D$2,Feuil1!$A:$A,"&lt;="&amp;$A86,Feuil1!$N:$N,"&gt;="&amp;$A86)*D$1</f>
        <v>3</v>
      </c>
      <c r="E86">
        <f>COUNTIFS(Feuil1!$D:$D,E$2,Feuil1!$A:$A,"&lt;="&amp;$A86,Feuil1!$N:$N,"&gt;="&amp;$A86)*E$1</f>
        <v>0</v>
      </c>
      <c r="F86">
        <f>COUNTIFS(Feuil1!$D:$D,F$2,Feuil1!$A:$A,"&lt;="&amp;$A86,Feuil1!$N:$N,"&gt;="&amp;$A86)*F$1</f>
        <v>0</v>
      </c>
      <c r="G86">
        <f>COUNTIFS(Feuil1!$D:$D,G$2,Feuil1!$A:$A,"&lt;="&amp;$A86,Feuil1!$N:$N,"&gt;="&amp;$A86)*G$1</f>
        <v>0</v>
      </c>
      <c r="H86">
        <f>COUNTIFS(Feuil1!$D:$D,H$2,Feuil1!$A:$A,"&lt;="&amp;$A86,Feuil1!$N:$N,"&gt;="&amp;$A86)*H$1</f>
        <v>0</v>
      </c>
      <c r="I86">
        <f>COUNTIFS(Feuil1!$D:$D,I$2,Feuil1!$A:$A,"&lt;="&amp;$A86,Feuil1!$N:$N,"&gt;="&amp;$A86)*I$1</f>
        <v>0</v>
      </c>
      <c r="J86">
        <f>COUNTIFS(Feuil1!$D:$D,J$2,Feuil1!$A:$A,"&lt;="&amp;$A86,Feuil1!$N:$N,"&gt;="&amp;$A86)*J$1</f>
        <v>0</v>
      </c>
      <c r="K86">
        <f>COUNTIFS(Feuil1!$D:$D,K$2,Feuil1!$A:$A,"&lt;="&amp;$A86,Feuil1!$N:$N,"&gt;="&amp;$A86)*K$1</f>
        <v>0</v>
      </c>
      <c r="L86">
        <f>SUMIFS(Feuil1!J:J,Feuil1!J:J,1,Feuil1!$A:$A,"&lt;="&amp;$A86,Feuil1!$N:$N,"&gt;="&amp;$A86)</f>
        <v>0</v>
      </c>
    </row>
    <row r="87" spans="1:12" x14ac:dyDescent="0.25">
      <c r="A87" s="4">
        <v>43852.433333333334</v>
      </c>
      <c r="B87">
        <f>COUNTIFS(Feuil1!$D:$D,B$2,Feuil1!$A:$A,"&lt;="&amp;$A87,Feuil1!$N:$N,"&gt;="&amp;$A87)*B$1</f>
        <v>0</v>
      </c>
      <c r="C87">
        <f>COUNTIFS(Feuil1!$D:$D,C$2,Feuil1!$A:$A,"&lt;="&amp;$A87,Feuil1!$N:$N,"&gt;="&amp;$A87)*C$1</f>
        <v>0</v>
      </c>
      <c r="D87">
        <f>COUNTIFS(Feuil1!$D:$D,D$2,Feuil1!$A:$A,"&lt;="&amp;$A87,Feuil1!$N:$N,"&gt;="&amp;$A87)*D$1</f>
        <v>3</v>
      </c>
      <c r="E87">
        <f>COUNTIFS(Feuil1!$D:$D,E$2,Feuil1!$A:$A,"&lt;="&amp;$A87,Feuil1!$N:$N,"&gt;="&amp;$A87)*E$1</f>
        <v>4</v>
      </c>
      <c r="F87">
        <f>COUNTIFS(Feuil1!$D:$D,F$2,Feuil1!$A:$A,"&lt;="&amp;$A87,Feuil1!$N:$N,"&gt;="&amp;$A87)*F$1</f>
        <v>0</v>
      </c>
      <c r="G87">
        <f>COUNTIFS(Feuil1!$D:$D,G$2,Feuil1!$A:$A,"&lt;="&amp;$A87,Feuil1!$N:$N,"&gt;="&amp;$A87)*G$1</f>
        <v>0</v>
      </c>
      <c r="H87">
        <f>COUNTIFS(Feuil1!$D:$D,H$2,Feuil1!$A:$A,"&lt;="&amp;$A87,Feuil1!$N:$N,"&gt;="&amp;$A87)*H$1</f>
        <v>0</v>
      </c>
      <c r="I87">
        <f>COUNTIFS(Feuil1!$D:$D,I$2,Feuil1!$A:$A,"&lt;="&amp;$A87,Feuil1!$N:$N,"&gt;="&amp;$A87)*I$1</f>
        <v>0</v>
      </c>
      <c r="J87">
        <f>COUNTIFS(Feuil1!$D:$D,J$2,Feuil1!$A:$A,"&lt;="&amp;$A87,Feuil1!$N:$N,"&gt;="&amp;$A87)*J$1</f>
        <v>0</v>
      </c>
      <c r="K87">
        <f>COUNTIFS(Feuil1!$D:$D,K$2,Feuil1!$A:$A,"&lt;="&amp;$A87,Feuil1!$N:$N,"&gt;="&amp;$A87)*K$1</f>
        <v>0</v>
      </c>
      <c r="L87">
        <f>SUMIFS(Feuil1!J:J,Feuil1!J:J,1,Feuil1!$A:$A,"&lt;="&amp;$A87,Feuil1!$N:$N,"&gt;="&amp;$A87)</f>
        <v>0</v>
      </c>
    </row>
    <row r="88" spans="1:12" x14ac:dyDescent="0.25">
      <c r="A88" s="4">
        <v>43852.434027777781</v>
      </c>
      <c r="B88">
        <f>COUNTIFS(Feuil1!$D:$D,B$2,Feuil1!$A:$A,"&lt;="&amp;$A88,Feuil1!$N:$N,"&gt;="&amp;$A88)*B$1</f>
        <v>0</v>
      </c>
      <c r="C88">
        <f>COUNTIFS(Feuil1!$D:$D,C$2,Feuil1!$A:$A,"&lt;="&amp;$A88,Feuil1!$N:$N,"&gt;="&amp;$A88)*C$1</f>
        <v>0</v>
      </c>
      <c r="D88">
        <f>COUNTIFS(Feuil1!$D:$D,D$2,Feuil1!$A:$A,"&lt;="&amp;$A88,Feuil1!$N:$N,"&gt;="&amp;$A88)*D$1</f>
        <v>3</v>
      </c>
      <c r="E88">
        <f>COUNTIFS(Feuil1!$D:$D,E$2,Feuil1!$A:$A,"&lt;="&amp;$A88,Feuil1!$N:$N,"&gt;="&amp;$A88)*E$1</f>
        <v>4</v>
      </c>
      <c r="F88">
        <f>COUNTIFS(Feuil1!$D:$D,F$2,Feuil1!$A:$A,"&lt;="&amp;$A88,Feuil1!$N:$N,"&gt;="&amp;$A88)*F$1</f>
        <v>0</v>
      </c>
      <c r="G88">
        <f>COUNTIFS(Feuil1!$D:$D,G$2,Feuil1!$A:$A,"&lt;="&amp;$A88,Feuil1!$N:$N,"&gt;="&amp;$A88)*G$1</f>
        <v>0</v>
      </c>
      <c r="H88">
        <f>COUNTIFS(Feuil1!$D:$D,H$2,Feuil1!$A:$A,"&lt;="&amp;$A88,Feuil1!$N:$N,"&gt;="&amp;$A88)*H$1</f>
        <v>0</v>
      </c>
      <c r="I88">
        <f>COUNTIFS(Feuil1!$D:$D,I$2,Feuil1!$A:$A,"&lt;="&amp;$A88,Feuil1!$N:$N,"&gt;="&amp;$A88)*I$1</f>
        <v>0</v>
      </c>
      <c r="J88">
        <f>COUNTIFS(Feuil1!$D:$D,J$2,Feuil1!$A:$A,"&lt;="&amp;$A88,Feuil1!$N:$N,"&gt;="&amp;$A88)*J$1</f>
        <v>0</v>
      </c>
      <c r="K88">
        <f>COUNTIFS(Feuil1!$D:$D,K$2,Feuil1!$A:$A,"&lt;="&amp;$A88,Feuil1!$N:$N,"&gt;="&amp;$A88)*K$1</f>
        <v>0</v>
      </c>
      <c r="L88">
        <f>SUMIFS(Feuil1!J:J,Feuil1!J:J,1,Feuil1!$A:$A,"&lt;="&amp;$A88,Feuil1!$N:$N,"&gt;="&amp;$A88)</f>
        <v>0</v>
      </c>
    </row>
    <row r="89" spans="1:12" x14ac:dyDescent="0.25">
      <c r="A89" s="4">
        <v>43852.43472222222</v>
      </c>
      <c r="B89">
        <f>COUNTIFS(Feuil1!$D:$D,B$2,Feuil1!$A:$A,"&lt;="&amp;$A89,Feuil1!$N:$N,"&gt;="&amp;$A89)*B$1</f>
        <v>0</v>
      </c>
      <c r="C89">
        <f>COUNTIFS(Feuil1!$D:$D,C$2,Feuil1!$A:$A,"&lt;="&amp;$A89,Feuil1!$N:$N,"&gt;="&amp;$A89)*C$1</f>
        <v>0</v>
      </c>
      <c r="D89">
        <f>COUNTIFS(Feuil1!$D:$D,D$2,Feuil1!$A:$A,"&lt;="&amp;$A89,Feuil1!$N:$N,"&gt;="&amp;$A89)*D$1</f>
        <v>0</v>
      </c>
      <c r="E89">
        <f>COUNTIFS(Feuil1!$D:$D,E$2,Feuil1!$A:$A,"&lt;="&amp;$A89,Feuil1!$N:$N,"&gt;="&amp;$A89)*E$1</f>
        <v>4</v>
      </c>
      <c r="F89">
        <f>COUNTIFS(Feuil1!$D:$D,F$2,Feuil1!$A:$A,"&lt;="&amp;$A89,Feuil1!$N:$N,"&gt;="&amp;$A89)*F$1</f>
        <v>0</v>
      </c>
      <c r="G89">
        <f>COUNTIFS(Feuil1!$D:$D,G$2,Feuil1!$A:$A,"&lt;="&amp;$A89,Feuil1!$N:$N,"&gt;="&amp;$A89)*G$1</f>
        <v>0</v>
      </c>
      <c r="H89">
        <f>COUNTIFS(Feuil1!$D:$D,H$2,Feuil1!$A:$A,"&lt;="&amp;$A89,Feuil1!$N:$N,"&gt;="&amp;$A89)*H$1</f>
        <v>0</v>
      </c>
      <c r="I89">
        <f>COUNTIFS(Feuil1!$D:$D,I$2,Feuil1!$A:$A,"&lt;="&amp;$A89,Feuil1!$N:$N,"&gt;="&amp;$A89)*I$1</f>
        <v>0</v>
      </c>
      <c r="J89">
        <f>COUNTIFS(Feuil1!$D:$D,J$2,Feuil1!$A:$A,"&lt;="&amp;$A89,Feuil1!$N:$N,"&gt;="&amp;$A89)*J$1</f>
        <v>0</v>
      </c>
      <c r="K89">
        <f>COUNTIFS(Feuil1!$D:$D,K$2,Feuil1!$A:$A,"&lt;="&amp;$A89,Feuil1!$N:$N,"&gt;="&amp;$A89)*K$1</f>
        <v>0</v>
      </c>
      <c r="L89">
        <f>SUMIFS(Feuil1!J:J,Feuil1!J:J,1,Feuil1!$A:$A,"&lt;="&amp;$A89,Feuil1!$N:$N,"&gt;="&amp;$A89)</f>
        <v>0</v>
      </c>
    </row>
    <row r="90" spans="1:12" x14ac:dyDescent="0.25">
      <c r="A90" s="4">
        <v>43852.435416666667</v>
      </c>
      <c r="B90">
        <f>COUNTIFS(Feuil1!$D:$D,B$2,Feuil1!$A:$A,"&lt;="&amp;$A90,Feuil1!$N:$N,"&gt;="&amp;$A90)*B$1</f>
        <v>0</v>
      </c>
      <c r="C90">
        <f>COUNTIFS(Feuil1!$D:$D,C$2,Feuil1!$A:$A,"&lt;="&amp;$A90,Feuil1!$N:$N,"&gt;="&amp;$A90)*C$1</f>
        <v>0</v>
      </c>
      <c r="D90">
        <f>COUNTIFS(Feuil1!$D:$D,D$2,Feuil1!$A:$A,"&lt;="&amp;$A90,Feuil1!$N:$N,"&gt;="&amp;$A90)*D$1</f>
        <v>0</v>
      </c>
      <c r="E90">
        <f>COUNTIFS(Feuil1!$D:$D,E$2,Feuil1!$A:$A,"&lt;="&amp;$A90,Feuil1!$N:$N,"&gt;="&amp;$A90)*E$1</f>
        <v>4</v>
      </c>
      <c r="F90">
        <f>COUNTIFS(Feuil1!$D:$D,F$2,Feuil1!$A:$A,"&lt;="&amp;$A90,Feuil1!$N:$N,"&gt;="&amp;$A90)*F$1</f>
        <v>0</v>
      </c>
      <c r="G90">
        <f>COUNTIFS(Feuil1!$D:$D,G$2,Feuil1!$A:$A,"&lt;="&amp;$A90,Feuil1!$N:$N,"&gt;="&amp;$A90)*G$1</f>
        <v>0</v>
      </c>
      <c r="H90">
        <f>COUNTIFS(Feuil1!$D:$D,H$2,Feuil1!$A:$A,"&lt;="&amp;$A90,Feuil1!$N:$N,"&gt;="&amp;$A90)*H$1</f>
        <v>0</v>
      </c>
      <c r="I90">
        <f>COUNTIFS(Feuil1!$D:$D,I$2,Feuil1!$A:$A,"&lt;="&amp;$A90,Feuil1!$N:$N,"&gt;="&amp;$A90)*I$1</f>
        <v>0</v>
      </c>
      <c r="J90">
        <f>COUNTIFS(Feuil1!$D:$D,J$2,Feuil1!$A:$A,"&lt;="&amp;$A90,Feuil1!$N:$N,"&gt;="&amp;$A90)*J$1</f>
        <v>0</v>
      </c>
      <c r="K90">
        <f>COUNTIFS(Feuil1!$D:$D,K$2,Feuil1!$A:$A,"&lt;="&amp;$A90,Feuil1!$N:$N,"&gt;="&amp;$A90)*K$1</f>
        <v>0</v>
      </c>
      <c r="L90">
        <f>SUMIFS(Feuil1!J:J,Feuil1!J:J,1,Feuil1!$A:$A,"&lt;="&amp;$A90,Feuil1!$N:$N,"&gt;="&amp;$A90)</f>
        <v>0</v>
      </c>
    </row>
    <row r="91" spans="1:12" x14ac:dyDescent="0.25">
      <c r="A91" s="4">
        <v>43852.436111111114</v>
      </c>
      <c r="B91">
        <f>COUNTIFS(Feuil1!$D:$D,B$2,Feuil1!$A:$A,"&lt;="&amp;$A91,Feuil1!$N:$N,"&gt;="&amp;$A91)*B$1</f>
        <v>0</v>
      </c>
      <c r="C91">
        <f>COUNTIFS(Feuil1!$D:$D,C$2,Feuil1!$A:$A,"&lt;="&amp;$A91,Feuil1!$N:$N,"&gt;="&amp;$A91)*C$1</f>
        <v>0</v>
      </c>
      <c r="D91">
        <f>COUNTIFS(Feuil1!$D:$D,D$2,Feuil1!$A:$A,"&lt;="&amp;$A91,Feuil1!$N:$N,"&gt;="&amp;$A91)*D$1</f>
        <v>0</v>
      </c>
      <c r="E91">
        <f>COUNTIFS(Feuil1!$D:$D,E$2,Feuil1!$A:$A,"&lt;="&amp;$A91,Feuil1!$N:$N,"&gt;="&amp;$A91)*E$1</f>
        <v>4</v>
      </c>
      <c r="F91">
        <f>COUNTIFS(Feuil1!$D:$D,F$2,Feuil1!$A:$A,"&lt;="&amp;$A91,Feuil1!$N:$N,"&gt;="&amp;$A91)*F$1</f>
        <v>0</v>
      </c>
      <c r="G91">
        <f>COUNTIFS(Feuil1!$D:$D,G$2,Feuil1!$A:$A,"&lt;="&amp;$A91,Feuil1!$N:$N,"&gt;="&amp;$A91)*G$1</f>
        <v>0</v>
      </c>
      <c r="H91">
        <f>COUNTIFS(Feuil1!$D:$D,H$2,Feuil1!$A:$A,"&lt;="&amp;$A91,Feuil1!$N:$N,"&gt;="&amp;$A91)*H$1</f>
        <v>0</v>
      </c>
      <c r="I91">
        <f>COUNTIFS(Feuil1!$D:$D,I$2,Feuil1!$A:$A,"&lt;="&amp;$A91,Feuil1!$N:$N,"&gt;="&amp;$A91)*I$1</f>
        <v>0</v>
      </c>
      <c r="J91">
        <f>COUNTIFS(Feuil1!$D:$D,J$2,Feuil1!$A:$A,"&lt;="&amp;$A91,Feuil1!$N:$N,"&gt;="&amp;$A91)*J$1</f>
        <v>0</v>
      </c>
      <c r="K91">
        <f>COUNTIFS(Feuil1!$D:$D,K$2,Feuil1!$A:$A,"&lt;="&amp;$A91,Feuil1!$N:$N,"&gt;="&amp;$A91)*K$1</f>
        <v>0</v>
      </c>
      <c r="L91">
        <f>SUMIFS(Feuil1!J:J,Feuil1!J:J,1,Feuil1!$A:$A,"&lt;="&amp;$A91,Feuil1!$N:$N,"&gt;="&amp;$A91)</f>
        <v>0</v>
      </c>
    </row>
    <row r="92" spans="1:12" x14ac:dyDescent="0.25">
      <c r="A92" s="4">
        <v>43852.436805555553</v>
      </c>
      <c r="B92">
        <f>COUNTIFS(Feuil1!$D:$D,B$2,Feuil1!$A:$A,"&lt;="&amp;$A92,Feuil1!$N:$N,"&gt;="&amp;$A92)*B$1</f>
        <v>0</v>
      </c>
      <c r="C92">
        <f>COUNTIFS(Feuil1!$D:$D,C$2,Feuil1!$A:$A,"&lt;="&amp;$A92,Feuil1!$N:$N,"&gt;="&amp;$A92)*C$1</f>
        <v>0</v>
      </c>
      <c r="D92">
        <f>COUNTIFS(Feuil1!$D:$D,D$2,Feuil1!$A:$A,"&lt;="&amp;$A92,Feuil1!$N:$N,"&gt;="&amp;$A92)*D$1</f>
        <v>0</v>
      </c>
      <c r="E92">
        <f>COUNTIFS(Feuil1!$D:$D,E$2,Feuil1!$A:$A,"&lt;="&amp;$A92,Feuil1!$N:$N,"&gt;="&amp;$A92)*E$1</f>
        <v>4</v>
      </c>
      <c r="F92">
        <f>COUNTIFS(Feuil1!$D:$D,F$2,Feuil1!$A:$A,"&lt;="&amp;$A92,Feuil1!$N:$N,"&gt;="&amp;$A92)*F$1</f>
        <v>0</v>
      </c>
      <c r="G92">
        <f>COUNTIFS(Feuil1!$D:$D,G$2,Feuil1!$A:$A,"&lt;="&amp;$A92,Feuil1!$N:$N,"&gt;="&amp;$A92)*G$1</f>
        <v>0</v>
      </c>
      <c r="H92">
        <f>COUNTIFS(Feuil1!$D:$D,H$2,Feuil1!$A:$A,"&lt;="&amp;$A92,Feuil1!$N:$N,"&gt;="&amp;$A92)*H$1</f>
        <v>0</v>
      </c>
      <c r="I92">
        <f>COUNTIFS(Feuil1!$D:$D,I$2,Feuil1!$A:$A,"&lt;="&amp;$A92,Feuil1!$N:$N,"&gt;="&amp;$A92)*I$1</f>
        <v>0</v>
      </c>
      <c r="J92">
        <f>COUNTIFS(Feuil1!$D:$D,J$2,Feuil1!$A:$A,"&lt;="&amp;$A92,Feuil1!$N:$N,"&gt;="&amp;$A92)*J$1</f>
        <v>0</v>
      </c>
      <c r="K92">
        <f>COUNTIFS(Feuil1!$D:$D,K$2,Feuil1!$A:$A,"&lt;="&amp;$A92,Feuil1!$N:$N,"&gt;="&amp;$A92)*K$1</f>
        <v>0</v>
      </c>
      <c r="L92">
        <f>SUMIFS(Feuil1!J:J,Feuil1!J:J,1,Feuil1!$A:$A,"&lt;="&amp;$A92,Feuil1!$N:$N,"&gt;="&amp;$A92)</f>
        <v>0</v>
      </c>
    </row>
    <row r="93" spans="1:12" x14ac:dyDescent="0.25">
      <c r="A93" s="4">
        <v>43852.4375</v>
      </c>
      <c r="B93">
        <f>COUNTIFS(Feuil1!$D:$D,B$2,Feuil1!$A:$A,"&lt;="&amp;$A93,Feuil1!$N:$N,"&gt;="&amp;$A93)*B$1</f>
        <v>0</v>
      </c>
      <c r="C93">
        <f>COUNTIFS(Feuil1!$D:$D,C$2,Feuil1!$A:$A,"&lt;="&amp;$A93,Feuil1!$N:$N,"&gt;="&amp;$A93)*C$1</f>
        <v>0</v>
      </c>
      <c r="D93">
        <f>COUNTIFS(Feuil1!$D:$D,D$2,Feuil1!$A:$A,"&lt;="&amp;$A93,Feuil1!$N:$N,"&gt;="&amp;$A93)*D$1</f>
        <v>0</v>
      </c>
      <c r="E93">
        <f>COUNTIFS(Feuil1!$D:$D,E$2,Feuil1!$A:$A,"&lt;="&amp;$A93,Feuil1!$N:$N,"&gt;="&amp;$A93)*E$1</f>
        <v>4</v>
      </c>
      <c r="F93">
        <f>COUNTIFS(Feuil1!$D:$D,F$2,Feuil1!$A:$A,"&lt;="&amp;$A93,Feuil1!$N:$N,"&gt;="&amp;$A93)*F$1</f>
        <v>0</v>
      </c>
      <c r="G93">
        <f>COUNTIFS(Feuil1!$D:$D,G$2,Feuil1!$A:$A,"&lt;="&amp;$A93,Feuil1!$N:$N,"&gt;="&amp;$A93)*G$1</f>
        <v>0</v>
      </c>
      <c r="H93">
        <f>COUNTIFS(Feuil1!$D:$D,H$2,Feuil1!$A:$A,"&lt;="&amp;$A93,Feuil1!$N:$N,"&gt;="&amp;$A93)*H$1</f>
        <v>0</v>
      </c>
      <c r="I93">
        <f>COUNTIFS(Feuil1!$D:$D,I$2,Feuil1!$A:$A,"&lt;="&amp;$A93,Feuil1!$N:$N,"&gt;="&amp;$A93)*I$1</f>
        <v>0</v>
      </c>
      <c r="J93">
        <f>COUNTIFS(Feuil1!$D:$D,J$2,Feuil1!$A:$A,"&lt;="&amp;$A93,Feuil1!$N:$N,"&gt;="&amp;$A93)*J$1</f>
        <v>0</v>
      </c>
      <c r="K93">
        <f>COUNTIFS(Feuil1!$D:$D,K$2,Feuil1!$A:$A,"&lt;="&amp;$A93,Feuil1!$N:$N,"&gt;="&amp;$A93)*K$1</f>
        <v>0</v>
      </c>
      <c r="L93">
        <f>SUMIFS(Feuil1!J:J,Feuil1!J:J,1,Feuil1!$A:$A,"&lt;="&amp;$A93,Feuil1!$N:$N,"&gt;="&amp;$A93)</f>
        <v>0</v>
      </c>
    </row>
    <row r="94" spans="1:12" x14ac:dyDescent="0.25">
      <c r="A94" s="4">
        <v>43852.438194444447</v>
      </c>
      <c r="B94">
        <f>COUNTIFS(Feuil1!$D:$D,B$2,Feuil1!$A:$A,"&lt;="&amp;$A94,Feuil1!$N:$N,"&gt;="&amp;$A94)*B$1</f>
        <v>0</v>
      </c>
      <c r="C94">
        <f>COUNTIFS(Feuil1!$D:$D,C$2,Feuil1!$A:$A,"&lt;="&amp;$A94,Feuil1!$N:$N,"&gt;="&amp;$A94)*C$1</f>
        <v>0</v>
      </c>
      <c r="D94">
        <f>COUNTIFS(Feuil1!$D:$D,D$2,Feuil1!$A:$A,"&lt;="&amp;$A94,Feuil1!$N:$N,"&gt;="&amp;$A94)*D$1</f>
        <v>0</v>
      </c>
      <c r="E94">
        <f>COUNTIFS(Feuil1!$D:$D,E$2,Feuil1!$A:$A,"&lt;="&amp;$A94,Feuil1!$N:$N,"&gt;="&amp;$A94)*E$1</f>
        <v>4</v>
      </c>
      <c r="F94">
        <f>COUNTIFS(Feuil1!$D:$D,F$2,Feuil1!$A:$A,"&lt;="&amp;$A94,Feuil1!$N:$N,"&gt;="&amp;$A94)*F$1</f>
        <v>0</v>
      </c>
      <c r="G94">
        <f>COUNTIFS(Feuil1!$D:$D,G$2,Feuil1!$A:$A,"&lt;="&amp;$A94,Feuil1!$N:$N,"&gt;="&amp;$A94)*G$1</f>
        <v>0</v>
      </c>
      <c r="H94">
        <f>COUNTIFS(Feuil1!$D:$D,H$2,Feuil1!$A:$A,"&lt;="&amp;$A94,Feuil1!$N:$N,"&gt;="&amp;$A94)*H$1</f>
        <v>0</v>
      </c>
      <c r="I94">
        <f>COUNTIFS(Feuil1!$D:$D,I$2,Feuil1!$A:$A,"&lt;="&amp;$A94,Feuil1!$N:$N,"&gt;="&amp;$A94)*I$1</f>
        <v>0</v>
      </c>
      <c r="J94">
        <f>COUNTIFS(Feuil1!$D:$D,J$2,Feuil1!$A:$A,"&lt;="&amp;$A94,Feuil1!$N:$N,"&gt;="&amp;$A94)*J$1</f>
        <v>0</v>
      </c>
      <c r="K94">
        <f>COUNTIFS(Feuil1!$D:$D,K$2,Feuil1!$A:$A,"&lt;="&amp;$A94,Feuil1!$N:$N,"&gt;="&amp;$A94)*K$1</f>
        <v>0</v>
      </c>
      <c r="L94">
        <f>SUMIFS(Feuil1!J:J,Feuil1!J:J,1,Feuil1!$A:$A,"&lt;="&amp;$A94,Feuil1!$N:$N,"&gt;="&amp;$A94)</f>
        <v>0</v>
      </c>
    </row>
    <row r="95" spans="1:12" x14ac:dyDescent="0.25">
      <c r="A95" s="4">
        <v>43852.438888888886</v>
      </c>
      <c r="B95">
        <f>COUNTIFS(Feuil1!$D:$D,B$2,Feuil1!$A:$A,"&lt;="&amp;$A95,Feuil1!$N:$N,"&gt;="&amp;$A95)*B$1</f>
        <v>0</v>
      </c>
      <c r="C95">
        <f>COUNTIFS(Feuil1!$D:$D,C$2,Feuil1!$A:$A,"&lt;="&amp;$A95,Feuil1!$N:$N,"&gt;="&amp;$A95)*C$1</f>
        <v>0</v>
      </c>
      <c r="D95">
        <f>COUNTIFS(Feuil1!$D:$D,D$2,Feuil1!$A:$A,"&lt;="&amp;$A95,Feuil1!$N:$N,"&gt;="&amp;$A95)*D$1</f>
        <v>0</v>
      </c>
      <c r="E95">
        <f>COUNTIFS(Feuil1!$D:$D,E$2,Feuil1!$A:$A,"&lt;="&amp;$A95,Feuil1!$N:$N,"&gt;="&amp;$A95)*E$1</f>
        <v>4</v>
      </c>
      <c r="F95">
        <f>COUNTIFS(Feuil1!$D:$D,F$2,Feuil1!$A:$A,"&lt;="&amp;$A95,Feuil1!$N:$N,"&gt;="&amp;$A95)*F$1</f>
        <v>0</v>
      </c>
      <c r="G95">
        <f>COUNTIFS(Feuil1!$D:$D,G$2,Feuil1!$A:$A,"&lt;="&amp;$A95,Feuil1!$N:$N,"&gt;="&amp;$A95)*G$1</f>
        <v>0</v>
      </c>
      <c r="H95">
        <f>COUNTIFS(Feuil1!$D:$D,H$2,Feuil1!$A:$A,"&lt;="&amp;$A95,Feuil1!$N:$N,"&gt;="&amp;$A95)*H$1</f>
        <v>0</v>
      </c>
      <c r="I95">
        <f>COUNTIFS(Feuil1!$D:$D,I$2,Feuil1!$A:$A,"&lt;="&amp;$A95,Feuil1!$N:$N,"&gt;="&amp;$A95)*I$1</f>
        <v>0</v>
      </c>
      <c r="J95">
        <f>COUNTIFS(Feuil1!$D:$D,J$2,Feuil1!$A:$A,"&lt;="&amp;$A95,Feuil1!$N:$N,"&gt;="&amp;$A95)*J$1</f>
        <v>0</v>
      </c>
      <c r="K95">
        <f>COUNTIFS(Feuil1!$D:$D,K$2,Feuil1!$A:$A,"&lt;="&amp;$A95,Feuil1!$N:$N,"&gt;="&amp;$A95)*K$1</f>
        <v>0</v>
      </c>
      <c r="L95">
        <f>SUMIFS(Feuil1!J:J,Feuil1!J:J,1,Feuil1!$A:$A,"&lt;="&amp;$A95,Feuil1!$N:$N,"&gt;="&amp;$A95)</f>
        <v>0</v>
      </c>
    </row>
    <row r="96" spans="1:12" x14ac:dyDescent="0.25">
      <c r="A96" s="4">
        <v>43852.439583333333</v>
      </c>
      <c r="B96">
        <f>COUNTIFS(Feuil1!$D:$D,B$2,Feuil1!$A:$A,"&lt;="&amp;$A96,Feuil1!$N:$N,"&gt;="&amp;$A96)*B$1</f>
        <v>0</v>
      </c>
      <c r="C96">
        <f>COUNTIFS(Feuil1!$D:$D,C$2,Feuil1!$A:$A,"&lt;="&amp;$A96,Feuil1!$N:$N,"&gt;="&amp;$A96)*C$1</f>
        <v>0</v>
      </c>
      <c r="D96">
        <f>COUNTIFS(Feuil1!$D:$D,D$2,Feuil1!$A:$A,"&lt;="&amp;$A96,Feuil1!$N:$N,"&gt;="&amp;$A96)*D$1</f>
        <v>0</v>
      </c>
      <c r="E96">
        <f>COUNTIFS(Feuil1!$D:$D,E$2,Feuil1!$A:$A,"&lt;="&amp;$A96,Feuil1!$N:$N,"&gt;="&amp;$A96)*E$1</f>
        <v>4</v>
      </c>
      <c r="F96">
        <f>COUNTIFS(Feuil1!$D:$D,F$2,Feuil1!$A:$A,"&lt;="&amp;$A96,Feuil1!$N:$N,"&gt;="&amp;$A96)*F$1</f>
        <v>0</v>
      </c>
      <c r="G96">
        <f>COUNTIFS(Feuil1!$D:$D,G$2,Feuil1!$A:$A,"&lt;="&amp;$A96,Feuil1!$N:$N,"&gt;="&amp;$A96)*G$1</f>
        <v>0</v>
      </c>
      <c r="H96">
        <f>COUNTIFS(Feuil1!$D:$D,H$2,Feuil1!$A:$A,"&lt;="&amp;$A96,Feuil1!$N:$N,"&gt;="&amp;$A96)*H$1</f>
        <v>0</v>
      </c>
      <c r="I96">
        <f>COUNTIFS(Feuil1!$D:$D,I$2,Feuil1!$A:$A,"&lt;="&amp;$A96,Feuil1!$N:$N,"&gt;="&amp;$A96)*I$1</f>
        <v>0</v>
      </c>
      <c r="J96">
        <f>COUNTIFS(Feuil1!$D:$D,J$2,Feuil1!$A:$A,"&lt;="&amp;$A96,Feuil1!$N:$N,"&gt;="&amp;$A96)*J$1</f>
        <v>0</v>
      </c>
      <c r="K96">
        <f>COUNTIFS(Feuil1!$D:$D,K$2,Feuil1!$A:$A,"&lt;="&amp;$A96,Feuil1!$N:$N,"&gt;="&amp;$A96)*K$1</f>
        <v>0</v>
      </c>
      <c r="L96">
        <f>SUMIFS(Feuil1!J:J,Feuil1!J:J,1,Feuil1!$A:$A,"&lt;="&amp;$A96,Feuil1!$N:$N,"&gt;="&amp;$A96)</f>
        <v>0</v>
      </c>
    </row>
    <row r="97" spans="1:12" x14ac:dyDescent="0.25">
      <c r="A97" s="4">
        <v>43852.44027777778</v>
      </c>
      <c r="B97">
        <f>COUNTIFS(Feuil1!$D:$D,B$2,Feuil1!$A:$A,"&lt;="&amp;$A97,Feuil1!$N:$N,"&gt;="&amp;$A97)*B$1</f>
        <v>0</v>
      </c>
      <c r="C97">
        <f>COUNTIFS(Feuil1!$D:$D,C$2,Feuil1!$A:$A,"&lt;="&amp;$A97,Feuil1!$N:$N,"&gt;="&amp;$A97)*C$1</f>
        <v>0</v>
      </c>
      <c r="D97">
        <f>COUNTIFS(Feuil1!$D:$D,D$2,Feuil1!$A:$A,"&lt;="&amp;$A97,Feuil1!$N:$N,"&gt;="&amp;$A97)*D$1</f>
        <v>0</v>
      </c>
      <c r="E97">
        <f>COUNTIFS(Feuil1!$D:$D,E$2,Feuil1!$A:$A,"&lt;="&amp;$A97,Feuil1!$N:$N,"&gt;="&amp;$A97)*E$1</f>
        <v>4</v>
      </c>
      <c r="F97">
        <f>COUNTIFS(Feuil1!$D:$D,F$2,Feuil1!$A:$A,"&lt;="&amp;$A97,Feuil1!$N:$N,"&gt;="&amp;$A97)*F$1</f>
        <v>5</v>
      </c>
      <c r="G97">
        <f>COUNTIFS(Feuil1!$D:$D,G$2,Feuil1!$A:$A,"&lt;="&amp;$A97,Feuil1!$N:$N,"&gt;="&amp;$A97)*G$1</f>
        <v>0</v>
      </c>
      <c r="H97">
        <f>COUNTIFS(Feuil1!$D:$D,H$2,Feuil1!$A:$A,"&lt;="&amp;$A97,Feuil1!$N:$N,"&gt;="&amp;$A97)*H$1</f>
        <v>0</v>
      </c>
      <c r="I97">
        <f>COUNTIFS(Feuil1!$D:$D,I$2,Feuil1!$A:$A,"&lt;="&amp;$A97,Feuil1!$N:$N,"&gt;="&amp;$A97)*I$1</f>
        <v>0</v>
      </c>
      <c r="J97">
        <f>COUNTIFS(Feuil1!$D:$D,J$2,Feuil1!$A:$A,"&lt;="&amp;$A97,Feuil1!$N:$N,"&gt;="&amp;$A97)*J$1</f>
        <v>0</v>
      </c>
      <c r="K97">
        <f>COUNTIFS(Feuil1!$D:$D,K$2,Feuil1!$A:$A,"&lt;="&amp;$A97,Feuil1!$N:$N,"&gt;="&amp;$A97)*K$1</f>
        <v>0</v>
      </c>
      <c r="L97">
        <f>SUMIFS(Feuil1!J:J,Feuil1!J:J,1,Feuil1!$A:$A,"&lt;="&amp;$A97,Feuil1!$N:$N,"&gt;="&amp;$A97)</f>
        <v>0</v>
      </c>
    </row>
    <row r="98" spans="1:12" x14ac:dyDescent="0.25">
      <c r="A98" s="4">
        <v>43852.440972222219</v>
      </c>
      <c r="B98">
        <f>COUNTIFS(Feuil1!$D:$D,B$2,Feuil1!$A:$A,"&lt;="&amp;$A98,Feuil1!$N:$N,"&gt;="&amp;$A98)*B$1</f>
        <v>1</v>
      </c>
      <c r="C98">
        <f>COUNTIFS(Feuil1!$D:$D,C$2,Feuil1!$A:$A,"&lt;="&amp;$A98,Feuil1!$N:$N,"&gt;="&amp;$A98)*C$1</f>
        <v>0</v>
      </c>
      <c r="D98">
        <f>COUNTIFS(Feuil1!$D:$D,D$2,Feuil1!$A:$A,"&lt;="&amp;$A98,Feuil1!$N:$N,"&gt;="&amp;$A98)*D$1</f>
        <v>0</v>
      </c>
      <c r="E98">
        <f>COUNTIFS(Feuil1!$D:$D,E$2,Feuil1!$A:$A,"&lt;="&amp;$A98,Feuil1!$N:$N,"&gt;="&amp;$A98)*E$1</f>
        <v>4</v>
      </c>
      <c r="F98">
        <f>COUNTIFS(Feuil1!$D:$D,F$2,Feuil1!$A:$A,"&lt;="&amp;$A98,Feuil1!$N:$N,"&gt;="&amp;$A98)*F$1</f>
        <v>5</v>
      </c>
      <c r="G98">
        <f>COUNTIFS(Feuil1!$D:$D,G$2,Feuil1!$A:$A,"&lt;="&amp;$A98,Feuil1!$N:$N,"&gt;="&amp;$A98)*G$1</f>
        <v>0</v>
      </c>
      <c r="H98">
        <f>COUNTIFS(Feuil1!$D:$D,H$2,Feuil1!$A:$A,"&lt;="&amp;$A98,Feuil1!$N:$N,"&gt;="&amp;$A98)*H$1</f>
        <v>0</v>
      </c>
      <c r="I98">
        <f>COUNTIFS(Feuil1!$D:$D,I$2,Feuil1!$A:$A,"&lt;="&amp;$A98,Feuil1!$N:$N,"&gt;="&amp;$A98)*I$1</f>
        <v>0</v>
      </c>
      <c r="J98">
        <f>COUNTIFS(Feuil1!$D:$D,J$2,Feuil1!$A:$A,"&lt;="&amp;$A98,Feuil1!$N:$N,"&gt;="&amp;$A98)*J$1</f>
        <v>0</v>
      </c>
      <c r="K98">
        <f>COUNTIFS(Feuil1!$D:$D,K$2,Feuil1!$A:$A,"&lt;="&amp;$A98,Feuil1!$N:$N,"&gt;="&amp;$A98)*K$1</f>
        <v>0</v>
      </c>
      <c r="L98">
        <f>SUMIFS(Feuil1!J:J,Feuil1!J:J,1,Feuil1!$A:$A,"&lt;="&amp;$A98,Feuil1!$N:$N,"&gt;="&amp;$A98)</f>
        <v>0</v>
      </c>
    </row>
    <row r="99" spans="1:12" x14ac:dyDescent="0.25">
      <c r="A99" s="4">
        <v>43852.441666666666</v>
      </c>
      <c r="B99">
        <f>COUNTIFS(Feuil1!$D:$D,B$2,Feuil1!$A:$A,"&lt;="&amp;$A99,Feuil1!$N:$N,"&gt;="&amp;$A99)*B$1</f>
        <v>1</v>
      </c>
      <c r="C99">
        <f>COUNTIFS(Feuil1!$D:$D,C$2,Feuil1!$A:$A,"&lt;="&amp;$A99,Feuil1!$N:$N,"&gt;="&amp;$A99)*C$1</f>
        <v>0</v>
      </c>
      <c r="D99">
        <f>COUNTIFS(Feuil1!$D:$D,D$2,Feuil1!$A:$A,"&lt;="&amp;$A99,Feuil1!$N:$N,"&gt;="&amp;$A99)*D$1</f>
        <v>0</v>
      </c>
      <c r="E99">
        <f>COUNTIFS(Feuil1!$D:$D,E$2,Feuil1!$A:$A,"&lt;="&amp;$A99,Feuil1!$N:$N,"&gt;="&amp;$A99)*E$1</f>
        <v>4</v>
      </c>
      <c r="F99">
        <f>COUNTIFS(Feuil1!$D:$D,F$2,Feuil1!$A:$A,"&lt;="&amp;$A99,Feuil1!$N:$N,"&gt;="&amp;$A99)*F$1</f>
        <v>5</v>
      </c>
      <c r="G99">
        <f>COUNTIFS(Feuil1!$D:$D,G$2,Feuil1!$A:$A,"&lt;="&amp;$A99,Feuil1!$N:$N,"&gt;="&amp;$A99)*G$1</f>
        <v>6</v>
      </c>
      <c r="H99">
        <f>COUNTIFS(Feuil1!$D:$D,H$2,Feuil1!$A:$A,"&lt;="&amp;$A99,Feuil1!$N:$N,"&gt;="&amp;$A99)*H$1</f>
        <v>0</v>
      </c>
      <c r="I99">
        <f>COUNTIFS(Feuil1!$D:$D,I$2,Feuil1!$A:$A,"&lt;="&amp;$A99,Feuil1!$N:$N,"&gt;="&amp;$A99)*I$1</f>
        <v>0</v>
      </c>
      <c r="J99">
        <f>COUNTIFS(Feuil1!$D:$D,J$2,Feuil1!$A:$A,"&lt;="&amp;$A99,Feuil1!$N:$N,"&gt;="&amp;$A99)*J$1</f>
        <v>0</v>
      </c>
      <c r="K99">
        <f>COUNTIFS(Feuil1!$D:$D,K$2,Feuil1!$A:$A,"&lt;="&amp;$A99,Feuil1!$N:$N,"&gt;="&amp;$A99)*K$1</f>
        <v>0</v>
      </c>
      <c r="L99">
        <f>SUMIFS(Feuil1!J:J,Feuil1!J:J,1,Feuil1!$A:$A,"&lt;="&amp;$A99,Feuil1!$N:$N,"&gt;="&amp;$A99)</f>
        <v>1</v>
      </c>
    </row>
    <row r="100" spans="1:12" x14ac:dyDescent="0.25">
      <c r="A100" s="4">
        <v>43852.442361111112</v>
      </c>
      <c r="B100">
        <f>COUNTIFS(Feuil1!$D:$D,B$2,Feuil1!$A:$A,"&lt;="&amp;$A100,Feuil1!$N:$N,"&gt;="&amp;$A100)*B$1</f>
        <v>1</v>
      </c>
      <c r="C100">
        <f>COUNTIFS(Feuil1!$D:$D,C$2,Feuil1!$A:$A,"&lt;="&amp;$A100,Feuil1!$N:$N,"&gt;="&amp;$A100)*C$1</f>
        <v>0</v>
      </c>
      <c r="D100">
        <f>COUNTIFS(Feuil1!$D:$D,D$2,Feuil1!$A:$A,"&lt;="&amp;$A100,Feuil1!$N:$N,"&gt;="&amp;$A100)*D$1</f>
        <v>0</v>
      </c>
      <c r="E100">
        <f>COUNTIFS(Feuil1!$D:$D,E$2,Feuil1!$A:$A,"&lt;="&amp;$A100,Feuil1!$N:$N,"&gt;="&amp;$A100)*E$1</f>
        <v>4</v>
      </c>
      <c r="F100">
        <f>COUNTIFS(Feuil1!$D:$D,F$2,Feuil1!$A:$A,"&lt;="&amp;$A100,Feuil1!$N:$N,"&gt;="&amp;$A100)*F$1</f>
        <v>5</v>
      </c>
      <c r="G100">
        <f>COUNTIFS(Feuil1!$D:$D,G$2,Feuil1!$A:$A,"&lt;="&amp;$A100,Feuil1!$N:$N,"&gt;="&amp;$A100)*G$1</f>
        <v>0</v>
      </c>
      <c r="H100">
        <f>COUNTIFS(Feuil1!$D:$D,H$2,Feuil1!$A:$A,"&lt;="&amp;$A100,Feuil1!$N:$N,"&gt;="&amp;$A100)*H$1</f>
        <v>0</v>
      </c>
      <c r="I100">
        <f>COUNTIFS(Feuil1!$D:$D,I$2,Feuil1!$A:$A,"&lt;="&amp;$A100,Feuil1!$N:$N,"&gt;="&amp;$A100)*I$1</f>
        <v>0</v>
      </c>
      <c r="J100">
        <f>COUNTIFS(Feuil1!$D:$D,J$2,Feuil1!$A:$A,"&lt;="&amp;$A100,Feuil1!$N:$N,"&gt;="&amp;$A100)*J$1</f>
        <v>0</v>
      </c>
      <c r="K100">
        <f>COUNTIFS(Feuil1!$D:$D,K$2,Feuil1!$A:$A,"&lt;="&amp;$A100,Feuil1!$N:$N,"&gt;="&amp;$A100)*K$1</f>
        <v>0</v>
      </c>
      <c r="L100">
        <f>SUMIFS(Feuil1!J:J,Feuil1!J:J,1,Feuil1!$A:$A,"&lt;="&amp;$A100,Feuil1!$N:$N,"&gt;="&amp;$A100)</f>
        <v>0</v>
      </c>
    </row>
    <row r="101" spans="1:12" x14ac:dyDescent="0.25">
      <c r="A101" s="4">
        <v>43852.443055555559</v>
      </c>
      <c r="B101">
        <f>COUNTIFS(Feuil1!$D:$D,B$2,Feuil1!$A:$A,"&lt;="&amp;$A101,Feuil1!$N:$N,"&gt;="&amp;$A101)*B$1</f>
        <v>1</v>
      </c>
      <c r="C101">
        <f>COUNTIFS(Feuil1!$D:$D,C$2,Feuil1!$A:$A,"&lt;="&amp;$A101,Feuil1!$N:$N,"&gt;="&amp;$A101)*C$1</f>
        <v>0</v>
      </c>
      <c r="D101">
        <f>COUNTIFS(Feuil1!$D:$D,D$2,Feuil1!$A:$A,"&lt;="&amp;$A101,Feuil1!$N:$N,"&gt;="&amp;$A101)*D$1</f>
        <v>0</v>
      </c>
      <c r="E101">
        <f>COUNTIFS(Feuil1!$D:$D,E$2,Feuil1!$A:$A,"&lt;="&amp;$A101,Feuil1!$N:$N,"&gt;="&amp;$A101)*E$1</f>
        <v>4</v>
      </c>
      <c r="F101">
        <f>COUNTIFS(Feuil1!$D:$D,F$2,Feuil1!$A:$A,"&lt;="&amp;$A101,Feuil1!$N:$N,"&gt;="&amp;$A101)*F$1</f>
        <v>5</v>
      </c>
      <c r="G101">
        <f>COUNTIFS(Feuil1!$D:$D,G$2,Feuil1!$A:$A,"&lt;="&amp;$A101,Feuil1!$N:$N,"&gt;="&amp;$A101)*G$1</f>
        <v>0</v>
      </c>
      <c r="H101">
        <f>COUNTIFS(Feuil1!$D:$D,H$2,Feuil1!$A:$A,"&lt;="&amp;$A101,Feuil1!$N:$N,"&gt;="&amp;$A101)*H$1</f>
        <v>0</v>
      </c>
      <c r="I101">
        <f>COUNTIFS(Feuil1!$D:$D,I$2,Feuil1!$A:$A,"&lt;="&amp;$A101,Feuil1!$N:$N,"&gt;="&amp;$A101)*I$1</f>
        <v>0</v>
      </c>
      <c r="J101">
        <f>COUNTIFS(Feuil1!$D:$D,J$2,Feuil1!$A:$A,"&lt;="&amp;$A101,Feuil1!$N:$N,"&gt;="&amp;$A101)*J$1</f>
        <v>0</v>
      </c>
      <c r="K101">
        <f>COUNTIFS(Feuil1!$D:$D,K$2,Feuil1!$A:$A,"&lt;="&amp;$A101,Feuil1!$N:$N,"&gt;="&amp;$A101)*K$1</f>
        <v>0</v>
      </c>
      <c r="L101">
        <f>SUMIFS(Feuil1!J:J,Feuil1!J:J,1,Feuil1!$A:$A,"&lt;="&amp;$A101,Feuil1!$N:$N,"&gt;="&amp;$A101)</f>
        <v>0</v>
      </c>
    </row>
    <row r="102" spans="1:12" x14ac:dyDescent="0.25">
      <c r="A102" s="4">
        <v>43852.443749999999</v>
      </c>
      <c r="B102">
        <f>COUNTIFS(Feuil1!$D:$D,B$2,Feuil1!$A:$A,"&lt;="&amp;$A102,Feuil1!$N:$N,"&gt;="&amp;$A102)*B$1</f>
        <v>1</v>
      </c>
      <c r="C102">
        <f>COUNTIFS(Feuil1!$D:$D,C$2,Feuil1!$A:$A,"&lt;="&amp;$A102,Feuil1!$N:$N,"&gt;="&amp;$A102)*C$1</f>
        <v>0</v>
      </c>
      <c r="D102">
        <f>COUNTIFS(Feuil1!$D:$D,D$2,Feuil1!$A:$A,"&lt;="&amp;$A102,Feuil1!$N:$N,"&gt;="&amp;$A102)*D$1</f>
        <v>3</v>
      </c>
      <c r="E102">
        <f>COUNTIFS(Feuil1!$D:$D,E$2,Feuil1!$A:$A,"&lt;="&amp;$A102,Feuil1!$N:$N,"&gt;="&amp;$A102)*E$1</f>
        <v>4</v>
      </c>
      <c r="F102">
        <f>COUNTIFS(Feuil1!$D:$D,F$2,Feuil1!$A:$A,"&lt;="&amp;$A102,Feuil1!$N:$N,"&gt;="&amp;$A102)*F$1</f>
        <v>5</v>
      </c>
      <c r="G102">
        <f>COUNTIFS(Feuil1!$D:$D,G$2,Feuil1!$A:$A,"&lt;="&amp;$A102,Feuil1!$N:$N,"&gt;="&amp;$A102)*G$1</f>
        <v>0</v>
      </c>
      <c r="H102">
        <f>COUNTIFS(Feuil1!$D:$D,H$2,Feuil1!$A:$A,"&lt;="&amp;$A102,Feuil1!$N:$N,"&gt;="&amp;$A102)*H$1</f>
        <v>0</v>
      </c>
      <c r="I102">
        <f>COUNTIFS(Feuil1!$D:$D,I$2,Feuil1!$A:$A,"&lt;="&amp;$A102,Feuil1!$N:$N,"&gt;="&amp;$A102)*I$1</f>
        <v>0</v>
      </c>
      <c r="J102">
        <f>COUNTIFS(Feuil1!$D:$D,J$2,Feuil1!$A:$A,"&lt;="&amp;$A102,Feuil1!$N:$N,"&gt;="&amp;$A102)*J$1</f>
        <v>0</v>
      </c>
      <c r="K102">
        <f>COUNTIFS(Feuil1!$D:$D,K$2,Feuil1!$A:$A,"&lt;="&amp;$A102,Feuil1!$N:$N,"&gt;="&amp;$A102)*K$1</f>
        <v>0</v>
      </c>
      <c r="L102">
        <f>SUMIFS(Feuil1!J:J,Feuil1!J:J,1,Feuil1!$A:$A,"&lt;="&amp;$A102,Feuil1!$N:$N,"&gt;="&amp;$A102)</f>
        <v>0</v>
      </c>
    </row>
    <row r="103" spans="1:12" x14ac:dyDescent="0.25">
      <c r="A103" s="4">
        <v>43852.444444444445</v>
      </c>
      <c r="B103">
        <f>COUNTIFS(Feuil1!$D:$D,B$2,Feuil1!$A:$A,"&lt;="&amp;$A103,Feuil1!$N:$N,"&gt;="&amp;$A103)*B$1</f>
        <v>1</v>
      </c>
      <c r="C103">
        <f>COUNTIFS(Feuil1!$D:$D,C$2,Feuil1!$A:$A,"&lt;="&amp;$A103,Feuil1!$N:$N,"&gt;="&amp;$A103)*C$1</f>
        <v>0</v>
      </c>
      <c r="D103">
        <f>COUNTIFS(Feuil1!$D:$D,D$2,Feuil1!$A:$A,"&lt;="&amp;$A103,Feuil1!$N:$N,"&gt;="&amp;$A103)*D$1</f>
        <v>3</v>
      </c>
      <c r="E103">
        <f>COUNTIFS(Feuil1!$D:$D,E$2,Feuil1!$A:$A,"&lt;="&amp;$A103,Feuil1!$N:$N,"&gt;="&amp;$A103)*E$1</f>
        <v>4</v>
      </c>
      <c r="F103">
        <f>COUNTIFS(Feuil1!$D:$D,F$2,Feuil1!$A:$A,"&lt;="&amp;$A103,Feuil1!$N:$N,"&gt;="&amp;$A103)*F$1</f>
        <v>5</v>
      </c>
      <c r="G103">
        <f>COUNTIFS(Feuil1!$D:$D,G$2,Feuil1!$A:$A,"&lt;="&amp;$A103,Feuil1!$N:$N,"&gt;="&amp;$A103)*G$1</f>
        <v>0</v>
      </c>
      <c r="H103">
        <f>COUNTIFS(Feuil1!$D:$D,H$2,Feuil1!$A:$A,"&lt;="&amp;$A103,Feuil1!$N:$N,"&gt;="&amp;$A103)*H$1</f>
        <v>0</v>
      </c>
      <c r="I103">
        <f>COUNTIFS(Feuil1!$D:$D,I$2,Feuil1!$A:$A,"&lt;="&amp;$A103,Feuil1!$N:$N,"&gt;="&amp;$A103)*I$1</f>
        <v>0</v>
      </c>
      <c r="J103">
        <f>COUNTIFS(Feuil1!$D:$D,J$2,Feuil1!$A:$A,"&lt;="&amp;$A103,Feuil1!$N:$N,"&gt;="&amp;$A103)*J$1</f>
        <v>0</v>
      </c>
      <c r="K103">
        <f>COUNTIFS(Feuil1!$D:$D,K$2,Feuil1!$A:$A,"&lt;="&amp;$A103,Feuil1!$N:$N,"&gt;="&amp;$A103)*K$1</f>
        <v>0</v>
      </c>
      <c r="L103">
        <f>SUMIFS(Feuil1!J:J,Feuil1!J:J,1,Feuil1!$A:$A,"&lt;="&amp;$A103,Feuil1!$N:$N,"&gt;="&amp;$A103)</f>
        <v>0</v>
      </c>
    </row>
    <row r="104" spans="1:12" x14ac:dyDescent="0.25">
      <c r="A104" s="4">
        <v>43852.445138888892</v>
      </c>
      <c r="B104">
        <f>COUNTIFS(Feuil1!$D:$D,B$2,Feuil1!$A:$A,"&lt;="&amp;$A104,Feuil1!$N:$N,"&gt;="&amp;$A104)*B$1</f>
        <v>1</v>
      </c>
      <c r="C104">
        <f>COUNTIFS(Feuil1!$D:$D,C$2,Feuil1!$A:$A,"&lt;="&amp;$A104,Feuil1!$N:$N,"&gt;="&amp;$A104)*C$1</f>
        <v>0</v>
      </c>
      <c r="D104">
        <f>COUNTIFS(Feuil1!$D:$D,D$2,Feuil1!$A:$A,"&lt;="&amp;$A104,Feuil1!$N:$N,"&gt;="&amp;$A104)*D$1</f>
        <v>3</v>
      </c>
      <c r="E104">
        <f>COUNTIFS(Feuil1!$D:$D,E$2,Feuil1!$A:$A,"&lt;="&amp;$A104,Feuil1!$N:$N,"&gt;="&amp;$A104)*E$1</f>
        <v>4</v>
      </c>
      <c r="F104">
        <f>COUNTIFS(Feuil1!$D:$D,F$2,Feuil1!$A:$A,"&lt;="&amp;$A104,Feuil1!$N:$N,"&gt;="&amp;$A104)*F$1</f>
        <v>5</v>
      </c>
      <c r="G104">
        <f>COUNTIFS(Feuil1!$D:$D,G$2,Feuil1!$A:$A,"&lt;="&amp;$A104,Feuil1!$N:$N,"&gt;="&amp;$A104)*G$1</f>
        <v>0</v>
      </c>
      <c r="H104">
        <f>COUNTIFS(Feuil1!$D:$D,H$2,Feuil1!$A:$A,"&lt;="&amp;$A104,Feuil1!$N:$N,"&gt;="&amp;$A104)*H$1</f>
        <v>0</v>
      </c>
      <c r="I104">
        <f>COUNTIFS(Feuil1!$D:$D,I$2,Feuil1!$A:$A,"&lt;="&amp;$A104,Feuil1!$N:$N,"&gt;="&amp;$A104)*I$1</f>
        <v>0</v>
      </c>
      <c r="J104">
        <f>COUNTIFS(Feuil1!$D:$D,J$2,Feuil1!$A:$A,"&lt;="&amp;$A104,Feuil1!$N:$N,"&gt;="&amp;$A104)*J$1</f>
        <v>0</v>
      </c>
      <c r="K104">
        <f>COUNTIFS(Feuil1!$D:$D,K$2,Feuil1!$A:$A,"&lt;="&amp;$A104,Feuil1!$N:$N,"&gt;="&amp;$A104)*K$1</f>
        <v>0</v>
      </c>
      <c r="L104">
        <f>SUMIFS(Feuil1!J:J,Feuil1!J:J,1,Feuil1!$A:$A,"&lt;="&amp;$A104,Feuil1!$N:$N,"&gt;="&amp;$A104)</f>
        <v>0</v>
      </c>
    </row>
    <row r="105" spans="1:12" x14ac:dyDescent="0.25">
      <c r="A105" s="4">
        <v>43852.445833333331</v>
      </c>
      <c r="B105">
        <f>COUNTIFS(Feuil1!$D:$D,B$2,Feuil1!$A:$A,"&lt;="&amp;$A105,Feuil1!$N:$N,"&gt;="&amp;$A105)*B$1</f>
        <v>1</v>
      </c>
      <c r="C105">
        <f>COUNTIFS(Feuil1!$D:$D,C$2,Feuil1!$A:$A,"&lt;="&amp;$A105,Feuil1!$N:$N,"&gt;="&amp;$A105)*C$1</f>
        <v>0</v>
      </c>
      <c r="D105">
        <f>COUNTIFS(Feuil1!$D:$D,D$2,Feuil1!$A:$A,"&lt;="&amp;$A105,Feuil1!$N:$N,"&gt;="&amp;$A105)*D$1</f>
        <v>3</v>
      </c>
      <c r="E105">
        <f>COUNTIFS(Feuil1!$D:$D,E$2,Feuil1!$A:$A,"&lt;="&amp;$A105,Feuil1!$N:$N,"&gt;="&amp;$A105)*E$1</f>
        <v>4</v>
      </c>
      <c r="F105">
        <f>COUNTIFS(Feuil1!$D:$D,F$2,Feuil1!$A:$A,"&lt;="&amp;$A105,Feuil1!$N:$N,"&gt;="&amp;$A105)*F$1</f>
        <v>5</v>
      </c>
      <c r="G105">
        <f>COUNTIFS(Feuil1!$D:$D,G$2,Feuil1!$A:$A,"&lt;="&amp;$A105,Feuil1!$N:$N,"&gt;="&amp;$A105)*G$1</f>
        <v>0</v>
      </c>
      <c r="H105">
        <f>COUNTIFS(Feuil1!$D:$D,H$2,Feuil1!$A:$A,"&lt;="&amp;$A105,Feuil1!$N:$N,"&gt;="&amp;$A105)*H$1</f>
        <v>0</v>
      </c>
      <c r="I105">
        <f>COUNTIFS(Feuil1!$D:$D,I$2,Feuil1!$A:$A,"&lt;="&amp;$A105,Feuil1!$N:$N,"&gt;="&amp;$A105)*I$1</f>
        <v>0</v>
      </c>
      <c r="J105">
        <f>COUNTIFS(Feuil1!$D:$D,J$2,Feuil1!$A:$A,"&lt;="&amp;$A105,Feuil1!$N:$N,"&gt;="&amp;$A105)*J$1</f>
        <v>0</v>
      </c>
      <c r="K105">
        <f>COUNTIFS(Feuil1!$D:$D,K$2,Feuil1!$A:$A,"&lt;="&amp;$A105,Feuil1!$N:$N,"&gt;="&amp;$A105)*K$1</f>
        <v>0</v>
      </c>
      <c r="L105">
        <f>SUMIFS(Feuil1!J:J,Feuil1!J:J,1,Feuil1!$A:$A,"&lt;="&amp;$A105,Feuil1!$N:$N,"&gt;="&amp;$A105)</f>
        <v>0</v>
      </c>
    </row>
    <row r="106" spans="1:12" x14ac:dyDescent="0.25">
      <c r="A106" s="4">
        <v>43852.446527777778</v>
      </c>
      <c r="B106">
        <f>COUNTIFS(Feuil1!$D:$D,B$2,Feuil1!$A:$A,"&lt;="&amp;$A106,Feuil1!$N:$N,"&gt;="&amp;$A106)*B$1</f>
        <v>1</v>
      </c>
      <c r="C106">
        <f>COUNTIFS(Feuil1!$D:$D,C$2,Feuil1!$A:$A,"&lt;="&amp;$A106,Feuil1!$N:$N,"&gt;="&amp;$A106)*C$1</f>
        <v>0</v>
      </c>
      <c r="D106">
        <f>COUNTIFS(Feuil1!$D:$D,D$2,Feuil1!$A:$A,"&lt;="&amp;$A106,Feuil1!$N:$N,"&gt;="&amp;$A106)*D$1</f>
        <v>0</v>
      </c>
      <c r="E106">
        <f>COUNTIFS(Feuil1!$D:$D,E$2,Feuil1!$A:$A,"&lt;="&amp;$A106,Feuil1!$N:$N,"&gt;="&amp;$A106)*E$1</f>
        <v>4</v>
      </c>
      <c r="F106">
        <f>COUNTIFS(Feuil1!$D:$D,F$2,Feuil1!$A:$A,"&lt;="&amp;$A106,Feuil1!$N:$N,"&gt;="&amp;$A106)*F$1</f>
        <v>5</v>
      </c>
      <c r="G106">
        <f>COUNTIFS(Feuil1!$D:$D,G$2,Feuil1!$A:$A,"&lt;="&amp;$A106,Feuil1!$N:$N,"&gt;="&amp;$A106)*G$1</f>
        <v>6</v>
      </c>
      <c r="H106">
        <f>COUNTIFS(Feuil1!$D:$D,H$2,Feuil1!$A:$A,"&lt;="&amp;$A106,Feuil1!$N:$N,"&gt;="&amp;$A106)*H$1</f>
        <v>0</v>
      </c>
      <c r="I106">
        <f>COUNTIFS(Feuil1!$D:$D,I$2,Feuil1!$A:$A,"&lt;="&amp;$A106,Feuil1!$N:$N,"&gt;="&amp;$A106)*I$1</f>
        <v>0</v>
      </c>
      <c r="J106">
        <f>COUNTIFS(Feuil1!$D:$D,J$2,Feuil1!$A:$A,"&lt;="&amp;$A106,Feuil1!$N:$N,"&gt;="&amp;$A106)*J$1</f>
        <v>0</v>
      </c>
      <c r="K106">
        <f>COUNTIFS(Feuil1!$D:$D,K$2,Feuil1!$A:$A,"&lt;="&amp;$A106,Feuil1!$N:$N,"&gt;="&amp;$A106)*K$1</f>
        <v>0</v>
      </c>
      <c r="L106">
        <f>SUMIFS(Feuil1!J:J,Feuil1!J:J,1,Feuil1!$A:$A,"&lt;="&amp;$A106,Feuil1!$N:$N,"&gt;="&amp;$A106)</f>
        <v>1</v>
      </c>
    </row>
    <row r="107" spans="1:12" x14ac:dyDescent="0.25">
      <c r="A107" s="4">
        <v>43852.447222222225</v>
      </c>
      <c r="B107">
        <f>COUNTIFS(Feuil1!$D:$D,B$2,Feuil1!$A:$A,"&lt;="&amp;$A107,Feuil1!$N:$N,"&gt;="&amp;$A107)*B$1</f>
        <v>1</v>
      </c>
      <c r="C107">
        <f>COUNTIFS(Feuil1!$D:$D,C$2,Feuil1!$A:$A,"&lt;="&amp;$A107,Feuil1!$N:$N,"&gt;="&amp;$A107)*C$1</f>
        <v>0</v>
      </c>
      <c r="D107">
        <f>COUNTIFS(Feuil1!$D:$D,D$2,Feuil1!$A:$A,"&lt;="&amp;$A107,Feuil1!$N:$N,"&gt;="&amp;$A107)*D$1</f>
        <v>0</v>
      </c>
      <c r="E107">
        <f>COUNTIFS(Feuil1!$D:$D,E$2,Feuil1!$A:$A,"&lt;="&amp;$A107,Feuil1!$N:$N,"&gt;="&amp;$A107)*E$1</f>
        <v>4</v>
      </c>
      <c r="F107">
        <f>COUNTIFS(Feuil1!$D:$D,F$2,Feuil1!$A:$A,"&lt;="&amp;$A107,Feuil1!$N:$N,"&gt;="&amp;$A107)*F$1</f>
        <v>5</v>
      </c>
      <c r="G107">
        <f>COUNTIFS(Feuil1!$D:$D,G$2,Feuil1!$A:$A,"&lt;="&amp;$A107,Feuil1!$N:$N,"&gt;="&amp;$A107)*G$1</f>
        <v>0</v>
      </c>
      <c r="H107">
        <f>COUNTIFS(Feuil1!$D:$D,H$2,Feuil1!$A:$A,"&lt;="&amp;$A107,Feuil1!$N:$N,"&gt;="&amp;$A107)*H$1</f>
        <v>0</v>
      </c>
      <c r="I107">
        <f>COUNTIFS(Feuil1!$D:$D,I$2,Feuil1!$A:$A,"&lt;="&amp;$A107,Feuil1!$N:$N,"&gt;="&amp;$A107)*I$1</f>
        <v>0</v>
      </c>
      <c r="J107">
        <f>COUNTIFS(Feuil1!$D:$D,J$2,Feuil1!$A:$A,"&lt;="&amp;$A107,Feuil1!$N:$N,"&gt;="&amp;$A107)*J$1</f>
        <v>0</v>
      </c>
      <c r="K107">
        <f>COUNTIFS(Feuil1!$D:$D,K$2,Feuil1!$A:$A,"&lt;="&amp;$A107,Feuil1!$N:$N,"&gt;="&amp;$A107)*K$1</f>
        <v>0</v>
      </c>
      <c r="L107">
        <f>SUMIFS(Feuil1!J:J,Feuil1!J:J,1,Feuil1!$A:$A,"&lt;="&amp;$A107,Feuil1!$N:$N,"&gt;="&amp;$A107)</f>
        <v>0</v>
      </c>
    </row>
    <row r="108" spans="1:12" x14ac:dyDescent="0.25">
      <c r="A108" s="4">
        <v>43852.447916666664</v>
      </c>
      <c r="B108">
        <f>COUNTIFS(Feuil1!$D:$D,B$2,Feuil1!$A:$A,"&lt;="&amp;$A108,Feuil1!$N:$N,"&gt;="&amp;$A108)*B$1</f>
        <v>1</v>
      </c>
      <c r="C108">
        <f>COUNTIFS(Feuil1!$D:$D,C$2,Feuil1!$A:$A,"&lt;="&amp;$A108,Feuil1!$N:$N,"&gt;="&amp;$A108)*C$1</f>
        <v>0</v>
      </c>
      <c r="D108">
        <f>COUNTIFS(Feuil1!$D:$D,D$2,Feuil1!$A:$A,"&lt;="&amp;$A108,Feuil1!$N:$N,"&gt;="&amp;$A108)*D$1</f>
        <v>0</v>
      </c>
      <c r="E108">
        <f>COUNTIFS(Feuil1!$D:$D,E$2,Feuil1!$A:$A,"&lt;="&amp;$A108,Feuil1!$N:$N,"&gt;="&amp;$A108)*E$1</f>
        <v>4</v>
      </c>
      <c r="F108">
        <f>COUNTIFS(Feuil1!$D:$D,F$2,Feuil1!$A:$A,"&lt;="&amp;$A108,Feuil1!$N:$N,"&gt;="&amp;$A108)*F$1</f>
        <v>5</v>
      </c>
      <c r="G108">
        <f>COUNTIFS(Feuil1!$D:$D,G$2,Feuil1!$A:$A,"&lt;="&amp;$A108,Feuil1!$N:$N,"&gt;="&amp;$A108)*G$1</f>
        <v>0</v>
      </c>
      <c r="H108">
        <f>COUNTIFS(Feuil1!$D:$D,H$2,Feuil1!$A:$A,"&lt;="&amp;$A108,Feuil1!$N:$N,"&gt;="&amp;$A108)*H$1</f>
        <v>0</v>
      </c>
      <c r="I108">
        <f>COUNTIFS(Feuil1!$D:$D,I$2,Feuil1!$A:$A,"&lt;="&amp;$A108,Feuil1!$N:$N,"&gt;="&amp;$A108)*I$1</f>
        <v>0</v>
      </c>
      <c r="J108">
        <f>COUNTIFS(Feuil1!$D:$D,J$2,Feuil1!$A:$A,"&lt;="&amp;$A108,Feuil1!$N:$N,"&gt;="&amp;$A108)*J$1</f>
        <v>0</v>
      </c>
      <c r="K108">
        <f>COUNTIFS(Feuil1!$D:$D,K$2,Feuil1!$A:$A,"&lt;="&amp;$A108,Feuil1!$N:$N,"&gt;="&amp;$A108)*K$1</f>
        <v>0</v>
      </c>
      <c r="L108">
        <f>SUMIFS(Feuil1!J:J,Feuil1!J:J,1,Feuil1!$A:$A,"&lt;="&amp;$A108,Feuil1!$N:$N,"&gt;="&amp;$A108)</f>
        <v>0</v>
      </c>
    </row>
    <row r="109" spans="1:12" x14ac:dyDescent="0.25">
      <c r="A109" s="4">
        <v>43852.448611111111</v>
      </c>
      <c r="B109">
        <f>COUNTIFS(Feuil1!$D:$D,B$2,Feuil1!$A:$A,"&lt;="&amp;$A109,Feuil1!$N:$N,"&gt;="&amp;$A109)*B$1</f>
        <v>1</v>
      </c>
      <c r="C109">
        <f>COUNTIFS(Feuil1!$D:$D,C$2,Feuil1!$A:$A,"&lt;="&amp;$A109,Feuil1!$N:$N,"&gt;="&amp;$A109)*C$1</f>
        <v>0</v>
      </c>
      <c r="D109">
        <f>COUNTIFS(Feuil1!$D:$D,D$2,Feuil1!$A:$A,"&lt;="&amp;$A109,Feuil1!$N:$N,"&gt;="&amp;$A109)*D$1</f>
        <v>0</v>
      </c>
      <c r="E109">
        <f>COUNTIFS(Feuil1!$D:$D,E$2,Feuil1!$A:$A,"&lt;="&amp;$A109,Feuil1!$N:$N,"&gt;="&amp;$A109)*E$1</f>
        <v>4</v>
      </c>
      <c r="F109">
        <f>COUNTIFS(Feuil1!$D:$D,F$2,Feuil1!$A:$A,"&lt;="&amp;$A109,Feuil1!$N:$N,"&gt;="&amp;$A109)*F$1</f>
        <v>5</v>
      </c>
      <c r="G109">
        <f>COUNTIFS(Feuil1!$D:$D,G$2,Feuil1!$A:$A,"&lt;="&amp;$A109,Feuil1!$N:$N,"&gt;="&amp;$A109)*G$1</f>
        <v>0</v>
      </c>
      <c r="H109">
        <f>COUNTIFS(Feuil1!$D:$D,H$2,Feuil1!$A:$A,"&lt;="&amp;$A109,Feuil1!$N:$N,"&gt;="&amp;$A109)*H$1</f>
        <v>0</v>
      </c>
      <c r="I109">
        <f>COUNTIFS(Feuil1!$D:$D,I$2,Feuil1!$A:$A,"&lt;="&amp;$A109,Feuil1!$N:$N,"&gt;="&amp;$A109)*I$1</f>
        <v>0</v>
      </c>
      <c r="J109">
        <f>COUNTIFS(Feuil1!$D:$D,J$2,Feuil1!$A:$A,"&lt;="&amp;$A109,Feuil1!$N:$N,"&gt;="&amp;$A109)*J$1</f>
        <v>0</v>
      </c>
      <c r="K109">
        <f>COUNTIFS(Feuil1!$D:$D,K$2,Feuil1!$A:$A,"&lt;="&amp;$A109,Feuil1!$N:$N,"&gt;="&amp;$A109)*K$1</f>
        <v>0</v>
      </c>
      <c r="L109">
        <f>SUMIFS(Feuil1!J:J,Feuil1!J:J,1,Feuil1!$A:$A,"&lt;="&amp;$A109,Feuil1!$N:$N,"&gt;="&amp;$A109)</f>
        <v>0</v>
      </c>
    </row>
    <row r="110" spans="1:12" x14ac:dyDescent="0.25">
      <c r="A110" s="4">
        <v>43852.449305555558</v>
      </c>
      <c r="B110">
        <f>COUNTIFS(Feuil1!$D:$D,B$2,Feuil1!$A:$A,"&lt;="&amp;$A110,Feuil1!$N:$N,"&gt;="&amp;$A110)*B$1</f>
        <v>1</v>
      </c>
      <c r="C110">
        <f>COUNTIFS(Feuil1!$D:$D,C$2,Feuil1!$A:$A,"&lt;="&amp;$A110,Feuil1!$N:$N,"&gt;="&amp;$A110)*C$1</f>
        <v>0</v>
      </c>
      <c r="D110">
        <f>COUNTIFS(Feuil1!$D:$D,D$2,Feuil1!$A:$A,"&lt;="&amp;$A110,Feuil1!$N:$N,"&gt;="&amp;$A110)*D$1</f>
        <v>0</v>
      </c>
      <c r="E110">
        <f>COUNTIFS(Feuil1!$D:$D,E$2,Feuil1!$A:$A,"&lt;="&amp;$A110,Feuil1!$N:$N,"&gt;="&amp;$A110)*E$1</f>
        <v>4</v>
      </c>
      <c r="F110">
        <f>COUNTIFS(Feuil1!$D:$D,F$2,Feuil1!$A:$A,"&lt;="&amp;$A110,Feuil1!$N:$N,"&gt;="&amp;$A110)*F$1</f>
        <v>5</v>
      </c>
      <c r="G110">
        <f>COUNTIFS(Feuil1!$D:$D,G$2,Feuil1!$A:$A,"&lt;="&amp;$A110,Feuil1!$N:$N,"&gt;="&amp;$A110)*G$1</f>
        <v>0</v>
      </c>
      <c r="H110">
        <f>COUNTIFS(Feuil1!$D:$D,H$2,Feuil1!$A:$A,"&lt;="&amp;$A110,Feuil1!$N:$N,"&gt;="&amp;$A110)*H$1</f>
        <v>0</v>
      </c>
      <c r="I110">
        <f>COUNTIFS(Feuil1!$D:$D,I$2,Feuil1!$A:$A,"&lt;="&amp;$A110,Feuil1!$N:$N,"&gt;="&amp;$A110)*I$1</f>
        <v>0</v>
      </c>
      <c r="J110">
        <f>COUNTIFS(Feuil1!$D:$D,J$2,Feuil1!$A:$A,"&lt;="&amp;$A110,Feuil1!$N:$N,"&gt;="&amp;$A110)*J$1</f>
        <v>0</v>
      </c>
      <c r="K110">
        <f>COUNTIFS(Feuil1!$D:$D,K$2,Feuil1!$A:$A,"&lt;="&amp;$A110,Feuil1!$N:$N,"&gt;="&amp;$A110)*K$1</f>
        <v>0</v>
      </c>
      <c r="L110">
        <f>SUMIFS(Feuil1!J:J,Feuil1!J:J,1,Feuil1!$A:$A,"&lt;="&amp;$A110,Feuil1!$N:$N,"&gt;="&amp;$A110)</f>
        <v>0</v>
      </c>
    </row>
    <row r="111" spans="1:12" x14ac:dyDescent="0.25">
      <c r="A111" s="4">
        <v>43852.45</v>
      </c>
      <c r="B111">
        <f>COUNTIFS(Feuil1!$D:$D,B$2,Feuil1!$A:$A,"&lt;="&amp;$A111,Feuil1!$N:$N,"&gt;="&amp;$A111)*B$1</f>
        <v>1</v>
      </c>
      <c r="C111">
        <f>COUNTIFS(Feuil1!$D:$D,C$2,Feuil1!$A:$A,"&lt;="&amp;$A111,Feuil1!$N:$N,"&gt;="&amp;$A111)*C$1</f>
        <v>0</v>
      </c>
      <c r="D111">
        <f>COUNTIFS(Feuil1!$D:$D,D$2,Feuil1!$A:$A,"&lt;="&amp;$A111,Feuil1!$N:$N,"&gt;="&amp;$A111)*D$1</f>
        <v>0</v>
      </c>
      <c r="E111">
        <f>COUNTIFS(Feuil1!$D:$D,E$2,Feuil1!$A:$A,"&lt;="&amp;$A111,Feuil1!$N:$N,"&gt;="&amp;$A111)*E$1</f>
        <v>4</v>
      </c>
      <c r="F111">
        <f>COUNTIFS(Feuil1!$D:$D,F$2,Feuil1!$A:$A,"&lt;="&amp;$A111,Feuil1!$N:$N,"&gt;="&amp;$A111)*F$1</f>
        <v>5</v>
      </c>
      <c r="G111">
        <f>COUNTIFS(Feuil1!$D:$D,G$2,Feuil1!$A:$A,"&lt;="&amp;$A111,Feuil1!$N:$N,"&gt;="&amp;$A111)*G$1</f>
        <v>0</v>
      </c>
      <c r="H111">
        <f>COUNTIFS(Feuil1!$D:$D,H$2,Feuil1!$A:$A,"&lt;="&amp;$A111,Feuil1!$N:$N,"&gt;="&amp;$A111)*H$1</f>
        <v>0</v>
      </c>
      <c r="I111">
        <f>COUNTIFS(Feuil1!$D:$D,I$2,Feuil1!$A:$A,"&lt;="&amp;$A111,Feuil1!$N:$N,"&gt;="&amp;$A111)*I$1</f>
        <v>0</v>
      </c>
      <c r="J111">
        <f>COUNTIFS(Feuil1!$D:$D,J$2,Feuil1!$A:$A,"&lt;="&amp;$A111,Feuil1!$N:$N,"&gt;="&amp;$A111)*J$1</f>
        <v>0</v>
      </c>
      <c r="K111">
        <f>COUNTIFS(Feuil1!$D:$D,K$2,Feuil1!$A:$A,"&lt;="&amp;$A111,Feuil1!$N:$N,"&gt;="&amp;$A111)*K$1</f>
        <v>0</v>
      </c>
      <c r="L111">
        <f>SUMIFS(Feuil1!J:J,Feuil1!J:J,1,Feuil1!$A:$A,"&lt;="&amp;$A111,Feuil1!$N:$N,"&gt;="&amp;$A111)</f>
        <v>0</v>
      </c>
    </row>
    <row r="112" spans="1:12" x14ac:dyDescent="0.25">
      <c r="A112" s="4">
        <v>43852.450694444444</v>
      </c>
      <c r="B112">
        <f>COUNTIFS(Feuil1!$D:$D,B$2,Feuil1!$A:$A,"&lt;="&amp;$A112,Feuil1!$N:$N,"&gt;="&amp;$A112)*B$1</f>
        <v>1</v>
      </c>
      <c r="C112">
        <f>COUNTIFS(Feuil1!$D:$D,C$2,Feuil1!$A:$A,"&lt;="&amp;$A112,Feuil1!$N:$N,"&gt;="&amp;$A112)*C$1</f>
        <v>0</v>
      </c>
      <c r="D112">
        <f>COUNTIFS(Feuil1!$D:$D,D$2,Feuil1!$A:$A,"&lt;="&amp;$A112,Feuil1!$N:$N,"&gt;="&amp;$A112)*D$1</f>
        <v>0</v>
      </c>
      <c r="E112">
        <f>COUNTIFS(Feuil1!$D:$D,E$2,Feuil1!$A:$A,"&lt;="&amp;$A112,Feuil1!$N:$N,"&gt;="&amp;$A112)*E$1</f>
        <v>4</v>
      </c>
      <c r="F112">
        <f>COUNTIFS(Feuil1!$D:$D,F$2,Feuil1!$A:$A,"&lt;="&amp;$A112,Feuil1!$N:$N,"&gt;="&amp;$A112)*F$1</f>
        <v>5</v>
      </c>
      <c r="G112">
        <f>COUNTIFS(Feuil1!$D:$D,G$2,Feuil1!$A:$A,"&lt;="&amp;$A112,Feuil1!$N:$N,"&gt;="&amp;$A112)*G$1</f>
        <v>0</v>
      </c>
      <c r="H112">
        <f>COUNTIFS(Feuil1!$D:$D,H$2,Feuil1!$A:$A,"&lt;="&amp;$A112,Feuil1!$N:$N,"&gt;="&amp;$A112)*H$1</f>
        <v>0</v>
      </c>
      <c r="I112">
        <f>COUNTIFS(Feuil1!$D:$D,I$2,Feuil1!$A:$A,"&lt;="&amp;$A112,Feuil1!$N:$N,"&gt;="&amp;$A112)*I$1</f>
        <v>0</v>
      </c>
      <c r="J112">
        <f>COUNTIFS(Feuil1!$D:$D,J$2,Feuil1!$A:$A,"&lt;="&amp;$A112,Feuil1!$N:$N,"&gt;="&amp;$A112)*J$1</f>
        <v>0</v>
      </c>
      <c r="K112">
        <f>COUNTIFS(Feuil1!$D:$D,K$2,Feuil1!$A:$A,"&lt;="&amp;$A112,Feuil1!$N:$N,"&gt;="&amp;$A112)*K$1</f>
        <v>0</v>
      </c>
      <c r="L112">
        <f>SUMIFS(Feuil1!J:J,Feuil1!J:J,1,Feuil1!$A:$A,"&lt;="&amp;$A112,Feuil1!$N:$N,"&gt;="&amp;$A112)</f>
        <v>0</v>
      </c>
    </row>
    <row r="113" spans="1:12" x14ac:dyDescent="0.25">
      <c r="A113" s="4">
        <v>43852.451388888891</v>
      </c>
      <c r="B113">
        <f>COUNTIFS(Feuil1!$D:$D,B$2,Feuil1!$A:$A,"&lt;="&amp;$A113,Feuil1!$N:$N,"&gt;="&amp;$A113)*B$1</f>
        <v>1</v>
      </c>
      <c r="C113">
        <f>COUNTIFS(Feuil1!$D:$D,C$2,Feuil1!$A:$A,"&lt;="&amp;$A113,Feuil1!$N:$N,"&gt;="&amp;$A113)*C$1</f>
        <v>0</v>
      </c>
      <c r="D113">
        <f>COUNTIFS(Feuil1!$D:$D,D$2,Feuil1!$A:$A,"&lt;="&amp;$A113,Feuil1!$N:$N,"&gt;="&amp;$A113)*D$1</f>
        <v>0</v>
      </c>
      <c r="E113">
        <f>COUNTIFS(Feuil1!$D:$D,E$2,Feuil1!$A:$A,"&lt;="&amp;$A113,Feuil1!$N:$N,"&gt;="&amp;$A113)*E$1</f>
        <v>0</v>
      </c>
      <c r="F113">
        <f>COUNTIFS(Feuil1!$D:$D,F$2,Feuil1!$A:$A,"&lt;="&amp;$A113,Feuil1!$N:$N,"&gt;="&amp;$A113)*F$1</f>
        <v>5</v>
      </c>
      <c r="G113">
        <f>COUNTIFS(Feuil1!$D:$D,G$2,Feuil1!$A:$A,"&lt;="&amp;$A113,Feuil1!$N:$N,"&gt;="&amp;$A113)*G$1</f>
        <v>0</v>
      </c>
      <c r="H113">
        <f>COUNTIFS(Feuil1!$D:$D,H$2,Feuil1!$A:$A,"&lt;="&amp;$A113,Feuil1!$N:$N,"&gt;="&amp;$A113)*H$1</f>
        <v>0</v>
      </c>
      <c r="I113">
        <f>COUNTIFS(Feuil1!$D:$D,I$2,Feuil1!$A:$A,"&lt;="&amp;$A113,Feuil1!$N:$N,"&gt;="&amp;$A113)*I$1</f>
        <v>0</v>
      </c>
      <c r="J113">
        <f>COUNTIFS(Feuil1!$D:$D,J$2,Feuil1!$A:$A,"&lt;="&amp;$A113,Feuil1!$N:$N,"&gt;="&amp;$A113)*J$1</f>
        <v>0</v>
      </c>
      <c r="K113">
        <f>COUNTIFS(Feuil1!$D:$D,K$2,Feuil1!$A:$A,"&lt;="&amp;$A113,Feuil1!$N:$N,"&gt;="&amp;$A113)*K$1</f>
        <v>0</v>
      </c>
      <c r="L113">
        <f>SUMIFS(Feuil1!J:J,Feuil1!J:J,1,Feuil1!$A:$A,"&lt;="&amp;$A113,Feuil1!$N:$N,"&gt;="&amp;$A113)</f>
        <v>0</v>
      </c>
    </row>
    <row r="114" spans="1:12" x14ac:dyDescent="0.25">
      <c r="A114" s="4">
        <v>43852.45208333333</v>
      </c>
      <c r="B114">
        <f>COUNTIFS(Feuil1!$D:$D,B$2,Feuil1!$A:$A,"&lt;="&amp;$A114,Feuil1!$N:$N,"&gt;="&amp;$A114)*B$1</f>
        <v>1</v>
      </c>
      <c r="C114">
        <f>COUNTIFS(Feuil1!$D:$D,C$2,Feuil1!$A:$A,"&lt;="&amp;$A114,Feuil1!$N:$N,"&gt;="&amp;$A114)*C$1</f>
        <v>0</v>
      </c>
      <c r="D114">
        <f>COUNTIFS(Feuil1!$D:$D,D$2,Feuil1!$A:$A,"&lt;="&amp;$A114,Feuil1!$N:$N,"&gt;="&amp;$A114)*D$1</f>
        <v>0</v>
      </c>
      <c r="E114">
        <f>COUNTIFS(Feuil1!$D:$D,E$2,Feuil1!$A:$A,"&lt;="&amp;$A114,Feuil1!$N:$N,"&gt;="&amp;$A114)*E$1</f>
        <v>0</v>
      </c>
      <c r="F114">
        <f>COUNTIFS(Feuil1!$D:$D,F$2,Feuil1!$A:$A,"&lt;="&amp;$A114,Feuil1!$N:$N,"&gt;="&amp;$A114)*F$1</f>
        <v>5</v>
      </c>
      <c r="G114">
        <f>COUNTIFS(Feuil1!$D:$D,G$2,Feuil1!$A:$A,"&lt;="&amp;$A114,Feuil1!$N:$N,"&gt;="&amp;$A114)*G$1</f>
        <v>0</v>
      </c>
      <c r="H114">
        <f>COUNTIFS(Feuil1!$D:$D,H$2,Feuil1!$A:$A,"&lt;="&amp;$A114,Feuil1!$N:$N,"&gt;="&amp;$A114)*H$1</f>
        <v>0</v>
      </c>
      <c r="I114">
        <f>COUNTIFS(Feuil1!$D:$D,I$2,Feuil1!$A:$A,"&lt;="&amp;$A114,Feuil1!$N:$N,"&gt;="&amp;$A114)*I$1</f>
        <v>0</v>
      </c>
      <c r="J114">
        <f>COUNTIFS(Feuil1!$D:$D,J$2,Feuil1!$A:$A,"&lt;="&amp;$A114,Feuil1!$N:$N,"&gt;="&amp;$A114)*J$1</f>
        <v>0</v>
      </c>
      <c r="K114">
        <f>COUNTIFS(Feuil1!$D:$D,K$2,Feuil1!$A:$A,"&lt;="&amp;$A114,Feuil1!$N:$N,"&gt;="&amp;$A114)*K$1</f>
        <v>0</v>
      </c>
      <c r="L114">
        <f>SUMIFS(Feuil1!J:J,Feuil1!J:J,1,Feuil1!$A:$A,"&lt;="&amp;$A114,Feuil1!$N:$N,"&gt;="&amp;$A114)</f>
        <v>0</v>
      </c>
    </row>
    <row r="115" spans="1:12" x14ac:dyDescent="0.25">
      <c r="A115" s="4">
        <v>43852.452777777777</v>
      </c>
      <c r="B115">
        <f>COUNTIFS(Feuil1!$D:$D,B$2,Feuil1!$A:$A,"&lt;="&amp;$A115,Feuil1!$N:$N,"&gt;="&amp;$A115)*B$1</f>
        <v>1</v>
      </c>
      <c r="C115">
        <f>COUNTIFS(Feuil1!$D:$D,C$2,Feuil1!$A:$A,"&lt;="&amp;$A115,Feuil1!$N:$N,"&gt;="&amp;$A115)*C$1</f>
        <v>0</v>
      </c>
      <c r="D115">
        <f>COUNTIFS(Feuil1!$D:$D,D$2,Feuil1!$A:$A,"&lt;="&amp;$A115,Feuil1!$N:$N,"&gt;="&amp;$A115)*D$1</f>
        <v>0</v>
      </c>
      <c r="E115">
        <f>COUNTIFS(Feuil1!$D:$D,E$2,Feuil1!$A:$A,"&lt;="&amp;$A115,Feuil1!$N:$N,"&gt;="&amp;$A115)*E$1</f>
        <v>4</v>
      </c>
      <c r="F115">
        <f>COUNTIFS(Feuil1!$D:$D,F$2,Feuil1!$A:$A,"&lt;="&amp;$A115,Feuil1!$N:$N,"&gt;="&amp;$A115)*F$1</f>
        <v>5</v>
      </c>
      <c r="G115">
        <f>COUNTIFS(Feuil1!$D:$D,G$2,Feuil1!$A:$A,"&lt;="&amp;$A115,Feuil1!$N:$N,"&gt;="&amp;$A115)*G$1</f>
        <v>0</v>
      </c>
      <c r="H115">
        <f>COUNTIFS(Feuil1!$D:$D,H$2,Feuil1!$A:$A,"&lt;="&amp;$A115,Feuil1!$N:$N,"&gt;="&amp;$A115)*H$1</f>
        <v>0</v>
      </c>
      <c r="I115">
        <f>COUNTIFS(Feuil1!$D:$D,I$2,Feuil1!$A:$A,"&lt;="&amp;$A115,Feuil1!$N:$N,"&gt;="&amp;$A115)*I$1</f>
        <v>0</v>
      </c>
      <c r="J115">
        <f>COUNTIFS(Feuil1!$D:$D,J$2,Feuil1!$A:$A,"&lt;="&amp;$A115,Feuil1!$N:$N,"&gt;="&amp;$A115)*J$1</f>
        <v>0</v>
      </c>
      <c r="K115">
        <f>COUNTIFS(Feuil1!$D:$D,K$2,Feuil1!$A:$A,"&lt;="&amp;$A115,Feuil1!$N:$N,"&gt;="&amp;$A115)*K$1</f>
        <v>0</v>
      </c>
      <c r="L115">
        <f>SUMIFS(Feuil1!J:J,Feuil1!J:J,1,Feuil1!$A:$A,"&lt;="&amp;$A115,Feuil1!$N:$N,"&gt;="&amp;$A115)</f>
        <v>0</v>
      </c>
    </row>
    <row r="116" spans="1:12" x14ac:dyDescent="0.25">
      <c r="A116" s="4">
        <v>43852.453472222223</v>
      </c>
      <c r="B116">
        <f>COUNTIFS(Feuil1!$D:$D,B$2,Feuil1!$A:$A,"&lt;="&amp;$A116,Feuil1!$N:$N,"&gt;="&amp;$A116)*B$1</f>
        <v>1</v>
      </c>
      <c r="C116">
        <f>COUNTIFS(Feuil1!$D:$D,C$2,Feuil1!$A:$A,"&lt;="&amp;$A116,Feuil1!$N:$N,"&gt;="&amp;$A116)*C$1</f>
        <v>0</v>
      </c>
      <c r="D116">
        <f>COUNTIFS(Feuil1!$D:$D,D$2,Feuil1!$A:$A,"&lt;="&amp;$A116,Feuil1!$N:$N,"&gt;="&amp;$A116)*D$1</f>
        <v>3</v>
      </c>
      <c r="E116">
        <f>COUNTIFS(Feuil1!$D:$D,E$2,Feuil1!$A:$A,"&lt;="&amp;$A116,Feuil1!$N:$N,"&gt;="&amp;$A116)*E$1</f>
        <v>4</v>
      </c>
      <c r="F116">
        <f>COUNTIFS(Feuil1!$D:$D,F$2,Feuil1!$A:$A,"&lt;="&amp;$A116,Feuil1!$N:$N,"&gt;="&amp;$A116)*F$1</f>
        <v>5</v>
      </c>
      <c r="G116">
        <f>COUNTIFS(Feuil1!$D:$D,G$2,Feuil1!$A:$A,"&lt;="&amp;$A116,Feuil1!$N:$N,"&gt;="&amp;$A116)*G$1</f>
        <v>0</v>
      </c>
      <c r="H116">
        <f>COUNTIFS(Feuil1!$D:$D,H$2,Feuil1!$A:$A,"&lt;="&amp;$A116,Feuil1!$N:$N,"&gt;="&amp;$A116)*H$1</f>
        <v>0</v>
      </c>
      <c r="I116">
        <f>COUNTIFS(Feuil1!$D:$D,I$2,Feuil1!$A:$A,"&lt;="&amp;$A116,Feuil1!$N:$N,"&gt;="&amp;$A116)*I$1</f>
        <v>0</v>
      </c>
      <c r="J116">
        <f>COUNTIFS(Feuil1!$D:$D,J$2,Feuil1!$A:$A,"&lt;="&amp;$A116,Feuil1!$N:$N,"&gt;="&amp;$A116)*J$1</f>
        <v>0</v>
      </c>
      <c r="K116">
        <f>COUNTIFS(Feuil1!$D:$D,K$2,Feuil1!$A:$A,"&lt;="&amp;$A116,Feuil1!$N:$N,"&gt;="&amp;$A116)*K$1</f>
        <v>0</v>
      </c>
      <c r="L116">
        <f>SUMIFS(Feuil1!J:J,Feuil1!J:J,1,Feuil1!$A:$A,"&lt;="&amp;$A116,Feuil1!$N:$N,"&gt;="&amp;$A116)</f>
        <v>0</v>
      </c>
    </row>
    <row r="117" spans="1:12" x14ac:dyDescent="0.25">
      <c r="A117" s="4">
        <v>43852.45416666667</v>
      </c>
      <c r="B117">
        <f>COUNTIFS(Feuil1!$D:$D,B$2,Feuil1!$A:$A,"&lt;="&amp;$A117,Feuil1!$N:$N,"&gt;="&amp;$A117)*B$1</f>
        <v>1</v>
      </c>
      <c r="C117">
        <f>COUNTIFS(Feuil1!$D:$D,C$2,Feuil1!$A:$A,"&lt;="&amp;$A117,Feuil1!$N:$N,"&gt;="&amp;$A117)*C$1</f>
        <v>0</v>
      </c>
      <c r="D117">
        <f>COUNTIFS(Feuil1!$D:$D,D$2,Feuil1!$A:$A,"&lt;="&amp;$A117,Feuil1!$N:$N,"&gt;="&amp;$A117)*D$1</f>
        <v>3</v>
      </c>
      <c r="E117">
        <f>COUNTIFS(Feuil1!$D:$D,E$2,Feuil1!$A:$A,"&lt;="&amp;$A117,Feuil1!$N:$N,"&gt;="&amp;$A117)*E$1</f>
        <v>4</v>
      </c>
      <c r="F117">
        <f>COUNTIFS(Feuil1!$D:$D,F$2,Feuil1!$A:$A,"&lt;="&amp;$A117,Feuil1!$N:$N,"&gt;="&amp;$A117)*F$1</f>
        <v>5</v>
      </c>
      <c r="G117">
        <f>COUNTIFS(Feuil1!$D:$D,G$2,Feuil1!$A:$A,"&lt;="&amp;$A117,Feuil1!$N:$N,"&gt;="&amp;$A117)*G$1</f>
        <v>0</v>
      </c>
      <c r="H117">
        <f>COUNTIFS(Feuil1!$D:$D,H$2,Feuil1!$A:$A,"&lt;="&amp;$A117,Feuil1!$N:$N,"&gt;="&amp;$A117)*H$1</f>
        <v>0</v>
      </c>
      <c r="I117">
        <f>COUNTIFS(Feuil1!$D:$D,I$2,Feuil1!$A:$A,"&lt;="&amp;$A117,Feuil1!$N:$N,"&gt;="&amp;$A117)*I$1</f>
        <v>0</v>
      </c>
      <c r="J117">
        <f>COUNTIFS(Feuil1!$D:$D,J$2,Feuil1!$A:$A,"&lt;="&amp;$A117,Feuil1!$N:$N,"&gt;="&amp;$A117)*J$1</f>
        <v>0</v>
      </c>
      <c r="K117">
        <f>COUNTIFS(Feuil1!$D:$D,K$2,Feuil1!$A:$A,"&lt;="&amp;$A117,Feuil1!$N:$N,"&gt;="&amp;$A117)*K$1</f>
        <v>0</v>
      </c>
      <c r="L117">
        <f>SUMIFS(Feuil1!J:J,Feuil1!J:J,1,Feuil1!$A:$A,"&lt;="&amp;$A117,Feuil1!$N:$N,"&gt;="&amp;$A117)</f>
        <v>0</v>
      </c>
    </row>
    <row r="118" spans="1:12" x14ac:dyDescent="0.25">
      <c r="A118" s="4">
        <v>43852.454861111109</v>
      </c>
      <c r="B118">
        <f>COUNTIFS(Feuil1!$D:$D,B$2,Feuil1!$A:$A,"&lt;="&amp;$A118,Feuil1!$N:$N,"&gt;="&amp;$A118)*B$1</f>
        <v>1</v>
      </c>
      <c r="C118">
        <f>COUNTIFS(Feuil1!$D:$D,C$2,Feuil1!$A:$A,"&lt;="&amp;$A118,Feuil1!$N:$N,"&gt;="&amp;$A118)*C$1</f>
        <v>0</v>
      </c>
      <c r="D118">
        <f>COUNTIFS(Feuil1!$D:$D,D$2,Feuil1!$A:$A,"&lt;="&amp;$A118,Feuil1!$N:$N,"&gt;="&amp;$A118)*D$1</f>
        <v>0</v>
      </c>
      <c r="E118">
        <f>COUNTIFS(Feuil1!$D:$D,E$2,Feuil1!$A:$A,"&lt;="&amp;$A118,Feuil1!$N:$N,"&gt;="&amp;$A118)*E$1</f>
        <v>4</v>
      </c>
      <c r="F118">
        <f>COUNTIFS(Feuil1!$D:$D,F$2,Feuil1!$A:$A,"&lt;="&amp;$A118,Feuil1!$N:$N,"&gt;="&amp;$A118)*F$1</f>
        <v>5</v>
      </c>
      <c r="G118">
        <f>COUNTIFS(Feuil1!$D:$D,G$2,Feuil1!$A:$A,"&lt;="&amp;$A118,Feuil1!$N:$N,"&gt;="&amp;$A118)*G$1</f>
        <v>0</v>
      </c>
      <c r="H118">
        <f>COUNTIFS(Feuil1!$D:$D,H$2,Feuil1!$A:$A,"&lt;="&amp;$A118,Feuil1!$N:$N,"&gt;="&amp;$A118)*H$1</f>
        <v>0</v>
      </c>
      <c r="I118">
        <f>COUNTIFS(Feuil1!$D:$D,I$2,Feuil1!$A:$A,"&lt;="&amp;$A118,Feuil1!$N:$N,"&gt;="&amp;$A118)*I$1</f>
        <v>0</v>
      </c>
      <c r="J118">
        <f>COUNTIFS(Feuil1!$D:$D,J$2,Feuil1!$A:$A,"&lt;="&amp;$A118,Feuil1!$N:$N,"&gt;="&amp;$A118)*J$1</f>
        <v>0</v>
      </c>
      <c r="K118">
        <f>COUNTIFS(Feuil1!$D:$D,K$2,Feuil1!$A:$A,"&lt;="&amp;$A118,Feuil1!$N:$N,"&gt;="&amp;$A118)*K$1</f>
        <v>0</v>
      </c>
      <c r="L118">
        <f>SUMIFS(Feuil1!J:J,Feuil1!J:J,1,Feuil1!$A:$A,"&lt;="&amp;$A118,Feuil1!$N:$N,"&gt;="&amp;$A118)</f>
        <v>0</v>
      </c>
    </row>
    <row r="119" spans="1:12" x14ac:dyDescent="0.25">
      <c r="A119" s="4">
        <v>43852.455555555556</v>
      </c>
      <c r="B119">
        <f>COUNTIFS(Feuil1!$D:$D,B$2,Feuil1!$A:$A,"&lt;="&amp;$A119,Feuil1!$N:$N,"&gt;="&amp;$A119)*B$1</f>
        <v>0</v>
      </c>
      <c r="C119">
        <f>COUNTIFS(Feuil1!$D:$D,C$2,Feuil1!$A:$A,"&lt;="&amp;$A119,Feuil1!$N:$N,"&gt;="&amp;$A119)*C$1</f>
        <v>0</v>
      </c>
      <c r="D119">
        <f>COUNTIFS(Feuil1!$D:$D,D$2,Feuil1!$A:$A,"&lt;="&amp;$A119,Feuil1!$N:$N,"&gt;="&amp;$A119)*D$1</f>
        <v>0</v>
      </c>
      <c r="E119">
        <f>COUNTIFS(Feuil1!$D:$D,E$2,Feuil1!$A:$A,"&lt;="&amp;$A119,Feuil1!$N:$N,"&gt;="&amp;$A119)*E$1</f>
        <v>4</v>
      </c>
      <c r="F119">
        <f>COUNTIFS(Feuil1!$D:$D,F$2,Feuil1!$A:$A,"&lt;="&amp;$A119,Feuil1!$N:$N,"&gt;="&amp;$A119)*F$1</f>
        <v>5</v>
      </c>
      <c r="G119">
        <f>COUNTIFS(Feuil1!$D:$D,G$2,Feuil1!$A:$A,"&lt;="&amp;$A119,Feuil1!$N:$N,"&gt;="&amp;$A119)*G$1</f>
        <v>0</v>
      </c>
      <c r="H119">
        <f>COUNTIFS(Feuil1!$D:$D,H$2,Feuil1!$A:$A,"&lt;="&amp;$A119,Feuil1!$N:$N,"&gt;="&amp;$A119)*H$1</f>
        <v>0</v>
      </c>
      <c r="I119">
        <f>COUNTIFS(Feuil1!$D:$D,I$2,Feuil1!$A:$A,"&lt;="&amp;$A119,Feuil1!$N:$N,"&gt;="&amp;$A119)*I$1</f>
        <v>0</v>
      </c>
      <c r="J119">
        <f>COUNTIFS(Feuil1!$D:$D,J$2,Feuil1!$A:$A,"&lt;="&amp;$A119,Feuil1!$N:$N,"&gt;="&amp;$A119)*J$1</f>
        <v>0</v>
      </c>
      <c r="K119">
        <f>COUNTIFS(Feuil1!$D:$D,K$2,Feuil1!$A:$A,"&lt;="&amp;$A119,Feuil1!$N:$N,"&gt;="&amp;$A119)*K$1</f>
        <v>0</v>
      </c>
      <c r="L119">
        <f>SUMIFS(Feuil1!J:J,Feuil1!J:J,1,Feuil1!$A:$A,"&lt;="&amp;$A119,Feuil1!$N:$N,"&gt;="&amp;$A119)</f>
        <v>0</v>
      </c>
    </row>
    <row r="120" spans="1:12" x14ac:dyDescent="0.25">
      <c r="A120" s="4">
        <v>43852.456250000003</v>
      </c>
      <c r="B120">
        <f>COUNTIFS(Feuil1!$D:$D,B$2,Feuil1!$A:$A,"&lt;="&amp;$A120,Feuil1!$N:$N,"&gt;="&amp;$A120)*B$1</f>
        <v>0</v>
      </c>
      <c r="C120">
        <f>COUNTIFS(Feuil1!$D:$D,C$2,Feuil1!$A:$A,"&lt;="&amp;$A120,Feuil1!$N:$N,"&gt;="&amp;$A120)*C$1</f>
        <v>0</v>
      </c>
      <c r="D120">
        <f>COUNTIFS(Feuil1!$D:$D,D$2,Feuil1!$A:$A,"&lt;="&amp;$A120,Feuil1!$N:$N,"&gt;="&amp;$A120)*D$1</f>
        <v>0</v>
      </c>
      <c r="E120">
        <f>COUNTIFS(Feuil1!$D:$D,E$2,Feuil1!$A:$A,"&lt;="&amp;$A120,Feuil1!$N:$N,"&gt;="&amp;$A120)*E$1</f>
        <v>4</v>
      </c>
      <c r="F120">
        <f>COUNTIFS(Feuil1!$D:$D,F$2,Feuil1!$A:$A,"&lt;="&amp;$A120,Feuil1!$N:$N,"&gt;="&amp;$A120)*F$1</f>
        <v>0</v>
      </c>
      <c r="G120">
        <f>COUNTIFS(Feuil1!$D:$D,G$2,Feuil1!$A:$A,"&lt;="&amp;$A120,Feuil1!$N:$N,"&gt;="&amp;$A120)*G$1</f>
        <v>0</v>
      </c>
      <c r="H120">
        <f>COUNTIFS(Feuil1!$D:$D,H$2,Feuil1!$A:$A,"&lt;="&amp;$A120,Feuil1!$N:$N,"&gt;="&amp;$A120)*H$1</f>
        <v>0</v>
      </c>
      <c r="I120">
        <f>COUNTIFS(Feuil1!$D:$D,I$2,Feuil1!$A:$A,"&lt;="&amp;$A120,Feuil1!$N:$N,"&gt;="&amp;$A120)*I$1</f>
        <v>0</v>
      </c>
      <c r="J120">
        <f>COUNTIFS(Feuil1!$D:$D,J$2,Feuil1!$A:$A,"&lt;="&amp;$A120,Feuil1!$N:$N,"&gt;="&amp;$A120)*J$1</f>
        <v>0</v>
      </c>
      <c r="K120">
        <f>COUNTIFS(Feuil1!$D:$D,K$2,Feuil1!$A:$A,"&lt;="&amp;$A120,Feuil1!$N:$N,"&gt;="&amp;$A120)*K$1</f>
        <v>0</v>
      </c>
      <c r="L120">
        <f>SUMIFS(Feuil1!J:J,Feuil1!J:J,1,Feuil1!$A:$A,"&lt;="&amp;$A120,Feuil1!$N:$N,"&gt;="&amp;$A120)</f>
        <v>0</v>
      </c>
    </row>
    <row r="121" spans="1:12" x14ac:dyDescent="0.25">
      <c r="A121" s="4">
        <v>43852.456944444442</v>
      </c>
      <c r="B121">
        <f>COUNTIFS(Feuil1!$D:$D,B$2,Feuil1!$A:$A,"&lt;="&amp;$A121,Feuil1!$N:$N,"&gt;="&amp;$A121)*B$1</f>
        <v>0</v>
      </c>
      <c r="C121">
        <f>COUNTIFS(Feuil1!$D:$D,C$2,Feuil1!$A:$A,"&lt;="&amp;$A121,Feuil1!$N:$N,"&gt;="&amp;$A121)*C$1</f>
        <v>0</v>
      </c>
      <c r="D121">
        <f>COUNTIFS(Feuil1!$D:$D,D$2,Feuil1!$A:$A,"&lt;="&amp;$A121,Feuil1!$N:$N,"&gt;="&amp;$A121)*D$1</f>
        <v>0</v>
      </c>
      <c r="E121">
        <f>COUNTIFS(Feuil1!$D:$D,E$2,Feuil1!$A:$A,"&lt;="&amp;$A121,Feuil1!$N:$N,"&gt;="&amp;$A121)*E$1</f>
        <v>4</v>
      </c>
      <c r="F121">
        <f>COUNTIFS(Feuil1!$D:$D,F$2,Feuil1!$A:$A,"&lt;="&amp;$A121,Feuil1!$N:$N,"&gt;="&amp;$A121)*F$1</f>
        <v>0</v>
      </c>
      <c r="G121">
        <f>COUNTIFS(Feuil1!$D:$D,G$2,Feuil1!$A:$A,"&lt;="&amp;$A121,Feuil1!$N:$N,"&gt;="&amp;$A121)*G$1</f>
        <v>0</v>
      </c>
      <c r="H121">
        <f>COUNTIFS(Feuil1!$D:$D,H$2,Feuil1!$A:$A,"&lt;="&amp;$A121,Feuil1!$N:$N,"&gt;="&amp;$A121)*H$1</f>
        <v>0</v>
      </c>
      <c r="I121">
        <f>COUNTIFS(Feuil1!$D:$D,I$2,Feuil1!$A:$A,"&lt;="&amp;$A121,Feuil1!$N:$N,"&gt;="&amp;$A121)*I$1</f>
        <v>0</v>
      </c>
      <c r="J121">
        <f>COUNTIFS(Feuil1!$D:$D,J$2,Feuil1!$A:$A,"&lt;="&amp;$A121,Feuil1!$N:$N,"&gt;="&amp;$A121)*J$1</f>
        <v>0</v>
      </c>
      <c r="K121">
        <f>COUNTIFS(Feuil1!$D:$D,K$2,Feuil1!$A:$A,"&lt;="&amp;$A121,Feuil1!$N:$N,"&gt;="&amp;$A121)*K$1</f>
        <v>0</v>
      </c>
      <c r="L121">
        <f>SUMIFS(Feuil1!J:J,Feuil1!J:J,1,Feuil1!$A:$A,"&lt;="&amp;$A121,Feuil1!$N:$N,"&gt;="&amp;$A121)</f>
        <v>0</v>
      </c>
    </row>
    <row r="122" spans="1:12" x14ac:dyDescent="0.25">
      <c r="A122" s="4">
        <v>43852.457638888889</v>
      </c>
      <c r="B122">
        <f>COUNTIFS(Feuil1!$D:$D,B$2,Feuil1!$A:$A,"&lt;="&amp;$A122,Feuil1!$N:$N,"&gt;="&amp;$A122)*B$1</f>
        <v>0</v>
      </c>
      <c r="C122">
        <f>COUNTIFS(Feuil1!$D:$D,C$2,Feuil1!$A:$A,"&lt;="&amp;$A122,Feuil1!$N:$N,"&gt;="&amp;$A122)*C$1</f>
        <v>0</v>
      </c>
      <c r="D122">
        <f>COUNTIFS(Feuil1!$D:$D,D$2,Feuil1!$A:$A,"&lt;="&amp;$A122,Feuil1!$N:$N,"&gt;="&amp;$A122)*D$1</f>
        <v>0</v>
      </c>
      <c r="E122">
        <f>COUNTIFS(Feuil1!$D:$D,E$2,Feuil1!$A:$A,"&lt;="&amp;$A122,Feuil1!$N:$N,"&gt;="&amp;$A122)*E$1</f>
        <v>0</v>
      </c>
      <c r="F122">
        <f>COUNTIFS(Feuil1!$D:$D,F$2,Feuil1!$A:$A,"&lt;="&amp;$A122,Feuil1!$N:$N,"&gt;="&amp;$A122)*F$1</f>
        <v>5</v>
      </c>
      <c r="G122">
        <f>COUNTIFS(Feuil1!$D:$D,G$2,Feuil1!$A:$A,"&lt;="&amp;$A122,Feuil1!$N:$N,"&gt;="&amp;$A122)*G$1</f>
        <v>0</v>
      </c>
      <c r="H122">
        <f>COUNTIFS(Feuil1!$D:$D,H$2,Feuil1!$A:$A,"&lt;="&amp;$A122,Feuil1!$N:$N,"&gt;="&amp;$A122)*H$1</f>
        <v>0</v>
      </c>
      <c r="I122">
        <f>COUNTIFS(Feuil1!$D:$D,I$2,Feuil1!$A:$A,"&lt;="&amp;$A122,Feuil1!$N:$N,"&gt;="&amp;$A122)*I$1</f>
        <v>0</v>
      </c>
      <c r="J122">
        <f>COUNTIFS(Feuil1!$D:$D,J$2,Feuil1!$A:$A,"&lt;="&amp;$A122,Feuil1!$N:$N,"&gt;="&amp;$A122)*J$1</f>
        <v>0</v>
      </c>
      <c r="K122">
        <f>COUNTIFS(Feuil1!$D:$D,K$2,Feuil1!$A:$A,"&lt;="&amp;$A122,Feuil1!$N:$N,"&gt;="&amp;$A122)*K$1</f>
        <v>0</v>
      </c>
      <c r="L122">
        <f>SUMIFS(Feuil1!J:J,Feuil1!J:J,1,Feuil1!$A:$A,"&lt;="&amp;$A122,Feuil1!$N:$N,"&gt;="&amp;$A122)</f>
        <v>0</v>
      </c>
    </row>
    <row r="123" spans="1:12" x14ac:dyDescent="0.25">
      <c r="A123" s="4">
        <v>43852.458333333336</v>
      </c>
      <c r="B123">
        <f>COUNTIFS(Feuil1!$D:$D,B$2,Feuil1!$A:$A,"&lt;="&amp;$A123,Feuil1!$N:$N,"&gt;="&amp;$A123)*B$1</f>
        <v>0</v>
      </c>
      <c r="C123">
        <f>COUNTIFS(Feuil1!$D:$D,C$2,Feuil1!$A:$A,"&lt;="&amp;$A123,Feuil1!$N:$N,"&gt;="&amp;$A123)*C$1</f>
        <v>0</v>
      </c>
      <c r="D123">
        <f>COUNTIFS(Feuil1!$D:$D,D$2,Feuil1!$A:$A,"&lt;="&amp;$A123,Feuil1!$N:$N,"&gt;="&amp;$A123)*D$1</f>
        <v>0</v>
      </c>
      <c r="E123">
        <f>COUNTIFS(Feuil1!$D:$D,E$2,Feuil1!$A:$A,"&lt;="&amp;$A123,Feuil1!$N:$N,"&gt;="&amp;$A123)*E$1</f>
        <v>0</v>
      </c>
      <c r="F123">
        <f>COUNTIFS(Feuil1!$D:$D,F$2,Feuil1!$A:$A,"&lt;="&amp;$A123,Feuil1!$N:$N,"&gt;="&amp;$A123)*F$1</f>
        <v>5</v>
      </c>
      <c r="G123">
        <f>COUNTIFS(Feuil1!$D:$D,G$2,Feuil1!$A:$A,"&lt;="&amp;$A123,Feuil1!$N:$N,"&gt;="&amp;$A123)*G$1</f>
        <v>0</v>
      </c>
      <c r="H123">
        <f>COUNTIFS(Feuil1!$D:$D,H$2,Feuil1!$A:$A,"&lt;="&amp;$A123,Feuil1!$N:$N,"&gt;="&amp;$A123)*H$1</f>
        <v>0</v>
      </c>
      <c r="I123">
        <f>COUNTIFS(Feuil1!$D:$D,I$2,Feuil1!$A:$A,"&lt;="&amp;$A123,Feuil1!$N:$N,"&gt;="&amp;$A123)*I$1</f>
        <v>0</v>
      </c>
      <c r="J123">
        <f>COUNTIFS(Feuil1!$D:$D,J$2,Feuil1!$A:$A,"&lt;="&amp;$A123,Feuil1!$N:$N,"&gt;="&amp;$A123)*J$1</f>
        <v>0</v>
      </c>
      <c r="K123">
        <f>COUNTIFS(Feuil1!$D:$D,K$2,Feuil1!$A:$A,"&lt;="&amp;$A123,Feuil1!$N:$N,"&gt;="&amp;$A123)*K$1</f>
        <v>0</v>
      </c>
      <c r="L123">
        <f>SUMIFS(Feuil1!J:J,Feuil1!J:J,1,Feuil1!$A:$A,"&lt;="&amp;$A123,Feuil1!$N:$N,"&gt;="&amp;$A123)</f>
        <v>0</v>
      </c>
    </row>
    <row r="124" spans="1:12" x14ac:dyDescent="0.25">
      <c r="A124" s="4">
        <v>43852.459027777775</v>
      </c>
      <c r="B124">
        <f>COUNTIFS(Feuil1!$D:$D,B$2,Feuil1!$A:$A,"&lt;="&amp;$A124,Feuil1!$N:$N,"&gt;="&amp;$A124)*B$1</f>
        <v>0</v>
      </c>
      <c r="C124">
        <f>COUNTIFS(Feuil1!$D:$D,C$2,Feuil1!$A:$A,"&lt;="&amp;$A124,Feuil1!$N:$N,"&gt;="&amp;$A124)*C$1</f>
        <v>0</v>
      </c>
      <c r="D124">
        <f>COUNTIFS(Feuil1!$D:$D,D$2,Feuil1!$A:$A,"&lt;="&amp;$A124,Feuil1!$N:$N,"&gt;="&amp;$A124)*D$1</f>
        <v>0</v>
      </c>
      <c r="E124">
        <f>COUNTIFS(Feuil1!$D:$D,E$2,Feuil1!$A:$A,"&lt;="&amp;$A124,Feuil1!$N:$N,"&gt;="&amp;$A124)*E$1</f>
        <v>4</v>
      </c>
      <c r="F124">
        <f>COUNTIFS(Feuil1!$D:$D,F$2,Feuil1!$A:$A,"&lt;="&amp;$A124,Feuil1!$N:$N,"&gt;="&amp;$A124)*F$1</f>
        <v>0</v>
      </c>
      <c r="G124">
        <f>COUNTIFS(Feuil1!$D:$D,G$2,Feuil1!$A:$A,"&lt;="&amp;$A124,Feuil1!$N:$N,"&gt;="&amp;$A124)*G$1</f>
        <v>0</v>
      </c>
      <c r="H124">
        <f>COUNTIFS(Feuil1!$D:$D,H$2,Feuil1!$A:$A,"&lt;="&amp;$A124,Feuil1!$N:$N,"&gt;="&amp;$A124)*H$1</f>
        <v>0</v>
      </c>
      <c r="I124">
        <f>COUNTIFS(Feuil1!$D:$D,I$2,Feuil1!$A:$A,"&lt;="&amp;$A124,Feuil1!$N:$N,"&gt;="&amp;$A124)*I$1</f>
        <v>0</v>
      </c>
      <c r="J124">
        <f>COUNTIFS(Feuil1!$D:$D,J$2,Feuil1!$A:$A,"&lt;="&amp;$A124,Feuil1!$N:$N,"&gt;="&amp;$A124)*J$1</f>
        <v>0</v>
      </c>
      <c r="K124">
        <f>COUNTIFS(Feuil1!$D:$D,K$2,Feuil1!$A:$A,"&lt;="&amp;$A124,Feuil1!$N:$N,"&gt;="&amp;$A124)*K$1</f>
        <v>0</v>
      </c>
      <c r="L124">
        <f>SUMIFS(Feuil1!J:J,Feuil1!J:J,1,Feuil1!$A:$A,"&lt;="&amp;$A124,Feuil1!$N:$N,"&gt;="&amp;$A124)</f>
        <v>0</v>
      </c>
    </row>
    <row r="125" spans="1:12" x14ac:dyDescent="0.25">
      <c r="A125" s="4">
        <v>43852.459722222222</v>
      </c>
      <c r="B125">
        <f>COUNTIFS(Feuil1!$D:$D,B$2,Feuil1!$A:$A,"&lt;="&amp;$A125,Feuil1!$N:$N,"&gt;="&amp;$A125)*B$1</f>
        <v>0</v>
      </c>
      <c r="C125">
        <f>COUNTIFS(Feuil1!$D:$D,C$2,Feuil1!$A:$A,"&lt;="&amp;$A125,Feuil1!$N:$N,"&gt;="&amp;$A125)*C$1</f>
        <v>0</v>
      </c>
      <c r="D125">
        <f>COUNTIFS(Feuil1!$D:$D,D$2,Feuil1!$A:$A,"&lt;="&amp;$A125,Feuil1!$N:$N,"&gt;="&amp;$A125)*D$1</f>
        <v>0</v>
      </c>
      <c r="E125">
        <f>COUNTIFS(Feuil1!$D:$D,E$2,Feuil1!$A:$A,"&lt;="&amp;$A125,Feuil1!$N:$N,"&gt;="&amp;$A125)*E$1</f>
        <v>4</v>
      </c>
      <c r="F125">
        <f>COUNTIFS(Feuil1!$D:$D,F$2,Feuil1!$A:$A,"&lt;="&amp;$A125,Feuil1!$N:$N,"&gt;="&amp;$A125)*F$1</f>
        <v>0</v>
      </c>
      <c r="G125">
        <f>COUNTIFS(Feuil1!$D:$D,G$2,Feuil1!$A:$A,"&lt;="&amp;$A125,Feuil1!$N:$N,"&gt;="&amp;$A125)*G$1</f>
        <v>0</v>
      </c>
      <c r="H125">
        <f>COUNTIFS(Feuil1!$D:$D,H$2,Feuil1!$A:$A,"&lt;="&amp;$A125,Feuil1!$N:$N,"&gt;="&amp;$A125)*H$1</f>
        <v>0</v>
      </c>
      <c r="I125">
        <f>COUNTIFS(Feuil1!$D:$D,I$2,Feuil1!$A:$A,"&lt;="&amp;$A125,Feuil1!$N:$N,"&gt;="&amp;$A125)*I$1</f>
        <v>0</v>
      </c>
      <c r="J125">
        <f>COUNTIFS(Feuil1!$D:$D,J$2,Feuil1!$A:$A,"&lt;="&amp;$A125,Feuil1!$N:$N,"&gt;="&amp;$A125)*J$1</f>
        <v>0</v>
      </c>
      <c r="K125">
        <f>COUNTIFS(Feuil1!$D:$D,K$2,Feuil1!$A:$A,"&lt;="&amp;$A125,Feuil1!$N:$N,"&gt;="&amp;$A125)*K$1</f>
        <v>0</v>
      </c>
      <c r="L125">
        <f>SUMIFS(Feuil1!J:J,Feuil1!J:J,1,Feuil1!$A:$A,"&lt;="&amp;$A125,Feuil1!$N:$N,"&gt;="&amp;$A125)</f>
        <v>0</v>
      </c>
    </row>
    <row r="126" spans="1:12" x14ac:dyDescent="0.25">
      <c r="A126" s="4">
        <v>43852.460416666669</v>
      </c>
      <c r="B126">
        <f>COUNTIFS(Feuil1!$D:$D,B$2,Feuil1!$A:$A,"&lt;="&amp;$A126,Feuil1!$N:$N,"&gt;="&amp;$A126)*B$1</f>
        <v>0</v>
      </c>
      <c r="C126">
        <f>COUNTIFS(Feuil1!$D:$D,C$2,Feuil1!$A:$A,"&lt;="&amp;$A126,Feuil1!$N:$N,"&gt;="&amp;$A126)*C$1</f>
        <v>0</v>
      </c>
      <c r="D126">
        <f>COUNTIFS(Feuil1!$D:$D,D$2,Feuil1!$A:$A,"&lt;="&amp;$A126,Feuil1!$N:$N,"&gt;="&amp;$A126)*D$1</f>
        <v>0</v>
      </c>
      <c r="E126">
        <f>COUNTIFS(Feuil1!$D:$D,E$2,Feuil1!$A:$A,"&lt;="&amp;$A126,Feuil1!$N:$N,"&gt;="&amp;$A126)*E$1</f>
        <v>4</v>
      </c>
      <c r="F126">
        <f>COUNTIFS(Feuil1!$D:$D,F$2,Feuil1!$A:$A,"&lt;="&amp;$A126,Feuil1!$N:$N,"&gt;="&amp;$A126)*F$1</f>
        <v>0</v>
      </c>
      <c r="G126">
        <f>COUNTIFS(Feuil1!$D:$D,G$2,Feuil1!$A:$A,"&lt;="&amp;$A126,Feuil1!$N:$N,"&gt;="&amp;$A126)*G$1</f>
        <v>0</v>
      </c>
      <c r="H126">
        <f>COUNTIFS(Feuil1!$D:$D,H$2,Feuil1!$A:$A,"&lt;="&amp;$A126,Feuil1!$N:$N,"&gt;="&amp;$A126)*H$1</f>
        <v>0</v>
      </c>
      <c r="I126">
        <f>COUNTIFS(Feuil1!$D:$D,I$2,Feuil1!$A:$A,"&lt;="&amp;$A126,Feuil1!$N:$N,"&gt;="&amp;$A126)*I$1</f>
        <v>0</v>
      </c>
      <c r="J126">
        <f>COUNTIFS(Feuil1!$D:$D,J$2,Feuil1!$A:$A,"&lt;="&amp;$A126,Feuil1!$N:$N,"&gt;="&amp;$A126)*J$1</f>
        <v>0</v>
      </c>
      <c r="K126">
        <f>COUNTIFS(Feuil1!$D:$D,K$2,Feuil1!$A:$A,"&lt;="&amp;$A126,Feuil1!$N:$N,"&gt;="&amp;$A126)*K$1</f>
        <v>0</v>
      </c>
      <c r="L126">
        <f>SUMIFS(Feuil1!J:J,Feuil1!J:J,1,Feuil1!$A:$A,"&lt;="&amp;$A126,Feuil1!$N:$N,"&gt;="&amp;$A126)</f>
        <v>0</v>
      </c>
    </row>
    <row r="127" spans="1:12" x14ac:dyDescent="0.25">
      <c r="A127" s="4">
        <v>43852.461111111108</v>
      </c>
      <c r="B127">
        <f>COUNTIFS(Feuil1!$D:$D,B$2,Feuil1!$A:$A,"&lt;="&amp;$A127,Feuil1!$N:$N,"&gt;="&amp;$A127)*B$1</f>
        <v>0</v>
      </c>
      <c r="C127">
        <f>COUNTIFS(Feuil1!$D:$D,C$2,Feuil1!$A:$A,"&lt;="&amp;$A127,Feuil1!$N:$N,"&gt;="&amp;$A127)*C$1</f>
        <v>0</v>
      </c>
      <c r="D127">
        <f>COUNTIFS(Feuil1!$D:$D,D$2,Feuil1!$A:$A,"&lt;="&amp;$A127,Feuil1!$N:$N,"&gt;="&amp;$A127)*D$1</f>
        <v>0</v>
      </c>
      <c r="E127">
        <f>COUNTIFS(Feuil1!$D:$D,E$2,Feuil1!$A:$A,"&lt;="&amp;$A127,Feuil1!$N:$N,"&gt;="&amp;$A127)*E$1</f>
        <v>4</v>
      </c>
      <c r="F127">
        <f>COUNTIFS(Feuil1!$D:$D,F$2,Feuil1!$A:$A,"&lt;="&amp;$A127,Feuil1!$N:$N,"&gt;="&amp;$A127)*F$1</f>
        <v>0</v>
      </c>
      <c r="G127">
        <f>COUNTIFS(Feuil1!$D:$D,G$2,Feuil1!$A:$A,"&lt;="&amp;$A127,Feuil1!$N:$N,"&gt;="&amp;$A127)*G$1</f>
        <v>0</v>
      </c>
      <c r="H127">
        <f>COUNTIFS(Feuil1!$D:$D,H$2,Feuil1!$A:$A,"&lt;="&amp;$A127,Feuil1!$N:$N,"&gt;="&amp;$A127)*H$1</f>
        <v>0</v>
      </c>
      <c r="I127">
        <f>COUNTIFS(Feuil1!$D:$D,I$2,Feuil1!$A:$A,"&lt;="&amp;$A127,Feuil1!$N:$N,"&gt;="&amp;$A127)*I$1</f>
        <v>8</v>
      </c>
      <c r="J127">
        <f>COUNTIFS(Feuil1!$D:$D,J$2,Feuil1!$A:$A,"&lt;="&amp;$A127,Feuil1!$N:$N,"&gt;="&amp;$A127)*J$1</f>
        <v>0</v>
      </c>
      <c r="K127">
        <f>COUNTIFS(Feuil1!$D:$D,K$2,Feuil1!$A:$A,"&lt;="&amp;$A127,Feuil1!$N:$N,"&gt;="&amp;$A127)*K$1</f>
        <v>0</v>
      </c>
      <c r="L127">
        <f>SUMIFS(Feuil1!J:J,Feuil1!J:J,1,Feuil1!$A:$A,"&lt;="&amp;$A127,Feuil1!$N:$N,"&gt;="&amp;$A127)</f>
        <v>0</v>
      </c>
    </row>
    <row r="128" spans="1:12" x14ac:dyDescent="0.25">
      <c r="A128" s="4">
        <v>43852.461805555555</v>
      </c>
      <c r="B128">
        <f>COUNTIFS(Feuil1!$D:$D,B$2,Feuil1!$A:$A,"&lt;="&amp;$A128,Feuil1!$N:$N,"&gt;="&amp;$A128)*B$1</f>
        <v>0</v>
      </c>
      <c r="C128">
        <f>COUNTIFS(Feuil1!$D:$D,C$2,Feuil1!$A:$A,"&lt;="&amp;$A128,Feuil1!$N:$N,"&gt;="&amp;$A128)*C$1</f>
        <v>0</v>
      </c>
      <c r="D128">
        <f>COUNTIFS(Feuil1!$D:$D,D$2,Feuil1!$A:$A,"&lt;="&amp;$A128,Feuil1!$N:$N,"&gt;="&amp;$A128)*D$1</f>
        <v>0</v>
      </c>
      <c r="E128">
        <f>COUNTIFS(Feuil1!$D:$D,E$2,Feuil1!$A:$A,"&lt;="&amp;$A128,Feuil1!$N:$N,"&gt;="&amp;$A128)*E$1</f>
        <v>4</v>
      </c>
      <c r="F128">
        <f>COUNTIFS(Feuil1!$D:$D,F$2,Feuil1!$A:$A,"&lt;="&amp;$A128,Feuil1!$N:$N,"&gt;="&amp;$A128)*F$1</f>
        <v>5</v>
      </c>
      <c r="G128">
        <f>COUNTIFS(Feuil1!$D:$D,G$2,Feuil1!$A:$A,"&lt;="&amp;$A128,Feuil1!$N:$N,"&gt;="&amp;$A128)*G$1</f>
        <v>0</v>
      </c>
      <c r="H128">
        <f>COUNTIFS(Feuil1!$D:$D,H$2,Feuil1!$A:$A,"&lt;="&amp;$A128,Feuil1!$N:$N,"&gt;="&amp;$A128)*H$1</f>
        <v>0</v>
      </c>
      <c r="I128">
        <f>COUNTIFS(Feuil1!$D:$D,I$2,Feuil1!$A:$A,"&lt;="&amp;$A128,Feuil1!$N:$N,"&gt;="&amp;$A128)*I$1</f>
        <v>8</v>
      </c>
      <c r="J128">
        <f>COUNTIFS(Feuil1!$D:$D,J$2,Feuil1!$A:$A,"&lt;="&amp;$A128,Feuil1!$N:$N,"&gt;="&amp;$A128)*J$1</f>
        <v>0</v>
      </c>
      <c r="K128">
        <f>COUNTIFS(Feuil1!$D:$D,K$2,Feuil1!$A:$A,"&lt;="&amp;$A128,Feuil1!$N:$N,"&gt;="&amp;$A128)*K$1</f>
        <v>0</v>
      </c>
      <c r="L128">
        <f>SUMIFS(Feuil1!J:J,Feuil1!J:J,1,Feuil1!$A:$A,"&lt;="&amp;$A128,Feuil1!$N:$N,"&gt;="&amp;$A128)</f>
        <v>0</v>
      </c>
    </row>
    <row r="129" spans="1:12" x14ac:dyDescent="0.25">
      <c r="A129" s="4">
        <v>43852.462500000001</v>
      </c>
      <c r="B129">
        <f>COUNTIFS(Feuil1!$D:$D,B$2,Feuil1!$A:$A,"&lt;="&amp;$A129,Feuil1!$N:$N,"&gt;="&amp;$A129)*B$1</f>
        <v>0</v>
      </c>
      <c r="C129">
        <f>COUNTIFS(Feuil1!$D:$D,C$2,Feuil1!$A:$A,"&lt;="&amp;$A129,Feuil1!$N:$N,"&gt;="&amp;$A129)*C$1</f>
        <v>0</v>
      </c>
      <c r="D129">
        <f>COUNTIFS(Feuil1!$D:$D,D$2,Feuil1!$A:$A,"&lt;="&amp;$A129,Feuil1!$N:$N,"&gt;="&amp;$A129)*D$1</f>
        <v>0</v>
      </c>
      <c r="E129">
        <f>COUNTIFS(Feuil1!$D:$D,E$2,Feuil1!$A:$A,"&lt;="&amp;$A129,Feuil1!$N:$N,"&gt;="&amp;$A129)*E$1</f>
        <v>4</v>
      </c>
      <c r="F129">
        <f>COUNTIFS(Feuil1!$D:$D,F$2,Feuil1!$A:$A,"&lt;="&amp;$A129,Feuil1!$N:$N,"&gt;="&amp;$A129)*F$1</f>
        <v>5</v>
      </c>
      <c r="G129">
        <f>COUNTIFS(Feuil1!$D:$D,G$2,Feuil1!$A:$A,"&lt;="&amp;$A129,Feuil1!$N:$N,"&gt;="&amp;$A129)*G$1</f>
        <v>0</v>
      </c>
      <c r="H129">
        <f>COUNTIFS(Feuil1!$D:$D,H$2,Feuil1!$A:$A,"&lt;="&amp;$A129,Feuil1!$N:$N,"&gt;="&amp;$A129)*H$1</f>
        <v>0</v>
      </c>
      <c r="I129">
        <f>COUNTIFS(Feuil1!$D:$D,I$2,Feuil1!$A:$A,"&lt;="&amp;$A129,Feuil1!$N:$N,"&gt;="&amp;$A129)*I$1</f>
        <v>8</v>
      </c>
      <c r="J129">
        <f>COUNTIFS(Feuil1!$D:$D,J$2,Feuil1!$A:$A,"&lt;="&amp;$A129,Feuil1!$N:$N,"&gt;="&amp;$A129)*J$1</f>
        <v>0</v>
      </c>
      <c r="K129">
        <f>COUNTIFS(Feuil1!$D:$D,K$2,Feuil1!$A:$A,"&lt;="&amp;$A129,Feuil1!$N:$N,"&gt;="&amp;$A129)*K$1</f>
        <v>0</v>
      </c>
      <c r="L129">
        <f>SUMIFS(Feuil1!J:J,Feuil1!J:J,1,Feuil1!$A:$A,"&lt;="&amp;$A129,Feuil1!$N:$N,"&gt;="&amp;$A129)</f>
        <v>0</v>
      </c>
    </row>
    <row r="130" spans="1:12" x14ac:dyDescent="0.25">
      <c r="A130" s="4">
        <v>43852.463194444441</v>
      </c>
      <c r="B130">
        <f>COUNTIFS(Feuil1!$D:$D,B$2,Feuil1!$A:$A,"&lt;="&amp;$A130,Feuil1!$N:$N,"&gt;="&amp;$A130)*B$1</f>
        <v>0</v>
      </c>
      <c r="C130">
        <f>COUNTIFS(Feuil1!$D:$D,C$2,Feuil1!$A:$A,"&lt;="&amp;$A130,Feuil1!$N:$N,"&gt;="&amp;$A130)*C$1</f>
        <v>0</v>
      </c>
      <c r="D130">
        <f>COUNTIFS(Feuil1!$D:$D,D$2,Feuil1!$A:$A,"&lt;="&amp;$A130,Feuil1!$N:$N,"&gt;="&amp;$A130)*D$1</f>
        <v>0</v>
      </c>
      <c r="E130">
        <f>COUNTIFS(Feuil1!$D:$D,E$2,Feuil1!$A:$A,"&lt;="&amp;$A130,Feuil1!$N:$N,"&gt;="&amp;$A130)*E$1</f>
        <v>4</v>
      </c>
      <c r="F130">
        <f>COUNTIFS(Feuil1!$D:$D,F$2,Feuil1!$A:$A,"&lt;="&amp;$A130,Feuil1!$N:$N,"&gt;="&amp;$A130)*F$1</f>
        <v>0</v>
      </c>
      <c r="G130">
        <f>COUNTIFS(Feuil1!$D:$D,G$2,Feuil1!$A:$A,"&lt;="&amp;$A130,Feuil1!$N:$N,"&gt;="&amp;$A130)*G$1</f>
        <v>0</v>
      </c>
      <c r="H130">
        <f>COUNTIFS(Feuil1!$D:$D,H$2,Feuil1!$A:$A,"&lt;="&amp;$A130,Feuil1!$N:$N,"&gt;="&amp;$A130)*H$1</f>
        <v>0</v>
      </c>
      <c r="I130">
        <f>COUNTIFS(Feuil1!$D:$D,I$2,Feuil1!$A:$A,"&lt;="&amp;$A130,Feuil1!$N:$N,"&gt;="&amp;$A130)*I$1</f>
        <v>8</v>
      </c>
      <c r="J130">
        <f>COUNTIFS(Feuil1!$D:$D,J$2,Feuil1!$A:$A,"&lt;="&amp;$A130,Feuil1!$N:$N,"&gt;="&amp;$A130)*J$1</f>
        <v>0</v>
      </c>
      <c r="K130">
        <f>COUNTIFS(Feuil1!$D:$D,K$2,Feuil1!$A:$A,"&lt;="&amp;$A130,Feuil1!$N:$N,"&gt;="&amp;$A130)*K$1</f>
        <v>0</v>
      </c>
      <c r="L130">
        <f>SUMIFS(Feuil1!J:J,Feuil1!J:J,1,Feuil1!$A:$A,"&lt;="&amp;$A130,Feuil1!$N:$N,"&gt;="&amp;$A130)</f>
        <v>0</v>
      </c>
    </row>
    <row r="131" spans="1:12" x14ac:dyDescent="0.25">
      <c r="A131" s="4">
        <v>43852.463888888888</v>
      </c>
      <c r="B131">
        <f>COUNTIFS(Feuil1!$D:$D,B$2,Feuil1!$A:$A,"&lt;="&amp;$A131,Feuil1!$N:$N,"&gt;="&amp;$A131)*B$1</f>
        <v>0</v>
      </c>
      <c r="C131">
        <f>COUNTIFS(Feuil1!$D:$D,C$2,Feuil1!$A:$A,"&lt;="&amp;$A131,Feuil1!$N:$N,"&gt;="&amp;$A131)*C$1</f>
        <v>0</v>
      </c>
      <c r="D131">
        <f>COUNTIFS(Feuil1!$D:$D,D$2,Feuil1!$A:$A,"&lt;="&amp;$A131,Feuil1!$N:$N,"&gt;="&amp;$A131)*D$1</f>
        <v>0</v>
      </c>
      <c r="E131">
        <f>COUNTIFS(Feuil1!$D:$D,E$2,Feuil1!$A:$A,"&lt;="&amp;$A131,Feuil1!$N:$N,"&gt;="&amp;$A131)*E$1</f>
        <v>0</v>
      </c>
      <c r="F131">
        <f>COUNTIFS(Feuil1!$D:$D,F$2,Feuil1!$A:$A,"&lt;="&amp;$A131,Feuil1!$N:$N,"&gt;="&amp;$A131)*F$1</f>
        <v>0</v>
      </c>
      <c r="G131">
        <f>COUNTIFS(Feuil1!$D:$D,G$2,Feuil1!$A:$A,"&lt;="&amp;$A131,Feuil1!$N:$N,"&gt;="&amp;$A131)*G$1</f>
        <v>0</v>
      </c>
      <c r="H131">
        <f>COUNTIFS(Feuil1!$D:$D,H$2,Feuil1!$A:$A,"&lt;="&amp;$A131,Feuil1!$N:$N,"&gt;="&amp;$A131)*H$1</f>
        <v>0</v>
      </c>
      <c r="I131">
        <f>COUNTIFS(Feuil1!$D:$D,I$2,Feuil1!$A:$A,"&lt;="&amp;$A131,Feuil1!$N:$N,"&gt;="&amp;$A131)*I$1</f>
        <v>8</v>
      </c>
      <c r="J131">
        <f>COUNTIFS(Feuil1!$D:$D,J$2,Feuil1!$A:$A,"&lt;="&amp;$A131,Feuil1!$N:$N,"&gt;="&amp;$A131)*J$1</f>
        <v>0</v>
      </c>
      <c r="K131">
        <f>COUNTIFS(Feuil1!$D:$D,K$2,Feuil1!$A:$A,"&lt;="&amp;$A131,Feuil1!$N:$N,"&gt;="&amp;$A131)*K$1</f>
        <v>0</v>
      </c>
      <c r="L131">
        <f>SUMIFS(Feuil1!J:J,Feuil1!J:J,1,Feuil1!$A:$A,"&lt;="&amp;$A131,Feuil1!$N:$N,"&gt;="&amp;$A131)</f>
        <v>0</v>
      </c>
    </row>
    <row r="132" spans="1:12" x14ac:dyDescent="0.25">
      <c r="A132" s="4">
        <v>43852.464583333334</v>
      </c>
      <c r="B132">
        <f>COUNTIFS(Feuil1!$D:$D,B$2,Feuil1!$A:$A,"&lt;="&amp;$A132,Feuil1!$N:$N,"&gt;="&amp;$A132)*B$1</f>
        <v>0</v>
      </c>
      <c r="C132">
        <f>COUNTIFS(Feuil1!$D:$D,C$2,Feuil1!$A:$A,"&lt;="&amp;$A132,Feuil1!$N:$N,"&gt;="&amp;$A132)*C$1</f>
        <v>0</v>
      </c>
      <c r="D132">
        <f>COUNTIFS(Feuil1!$D:$D,D$2,Feuil1!$A:$A,"&lt;="&amp;$A132,Feuil1!$N:$N,"&gt;="&amp;$A132)*D$1</f>
        <v>0</v>
      </c>
      <c r="E132">
        <f>COUNTIFS(Feuil1!$D:$D,E$2,Feuil1!$A:$A,"&lt;="&amp;$A132,Feuil1!$N:$N,"&gt;="&amp;$A132)*E$1</f>
        <v>4</v>
      </c>
      <c r="F132">
        <f>COUNTIFS(Feuil1!$D:$D,F$2,Feuil1!$A:$A,"&lt;="&amp;$A132,Feuil1!$N:$N,"&gt;="&amp;$A132)*F$1</f>
        <v>0</v>
      </c>
      <c r="G132">
        <f>COUNTIFS(Feuil1!$D:$D,G$2,Feuil1!$A:$A,"&lt;="&amp;$A132,Feuil1!$N:$N,"&gt;="&amp;$A132)*G$1</f>
        <v>0</v>
      </c>
      <c r="H132">
        <f>COUNTIFS(Feuil1!$D:$D,H$2,Feuil1!$A:$A,"&lt;="&amp;$A132,Feuil1!$N:$N,"&gt;="&amp;$A132)*H$1</f>
        <v>0</v>
      </c>
      <c r="I132">
        <f>COUNTIFS(Feuil1!$D:$D,I$2,Feuil1!$A:$A,"&lt;="&amp;$A132,Feuil1!$N:$N,"&gt;="&amp;$A132)*I$1</f>
        <v>8</v>
      </c>
      <c r="J132">
        <f>COUNTIFS(Feuil1!$D:$D,J$2,Feuil1!$A:$A,"&lt;="&amp;$A132,Feuil1!$N:$N,"&gt;="&amp;$A132)*J$1</f>
        <v>0</v>
      </c>
      <c r="K132">
        <f>COUNTIFS(Feuil1!$D:$D,K$2,Feuil1!$A:$A,"&lt;="&amp;$A132,Feuil1!$N:$N,"&gt;="&amp;$A132)*K$1</f>
        <v>0</v>
      </c>
      <c r="L132">
        <f>SUMIFS(Feuil1!J:J,Feuil1!J:J,1,Feuil1!$A:$A,"&lt;="&amp;$A132,Feuil1!$N:$N,"&gt;="&amp;$A132)</f>
        <v>0</v>
      </c>
    </row>
    <row r="133" spans="1:12" x14ac:dyDescent="0.25">
      <c r="A133" s="4">
        <v>43852.465277777781</v>
      </c>
      <c r="B133">
        <f>COUNTIFS(Feuil1!$D:$D,B$2,Feuil1!$A:$A,"&lt;="&amp;$A133,Feuil1!$N:$N,"&gt;="&amp;$A133)*B$1</f>
        <v>1</v>
      </c>
      <c r="C133">
        <f>COUNTIFS(Feuil1!$D:$D,C$2,Feuil1!$A:$A,"&lt;="&amp;$A133,Feuil1!$N:$N,"&gt;="&amp;$A133)*C$1</f>
        <v>0</v>
      </c>
      <c r="D133">
        <f>COUNTIFS(Feuil1!$D:$D,D$2,Feuil1!$A:$A,"&lt;="&amp;$A133,Feuil1!$N:$N,"&gt;="&amp;$A133)*D$1</f>
        <v>0</v>
      </c>
      <c r="E133">
        <f>COUNTIFS(Feuil1!$D:$D,E$2,Feuil1!$A:$A,"&lt;="&amp;$A133,Feuil1!$N:$N,"&gt;="&amp;$A133)*E$1</f>
        <v>4</v>
      </c>
      <c r="F133">
        <f>COUNTIFS(Feuil1!$D:$D,F$2,Feuil1!$A:$A,"&lt;="&amp;$A133,Feuil1!$N:$N,"&gt;="&amp;$A133)*F$1</f>
        <v>0</v>
      </c>
      <c r="G133">
        <f>COUNTIFS(Feuil1!$D:$D,G$2,Feuil1!$A:$A,"&lt;="&amp;$A133,Feuil1!$N:$N,"&gt;="&amp;$A133)*G$1</f>
        <v>0</v>
      </c>
      <c r="H133">
        <f>COUNTIFS(Feuil1!$D:$D,H$2,Feuil1!$A:$A,"&lt;="&amp;$A133,Feuil1!$N:$N,"&gt;="&amp;$A133)*H$1</f>
        <v>0</v>
      </c>
      <c r="I133">
        <f>COUNTIFS(Feuil1!$D:$D,I$2,Feuil1!$A:$A,"&lt;="&amp;$A133,Feuil1!$N:$N,"&gt;="&amp;$A133)*I$1</f>
        <v>0</v>
      </c>
      <c r="J133">
        <f>COUNTIFS(Feuil1!$D:$D,J$2,Feuil1!$A:$A,"&lt;="&amp;$A133,Feuil1!$N:$N,"&gt;="&amp;$A133)*J$1</f>
        <v>0</v>
      </c>
      <c r="K133">
        <f>COUNTIFS(Feuil1!$D:$D,K$2,Feuil1!$A:$A,"&lt;="&amp;$A133,Feuil1!$N:$N,"&gt;="&amp;$A133)*K$1</f>
        <v>0</v>
      </c>
      <c r="L133">
        <f>SUMIFS(Feuil1!J:J,Feuil1!J:J,1,Feuil1!$A:$A,"&lt;="&amp;$A133,Feuil1!$N:$N,"&gt;="&amp;$A133)</f>
        <v>0</v>
      </c>
    </row>
    <row r="134" spans="1:12" x14ac:dyDescent="0.25">
      <c r="A134" s="4">
        <v>43852.46597222222</v>
      </c>
      <c r="B134">
        <f>COUNTIFS(Feuil1!$D:$D,B$2,Feuil1!$A:$A,"&lt;="&amp;$A134,Feuil1!$N:$N,"&gt;="&amp;$A134)*B$1</f>
        <v>1</v>
      </c>
      <c r="C134">
        <f>COUNTIFS(Feuil1!$D:$D,C$2,Feuil1!$A:$A,"&lt;="&amp;$A134,Feuil1!$N:$N,"&gt;="&amp;$A134)*C$1</f>
        <v>0</v>
      </c>
      <c r="D134">
        <f>COUNTIFS(Feuil1!$D:$D,D$2,Feuil1!$A:$A,"&lt;="&amp;$A134,Feuil1!$N:$N,"&gt;="&amp;$A134)*D$1</f>
        <v>0</v>
      </c>
      <c r="E134">
        <f>COUNTIFS(Feuil1!$D:$D,E$2,Feuil1!$A:$A,"&lt;="&amp;$A134,Feuil1!$N:$N,"&gt;="&amp;$A134)*E$1</f>
        <v>4</v>
      </c>
      <c r="F134">
        <f>COUNTIFS(Feuil1!$D:$D,F$2,Feuil1!$A:$A,"&lt;="&amp;$A134,Feuil1!$N:$N,"&gt;="&amp;$A134)*F$1</f>
        <v>0</v>
      </c>
      <c r="G134">
        <f>COUNTIFS(Feuil1!$D:$D,G$2,Feuil1!$A:$A,"&lt;="&amp;$A134,Feuil1!$N:$N,"&gt;="&amp;$A134)*G$1</f>
        <v>0</v>
      </c>
      <c r="H134">
        <f>COUNTIFS(Feuil1!$D:$D,H$2,Feuil1!$A:$A,"&lt;="&amp;$A134,Feuil1!$N:$N,"&gt;="&amp;$A134)*H$1</f>
        <v>0</v>
      </c>
      <c r="I134">
        <f>COUNTIFS(Feuil1!$D:$D,I$2,Feuil1!$A:$A,"&lt;="&amp;$A134,Feuil1!$N:$N,"&gt;="&amp;$A134)*I$1</f>
        <v>0</v>
      </c>
      <c r="J134">
        <f>COUNTIFS(Feuil1!$D:$D,J$2,Feuil1!$A:$A,"&lt;="&amp;$A134,Feuil1!$N:$N,"&gt;="&amp;$A134)*J$1</f>
        <v>0</v>
      </c>
      <c r="K134">
        <f>COUNTIFS(Feuil1!$D:$D,K$2,Feuil1!$A:$A,"&lt;="&amp;$A134,Feuil1!$N:$N,"&gt;="&amp;$A134)*K$1</f>
        <v>0</v>
      </c>
      <c r="L134">
        <f>SUMIFS(Feuil1!J:J,Feuil1!J:J,1,Feuil1!$A:$A,"&lt;="&amp;$A134,Feuil1!$N:$N,"&gt;="&amp;$A134)</f>
        <v>0</v>
      </c>
    </row>
    <row r="135" spans="1:12" x14ac:dyDescent="0.25">
      <c r="A135" s="4">
        <v>43852.466666666667</v>
      </c>
      <c r="B135">
        <f>COUNTIFS(Feuil1!$D:$D,B$2,Feuil1!$A:$A,"&lt;="&amp;$A135,Feuil1!$N:$N,"&gt;="&amp;$A135)*B$1</f>
        <v>0</v>
      </c>
      <c r="C135">
        <f>COUNTIFS(Feuil1!$D:$D,C$2,Feuil1!$A:$A,"&lt;="&amp;$A135,Feuil1!$N:$N,"&gt;="&amp;$A135)*C$1</f>
        <v>0</v>
      </c>
      <c r="D135">
        <f>COUNTIFS(Feuil1!$D:$D,D$2,Feuil1!$A:$A,"&lt;="&amp;$A135,Feuil1!$N:$N,"&gt;="&amp;$A135)*D$1</f>
        <v>0</v>
      </c>
      <c r="E135">
        <f>COUNTIFS(Feuil1!$D:$D,E$2,Feuil1!$A:$A,"&lt;="&amp;$A135,Feuil1!$N:$N,"&gt;="&amp;$A135)*E$1</f>
        <v>4</v>
      </c>
      <c r="F135">
        <f>COUNTIFS(Feuil1!$D:$D,F$2,Feuil1!$A:$A,"&lt;="&amp;$A135,Feuil1!$N:$N,"&gt;="&amp;$A135)*F$1</f>
        <v>0</v>
      </c>
      <c r="G135">
        <f>COUNTIFS(Feuil1!$D:$D,G$2,Feuil1!$A:$A,"&lt;="&amp;$A135,Feuil1!$N:$N,"&gt;="&amp;$A135)*G$1</f>
        <v>0</v>
      </c>
      <c r="H135">
        <f>COUNTIFS(Feuil1!$D:$D,H$2,Feuil1!$A:$A,"&lt;="&amp;$A135,Feuil1!$N:$N,"&gt;="&amp;$A135)*H$1</f>
        <v>0</v>
      </c>
      <c r="I135">
        <f>COUNTIFS(Feuil1!$D:$D,I$2,Feuil1!$A:$A,"&lt;="&amp;$A135,Feuil1!$N:$N,"&gt;="&amp;$A135)*I$1</f>
        <v>0</v>
      </c>
      <c r="J135">
        <f>COUNTIFS(Feuil1!$D:$D,J$2,Feuil1!$A:$A,"&lt;="&amp;$A135,Feuil1!$N:$N,"&gt;="&amp;$A135)*J$1</f>
        <v>0</v>
      </c>
      <c r="K135">
        <f>COUNTIFS(Feuil1!$D:$D,K$2,Feuil1!$A:$A,"&lt;="&amp;$A135,Feuil1!$N:$N,"&gt;="&amp;$A135)*K$1</f>
        <v>0</v>
      </c>
      <c r="L135">
        <f>SUMIFS(Feuil1!J:J,Feuil1!J:J,1,Feuil1!$A:$A,"&lt;="&amp;$A135,Feuil1!$N:$N,"&gt;="&amp;$A135)</f>
        <v>0</v>
      </c>
    </row>
    <row r="136" spans="1:12" x14ac:dyDescent="0.25">
      <c r="A136" s="4">
        <v>43852.467361111114</v>
      </c>
      <c r="B136">
        <f>COUNTIFS(Feuil1!$D:$D,B$2,Feuil1!$A:$A,"&lt;="&amp;$A136,Feuil1!$N:$N,"&gt;="&amp;$A136)*B$1</f>
        <v>0</v>
      </c>
      <c r="C136">
        <f>COUNTIFS(Feuil1!$D:$D,C$2,Feuil1!$A:$A,"&lt;="&amp;$A136,Feuil1!$N:$N,"&gt;="&amp;$A136)*C$1</f>
        <v>0</v>
      </c>
      <c r="D136">
        <f>COUNTIFS(Feuil1!$D:$D,D$2,Feuil1!$A:$A,"&lt;="&amp;$A136,Feuil1!$N:$N,"&gt;="&amp;$A136)*D$1</f>
        <v>0</v>
      </c>
      <c r="E136">
        <f>COUNTIFS(Feuil1!$D:$D,E$2,Feuil1!$A:$A,"&lt;="&amp;$A136,Feuil1!$N:$N,"&gt;="&amp;$A136)*E$1</f>
        <v>4</v>
      </c>
      <c r="F136">
        <f>COUNTIFS(Feuil1!$D:$D,F$2,Feuil1!$A:$A,"&lt;="&amp;$A136,Feuil1!$N:$N,"&gt;="&amp;$A136)*F$1</f>
        <v>0</v>
      </c>
      <c r="G136">
        <f>COUNTIFS(Feuil1!$D:$D,G$2,Feuil1!$A:$A,"&lt;="&amp;$A136,Feuil1!$N:$N,"&gt;="&amp;$A136)*G$1</f>
        <v>0</v>
      </c>
      <c r="H136">
        <f>COUNTIFS(Feuil1!$D:$D,H$2,Feuil1!$A:$A,"&lt;="&amp;$A136,Feuil1!$N:$N,"&gt;="&amp;$A136)*H$1</f>
        <v>0</v>
      </c>
      <c r="I136">
        <f>COUNTIFS(Feuil1!$D:$D,I$2,Feuil1!$A:$A,"&lt;="&amp;$A136,Feuil1!$N:$N,"&gt;="&amp;$A136)*I$1</f>
        <v>0</v>
      </c>
      <c r="J136">
        <f>COUNTIFS(Feuil1!$D:$D,J$2,Feuil1!$A:$A,"&lt;="&amp;$A136,Feuil1!$N:$N,"&gt;="&amp;$A136)*J$1</f>
        <v>0</v>
      </c>
      <c r="K136">
        <f>COUNTIFS(Feuil1!$D:$D,K$2,Feuil1!$A:$A,"&lt;="&amp;$A136,Feuil1!$N:$N,"&gt;="&amp;$A136)*K$1</f>
        <v>0</v>
      </c>
      <c r="L136">
        <f>SUMIFS(Feuil1!J:J,Feuil1!J:J,1,Feuil1!$A:$A,"&lt;="&amp;$A136,Feuil1!$N:$N,"&gt;="&amp;$A136)</f>
        <v>0</v>
      </c>
    </row>
    <row r="137" spans="1:12" x14ac:dyDescent="0.25">
      <c r="A137" s="4">
        <v>43852.468055555553</v>
      </c>
      <c r="B137">
        <f>COUNTIFS(Feuil1!$D:$D,B$2,Feuil1!$A:$A,"&lt;="&amp;$A137,Feuil1!$N:$N,"&gt;="&amp;$A137)*B$1</f>
        <v>0</v>
      </c>
      <c r="C137">
        <f>COUNTIFS(Feuil1!$D:$D,C$2,Feuil1!$A:$A,"&lt;="&amp;$A137,Feuil1!$N:$N,"&gt;="&amp;$A137)*C$1</f>
        <v>0</v>
      </c>
      <c r="D137">
        <f>COUNTIFS(Feuil1!$D:$D,D$2,Feuil1!$A:$A,"&lt;="&amp;$A137,Feuil1!$N:$N,"&gt;="&amp;$A137)*D$1</f>
        <v>0</v>
      </c>
      <c r="E137">
        <f>COUNTIFS(Feuil1!$D:$D,E$2,Feuil1!$A:$A,"&lt;="&amp;$A137,Feuil1!$N:$N,"&gt;="&amp;$A137)*E$1</f>
        <v>4</v>
      </c>
      <c r="F137">
        <f>COUNTIFS(Feuil1!$D:$D,F$2,Feuil1!$A:$A,"&lt;="&amp;$A137,Feuil1!$N:$N,"&gt;="&amp;$A137)*F$1</f>
        <v>0</v>
      </c>
      <c r="G137">
        <f>COUNTIFS(Feuil1!$D:$D,G$2,Feuil1!$A:$A,"&lt;="&amp;$A137,Feuil1!$N:$N,"&gt;="&amp;$A137)*G$1</f>
        <v>0</v>
      </c>
      <c r="H137">
        <f>COUNTIFS(Feuil1!$D:$D,H$2,Feuil1!$A:$A,"&lt;="&amp;$A137,Feuil1!$N:$N,"&gt;="&amp;$A137)*H$1</f>
        <v>0</v>
      </c>
      <c r="I137">
        <f>COUNTIFS(Feuil1!$D:$D,I$2,Feuil1!$A:$A,"&lt;="&amp;$A137,Feuil1!$N:$N,"&gt;="&amp;$A137)*I$1</f>
        <v>0</v>
      </c>
      <c r="J137">
        <f>COUNTIFS(Feuil1!$D:$D,J$2,Feuil1!$A:$A,"&lt;="&amp;$A137,Feuil1!$N:$N,"&gt;="&amp;$A137)*J$1</f>
        <v>0</v>
      </c>
      <c r="K137">
        <f>COUNTIFS(Feuil1!$D:$D,K$2,Feuil1!$A:$A,"&lt;="&amp;$A137,Feuil1!$N:$N,"&gt;="&amp;$A137)*K$1</f>
        <v>0</v>
      </c>
      <c r="L137">
        <f>SUMIFS(Feuil1!J:J,Feuil1!J:J,1,Feuil1!$A:$A,"&lt;="&amp;$A137,Feuil1!$N:$N,"&gt;="&amp;$A137)</f>
        <v>0</v>
      </c>
    </row>
    <row r="138" spans="1:12" x14ac:dyDescent="0.25">
      <c r="A138" s="4">
        <v>43852.46875</v>
      </c>
      <c r="B138">
        <f>COUNTIFS(Feuil1!$D:$D,B$2,Feuil1!$A:$A,"&lt;="&amp;$A138,Feuil1!$N:$N,"&gt;="&amp;$A138)*B$1</f>
        <v>0</v>
      </c>
      <c r="C138">
        <f>COUNTIFS(Feuil1!$D:$D,C$2,Feuil1!$A:$A,"&lt;="&amp;$A138,Feuil1!$N:$N,"&gt;="&amp;$A138)*C$1</f>
        <v>0</v>
      </c>
      <c r="D138">
        <f>COUNTIFS(Feuil1!$D:$D,D$2,Feuil1!$A:$A,"&lt;="&amp;$A138,Feuil1!$N:$N,"&gt;="&amp;$A138)*D$1</f>
        <v>0</v>
      </c>
      <c r="E138">
        <f>COUNTIFS(Feuil1!$D:$D,E$2,Feuil1!$A:$A,"&lt;="&amp;$A138,Feuil1!$N:$N,"&gt;="&amp;$A138)*E$1</f>
        <v>4</v>
      </c>
      <c r="F138">
        <f>COUNTIFS(Feuil1!$D:$D,F$2,Feuil1!$A:$A,"&lt;="&amp;$A138,Feuil1!$N:$N,"&gt;="&amp;$A138)*F$1</f>
        <v>0</v>
      </c>
      <c r="G138">
        <f>COUNTIFS(Feuil1!$D:$D,G$2,Feuil1!$A:$A,"&lt;="&amp;$A138,Feuil1!$N:$N,"&gt;="&amp;$A138)*G$1</f>
        <v>0</v>
      </c>
      <c r="H138">
        <f>COUNTIFS(Feuil1!$D:$D,H$2,Feuil1!$A:$A,"&lt;="&amp;$A138,Feuil1!$N:$N,"&gt;="&amp;$A138)*H$1</f>
        <v>0</v>
      </c>
      <c r="I138">
        <f>COUNTIFS(Feuil1!$D:$D,I$2,Feuil1!$A:$A,"&lt;="&amp;$A138,Feuil1!$N:$N,"&gt;="&amp;$A138)*I$1</f>
        <v>0</v>
      </c>
      <c r="J138">
        <f>COUNTIFS(Feuil1!$D:$D,J$2,Feuil1!$A:$A,"&lt;="&amp;$A138,Feuil1!$N:$N,"&gt;="&amp;$A138)*J$1</f>
        <v>0</v>
      </c>
      <c r="K138">
        <f>COUNTIFS(Feuil1!$D:$D,K$2,Feuil1!$A:$A,"&lt;="&amp;$A138,Feuil1!$N:$N,"&gt;="&amp;$A138)*K$1</f>
        <v>0</v>
      </c>
      <c r="L138">
        <f>SUMIFS(Feuil1!J:J,Feuil1!J:J,1,Feuil1!$A:$A,"&lt;="&amp;$A138,Feuil1!$N:$N,"&gt;="&amp;$A138)</f>
        <v>0</v>
      </c>
    </row>
    <row r="139" spans="1:12" x14ac:dyDescent="0.25">
      <c r="A139" s="4">
        <v>43852.469444444447</v>
      </c>
      <c r="B139">
        <f>COUNTIFS(Feuil1!$D:$D,B$2,Feuil1!$A:$A,"&lt;="&amp;$A139,Feuil1!$N:$N,"&gt;="&amp;$A139)*B$1</f>
        <v>0</v>
      </c>
      <c r="C139">
        <f>COUNTIFS(Feuil1!$D:$D,C$2,Feuil1!$A:$A,"&lt;="&amp;$A139,Feuil1!$N:$N,"&gt;="&amp;$A139)*C$1</f>
        <v>0</v>
      </c>
      <c r="D139">
        <f>COUNTIFS(Feuil1!$D:$D,D$2,Feuil1!$A:$A,"&lt;="&amp;$A139,Feuil1!$N:$N,"&gt;="&amp;$A139)*D$1</f>
        <v>0</v>
      </c>
      <c r="E139">
        <f>COUNTIFS(Feuil1!$D:$D,E$2,Feuil1!$A:$A,"&lt;="&amp;$A139,Feuil1!$N:$N,"&gt;="&amp;$A139)*E$1</f>
        <v>0</v>
      </c>
      <c r="F139">
        <f>COUNTIFS(Feuil1!$D:$D,F$2,Feuil1!$A:$A,"&lt;="&amp;$A139,Feuil1!$N:$N,"&gt;="&amp;$A139)*F$1</f>
        <v>0</v>
      </c>
      <c r="G139">
        <f>COUNTIFS(Feuil1!$D:$D,G$2,Feuil1!$A:$A,"&lt;="&amp;$A139,Feuil1!$N:$N,"&gt;="&amp;$A139)*G$1</f>
        <v>0</v>
      </c>
      <c r="H139">
        <f>COUNTIFS(Feuil1!$D:$D,H$2,Feuil1!$A:$A,"&lt;="&amp;$A139,Feuil1!$N:$N,"&gt;="&amp;$A139)*H$1</f>
        <v>0</v>
      </c>
      <c r="I139">
        <f>COUNTIFS(Feuil1!$D:$D,I$2,Feuil1!$A:$A,"&lt;="&amp;$A139,Feuil1!$N:$N,"&gt;="&amp;$A139)*I$1</f>
        <v>0</v>
      </c>
      <c r="J139">
        <f>COUNTIFS(Feuil1!$D:$D,J$2,Feuil1!$A:$A,"&lt;="&amp;$A139,Feuil1!$N:$N,"&gt;="&amp;$A139)*J$1</f>
        <v>0</v>
      </c>
      <c r="K139">
        <f>COUNTIFS(Feuil1!$D:$D,K$2,Feuil1!$A:$A,"&lt;="&amp;$A139,Feuil1!$N:$N,"&gt;="&amp;$A139)*K$1</f>
        <v>0</v>
      </c>
      <c r="L139">
        <f>SUMIFS(Feuil1!J:J,Feuil1!J:J,1,Feuil1!$A:$A,"&lt;="&amp;$A139,Feuil1!$N:$N,"&gt;="&amp;$A139)</f>
        <v>0</v>
      </c>
    </row>
    <row r="140" spans="1:12" x14ac:dyDescent="0.25">
      <c r="A140" s="4">
        <v>43852.470138888886</v>
      </c>
      <c r="B140">
        <f>COUNTIFS(Feuil1!$D:$D,B$2,Feuil1!$A:$A,"&lt;="&amp;$A140,Feuil1!$N:$N,"&gt;="&amp;$A140)*B$1</f>
        <v>0</v>
      </c>
      <c r="C140">
        <f>COUNTIFS(Feuil1!$D:$D,C$2,Feuil1!$A:$A,"&lt;="&amp;$A140,Feuil1!$N:$N,"&gt;="&amp;$A140)*C$1</f>
        <v>0</v>
      </c>
      <c r="D140">
        <f>COUNTIFS(Feuil1!$D:$D,D$2,Feuil1!$A:$A,"&lt;="&amp;$A140,Feuil1!$N:$N,"&gt;="&amp;$A140)*D$1</f>
        <v>0</v>
      </c>
      <c r="E140">
        <f>COUNTIFS(Feuil1!$D:$D,E$2,Feuil1!$A:$A,"&lt;="&amp;$A140,Feuil1!$N:$N,"&gt;="&amp;$A140)*E$1</f>
        <v>0</v>
      </c>
      <c r="F140">
        <f>COUNTIFS(Feuil1!$D:$D,F$2,Feuil1!$A:$A,"&lt;="&amp;$A140,Feuil1!$N:$N,"&gt;="&amp;$A140)*F$1</f>
        <v>0</v>
      </c>
      <c r="G140">
        <f>COUNTIFS(Feuil1!$D:$D,G$2,Feuil1!$A:$A,"&lt;="&amp;$A140,Feuil1!$N:$N,"&gt;="&amp;$A140)*G$1</f>
        <v>0</v>
      </c>
      <c r="H140">
        <f>COUNTIFS(Feuil1!$D:$D,H$2,Feuil1!$A:$A,"&lt;="&amp;$A140,Feuil1!$N:$N,"&gt;="&amp;$A140)*H$1</f>
        <v>0</v>
      </c>
      <c r="I140">
        <f>COUNTIFS(Feuil1!$D:$D,I$2,Feuil1!$A:$A,"&lt;="&amp;$A140,Feuil1!$N:$N,"&gt;="&amp;$A140)*I$1</f>
        <v>0</v>
      </c>
      <c r="J140">
        <f>COUNTIFS(Feuil1!$D:$D,J$2,Feuil1!$A:$A,"&lt;="&amp;$A140,Feuil1!$N:$N,"&gt;="&amp;$A140)*J$1</f>
        <v>0</v>
      </c>
      <c r="K140">
        <f>COUNTIFS(Feuil1!$D:$D,K$2,Feuil1!$A:$A,"&lt;="&amp;$A140,Feuil1!$N:$N,"&gt;="&amp;$A140)*K$1</f>
        <v>0</v>
      </c>
      <c r="L140">
        <f>SUMIFS(Feuil1!J:J,Feuil1!J:J,1,Feuil1!$A:$A,"&lt;="&amp;$A140,Feuil1!$N:$N,"&gt;="&amp;$A140)</f>
        <v>0</v>
      </c>
    </row>
    <row r="141" spans="1:12" x14ac:dyDescent="0.25">
      <c r="A141" s="4">
        <v>43852.470833333333</v>
      </c>
      <c r="B141">
        <f>COUNTIFS(Feuil1!$D:$D,B$2,Feuil1!$A:$A,"&lt;="&amp;$A141,Feuil1!$N:$N,"&gt;="&amp;$A141)*B$1</f>
        <v>0</v>
      </c>
      <c r="C141">
        <f>COUNTIFS(Feuil1!$D:$D,C$2,Feuil1!$A:$A,"&lt;="&amp;$A141,Feuil1!$N:$N,"&gt;="&amp;$A141)*C$1</f>
        <v>0</v>
      </c>
      <c r="D141">
        <f>COUNTIFS(Feuil1!$D:$D,D$2,Feuil1!$A:$A,"&lt;="&amp;$A141,Feuil1!$N:$N,"&gt;="&amp;$A141)*D$1</f>
        <v>0</v>
      </c>
      <c r="E141">
        <f>COUNTIFS(Feuil1!$D:$D,E$2,Feuil1!$A:$A,"&lt;="&amp;$A141,Feuil1!$N:$N,"&gt;="&amp;$A141)*E$1</f>
        <v>0</v>
      </c>
      <c r="F141">
        <f>COUNTIFS(Feuil1!$D:$D,F$2,Feuil1!$A:$A,"&lt;="&amp;$A141,Feuil1!$N:$N,"&gt;="&amp;$A141)*F$1</f>
        <v>0</v>
      </c>
      <c r="G141">
        <f>COUNTIFS(Feuil1!$D:$D,G$2,Feuil1!$A:$A,"&lt;="&amp;$A141,Feuil1!$N:$N,"&gt;="&amp;$A141)*G$1</f>
        <v>0</v>
      </c>
      <c r="H141">
        <f>COUNTIFS(Feuil1!$D:$D,H$2,Feuil1!$A:$A,"&lt;="&amp;$A141,Feuil1!$N:$N,"&gt;="&amp;$A141)*H$1</f>
        <v>0</v>
      </c>
      <c r="I141">
        <f>COUNTIFS(Feuil1!$D:$D,I$2,Feuil1!$A:$A,"&lt;="&amp;$A141,Feuil1!$N:$N,"&gt;="&amp;$A141)*I$1</f>
        <v>0</v>
      </c>
      <c r="J141">
        <f>COUNTIFS(Feuil1!$D:$D,J$2,Feuil1!$A:$A,"&lt;="&amp;$A141,Feuil1!$N:$N,"&gt;="&amp;$A141)*J$1</f>
        <v>0</v>
      </c>
      <c r="K141">
        <f>COUNTIFS(Feuil1!$D:$D,K$2,Feuil1!$A:$A,"&lt;="&amp;$A141,Feuil1!$N:$N,"&gt;="&amp;$A141)*K$1</f>
        <v>0</v>
      </c>
      <c r="L141">
        <f>SUMIFS(Feuil1!J:J,Feuil1!J:J,1,Feuil1!$A:$A,"&lt;="&amp;$A141,Feuil1!$N:$N,"&gt;="&amp;$A141)</f>
        <v>0</v>
      </c>
    </row>
    <row r="142" spans="1:12" x14ac:dyDescent="0.25">
      <c r="A142" s="4">
        <v>43852.47152777778</v>
      </c>
      <c r="B142">
        <f>COUNTIFS(Feuil1!$D:$D,B$2,Feuil1!$A:$A,"&lt;="&amp;$A142,Feuil1!$N:$N,"&gt;="&amp;$A142)*B$1</f>
        <v>0</v>
      </c>
      <c r="C142">
        <f>COUNTIFS(Feuil1!$D:$D,C$2,Feuil1!$A:$A,"&lt;="&amp;$A142,Feuil1!$N:$N,"&gt;="&amp;$A142)*C$1</f>
        <v>0</v>
      </c>
      <c r="D142">
        <f>COUNTIFS(Feuil1!$D:$D,D$2,Feuil1!$A:$A,"&lt;="&amp;$A142,Feuil1!$N:$N,"&gt;="&amp;$A142)*D$1</f>
        <v>0</v>
      </c>
      <c r="E142">
        <f>COUNTIFS(Feuil1!$D:$D,E$2,Feuil1!$A:$A,"&lt;="&amp;$A142,Feuil1!$N:$N,"&gt;="&amp;$A142)*E$1</f>
        <v>4</v>
      </c>
      <c r="F142">
        <f>COUNTIFS(Feuil1!$D:$D,F$2,Feuil1!$A:$A,"&lt;="&amp;$A142,Feuil1!$N:$N,"&gt;="&amp;$A142)*F$1</f>
        <v>0</v>
      </c>
      <c r="G142">
        <f>COUNTIFS(Feuil1!$D:$D,G$2,Feuil1!$A:$A,"&lt;="&amp;$A142,Feuil1!$N:$N,"&gt;="&amp;$A142)*G$1</f>
        <v>0</v>
      </c>
      <c r="H142">
        <f>COUNTIFS(Feuil1!$D:$D,H$2,Feuil1!$A:$A,"&lt;="&amp;$A142,Feuil1!$N:$N,"&gt;="&amp;$A142)*H$1</f>
        <v>0</v>
      </c>
      <c r="I142">
        <f>COUNTIFS(Feuil1!$D:$D,I$2,Feuil1!$A:$A,"&lt;="&amp;$A142,Feuil1!$N:$N,"&gt;="&amp;$A142)*I$1</f>
        <v>0</v>
      </c>
      <c r="J142">
        <f>COUNTIFS(Feuil1!$D:$D,J$2,Feuil1!$A:$A,"&lt;="&amp;$A142,Feuil1!$N:$N,"&gt;="&amp;$A142)*J$1</f>
        <v>0</v>
      </c>
      <c r="K142">
        <f>COUNTIFS(Feuil1!$D:$D,K$2,Feuil1!$A:$A,"&lt;="&amp;$A142,Feuil1!$N:$N,"&gt;="&amp;$A142)*K$1</f>
        <v>0</v>
      </c>
      <c r="L142">
        <f>SUMIFS(Feuil1!J:J,Feuil1!J:J,1,Feuil1!$A:$A,"&lt;="&amp;$A142,Feuil1!$N:$N,"&gt;="&amp;$A142)</f>
        <v>0</v>
      </c>
    </row>
    <row r="143" spans="1:12" x14ac:dyDescent="0.25">
      <c r="A143" s="4">
        <v>43852.472222222219</v>
      </c>
      <c r="B143">
        <f>COUNTIFS(Feuil1!$D:$D,B$2,Feuil1!$A:$A,"&lt;="&amp;$A143,Feuil1!$N:$N,"&gt;="&amp;$A143)*B$1</f>
        <v>0</v>
      </c>
      <c r="C143">
        <f>COUNTIFS(Feuil1!$D:$D,C$2,Feuil1!$A:$A,"&lt;="&amp;$A143,Feuil1!$N:$N,"&gt;="&amp;$A143)*C$1</f>
        <v>0</v>
      </c>
      <c r="D143">
        <f>COUNTIFS(Feuil1!$D:$D,D$2,Feuil1!$A:$A,"&lt;="&amp;$A143,Feuil1!$N:$N,"&gt;="&amp;$A143)*D$1</f>
        <v>0</v>
      </c>
      <c r="E143">
        <f>COUNTIFS(Feuil1!$D:$D,E$2,Feuil1!$A:$A,"&lt;="&amp;$A143,Feuil1!$N:$N,"&gt;="&amp;$A143)*E$1</f>
        <v>4</v>
      </c>
      <c r="F143">
        <f>COUNTIFS(Feuil1!$D:$D,F$2,Feuil1!$A:$A,"&lt;="&amp;$A143,Feuil1!$N:$N,"&gt;="&amp;$A143)*F$1</f>
        <v>0</v>
      </c>
      <c r="G143">
        <f>COUNTIFS(Feuil1!$D:$D,G$2,Feuil1!$A:$A,"&lt;="&amp;$A143,Feuil1!$N:$N,"&gt;="&amp;$A143)*G$1</f>
        <v>0</v>
      </c>
      <c r="H143">
        <f>COUNTIFS(Feuil1!$D:$D,H$2,Feuil1!$A:$A,"&lt;="&amp;$A143,Feuil1!$N:$N,"&gt;="&amp;$A143)*H$1</f>
        <v>0</v>
      </c>
      <c r="I143">
        <f>COUNTIFS(Feuil1!$D:$D,I$2,Feuil1!$A:$A,"&lt;="&amp;$A143,Feuil1!$N:$N,"&gt;="&amp;$A143)*I$1</f>
        <v>0</v>
      </c>
      <c r="J143">
        <f>COUNTIFS(Feuil1!$D:$D,J$2,Feuil1!$A:$A,"&lt;="&amp;$A143,Feuil1!$N:$N,"&gt;="&amp;$A143)*J$1</f>
        <v>0</v>
      </c>
      <c r="K143">
        <f>COUNTIFS(Feuil1!$D:$D,K$2,Feuil1!$A:$A,"&lt;="&amp;$A143,Feuil1!$N:$N,"&gt;="&amp;$A143)*K$1</f>
        <v>0</v>
      </c>
      <c r="L143">
        <f>SUMIFS(Feuil1!J:J,Feuil1!J:J,1,Feuil1!$A:$A,"&lt;="&amp;$A143,Feuil1!$N:$N,"&gt;="&amp;$A143)</f>
        <v>0</v>
      </c>
    </row>
    <row r="144" spans="1:12" x14ac:dyDescent="0.25">
      <c r="A144" s="4">
        <v>43852.472916666666</v>
      </c>
      <c r="B144">
        <f>COUNTIFS(Feuil1!$D:$D,B$2,Feuil1!$A:$A,"&lt;="&amp;$A144,Feuil1!$N:$N,"&gt;="&amp;$A144)*B$1</f>
        <v>0</v>
      </c>
      <c r="C144">
        <f>COUNTIFS(Feuil1!$D:$D,C$2,Feuil1!$A:$A,"&lt;="&amp;$A144,Feuil1!$N:$N,"&gt;="&amp;$A144)*C$1</f>
        <v>0</v>
      </c>
      <c r="D144">
        <f>COUNTIFS(Feuil1!$D:$D,D$2,Feuil1!$A:$A,"&lt;="&amp;$A144,Feuil1!$N:$N,"&gt;="&amp;$A144)*D$1</f>
        <v>0</v>
      </c>
      <c r="E144">
        <f>COUNTIFS(Feuil1!$D:$D,E$2,Feuil1!$A:$A,"&lt;="&amp;$A144,Feuil1!$N:$N,"&gt;="&amp;$A144)*E$1</f>
        <v>4</v>
      </c>
      <c r="F144">
        <f>COUNTIFS(Feuil1!$D:$D,F$2,Feuil1!$A:$A,"&lt;="&amp;$A144,Feuil1!$N:$N,"&gt;="&amp;$A144)*F$1</f>
        <v>0</v>
      </c>
      <c r="G144">
        <f>COUNTIFS(Feuil1!$D:$D,G$2,Feuil1!$A:$A,"&lt;="&amp;$A144,Feuil1!$N:$N,"&gt;="&amp;$A144)*G$1</f>
        <v>0</v>
      </c>
      <c r="H144">
        <f>COUNTIFS(Feuil1!$D:$D,H$2,Feuil1!$A:$A,"&lt;="&amp;$A144,Feuil1!$N:$N,"&gt;="&amp;$A144)*H$1</f>
        <v>0</v>
      </c>
      <c r="I144">
        <f>COUNTIFS(Feuil1!$D:$D,I$2,Feuil1!$A:$A,"&lt;="&amp;$A144,Feuil1!$N:$N,"&gt;="&amp;$A144)*I$1</f>
        <v>8</v>
      </c>
      <c r="J144">
        <f>COUNTIFS(Feuil1!$D:$D,J$2,Feuil1!$A:$A,"&lt;="&amp;$A144,Feuil1!$N:$N,"&gt;="&amp;$A144)*J$1</f>
        <v>0</v>
      </c>
      <c r="K144">
        <f>COUNTIFS(Feuil1!$D:$D,K$2,Feuil1!$A:$A,"&lt;="&amp;$A144,Feuil1!$N:$N,"&gt;="&amp;$A144)*K$1</f>
        <v>0</v>
      </c>
      <c r="L144">
        <f>SUMIFS(Feuil1!J:J,Feuil1!J:J,1,Feuil1!$A:$A,"&lt;="&amp;$A144,Feuil1!$N:$N,"&gt;="&amp;$A144)</f>
        <v>0</v>
      </c>
    </row>
    <row r="145" spans="1:12" x14ac:dyDescent="0.25">
      <c r="A145" s="4">
        <v>43852.473611111112</v>
      </c>
      <c r="B145">
        <f>COUNTIFS(Feuil1!$D:$D,B$2,Feuil1!$A:$A,"&lt;="&amp;$A145,Feuil1!$N:$N,"&gt;="&amp;$A145)*B$1</f>
        <v>0</v>
      </c>
      <c r="C145">
        <f>COUNTIFS(Feuil1!$D:$D,C$2,Feuil1!$A:$A,"&lt;="&amp;$A145,Feuil1!$N:$N,"&gt;="&amp;$A145)*C$1</f>
        <v>0</v>
      </c>
      <c r="D145">
        <f>COUNTIFS(Feuil1!$D:$D,D$2,Feuil1!$A:$A,"&lt;="&amp;$A145,Feuil1!$N:$N,"&gt;="&amp;$A145)*D$1</f>
        <v>0</v>
      </c>
      <c r="E145">
        <f>COUNTIFS(Feuil1!$D:$D,E$2,Feuil1!$A:$A,"&lt;="&amp;$A145,Feuil1!$N:$N,"&gt;="&amp;$A145)*E$1</f>
        <v>4</v>
      </c>
      <c r="F145">
        <f>COUNTIFS(Feuil1!$D:$D,F$2,Feuil1!$A:$A,"&lt;="&amp;$A145,Feuil1!$N:$N,"&gt;="&amp;$A145)*F$1</f>
        <v>0</v>
      </c>
      <c r="G145">
        <f>COUNTIFS(Feuil1!$D:$D,G$2,Feuil1!$A:$A,"&lt;="&amp;$A145,Feuil1!$N:$N,"&gt;="&amp;$A145)*G$1</f>
        <v>0</v>
      </c>
      <c r="H145">
        <f>COUNTIFS(Feuil1!$D:$D,H$2,Feuil1!$A:$A,"&lt;="&amp;$A145,Feuil1!$N:$N,"&gt;="&amp;$A145)*H$1</f>
        <v>0</v>
      </c>
      <c r="I145">
        <f>COUNTIFS(Feuil1!$D:$D,I$2,Feuil1!$A:$A,"&lt;="&amp;$A145,Feuil1!$N:$N,"&gt;="&amp;$A145)*I$1</f>
        <v>8</v>
      </c>
      <c r="J145">
        <f>COUNTIFS(Feuil1!$D:$D,J$2,Feuil1!$A:$A,"&lt;="&amp;$A145,Feuil1!$N:$N,"&gt;="&amp;$A145)*J$1</f>
        <v>0</v>
      </c>
      <c r="K145">
        <f>COUNTIFS(Feuil1!$D:$D,K$2,Feuil1!$A:$A,"&lt;="&amp;$A145,Feuil1!$N:$N,"&gt;="&amp;$A145)*K$1</f>
        <v>0</v>
      </c>
      <c r="L145">
        <f>SUMIFS(Feuil1!J:J,Feuil1!J:J,1,Feuil1!$A:$A,"&lt;="&amp;$A145,Feuil1!$N:$N,"&gt;="&amp;$A145)</f>
        <v>0</v>
      </c>
    </row>
    <row r="146" spans="1:12" x14ac:dyDescent="0.25">
      <c r="A146" s="4">
        <v>43852.474305555559</v>
      </c>
      <c r="B146">
        <f>COUNTIFS(Feuil1!$D:$D,B$2,Feuil1!$A:$A,"&lt;="&amp;$A146,Feuil1!$N:$N,"&gt;="&amp;$A146)*B$1</f>
        <v>0</v>
      </c>
      <c r="C146">
        <f>COUNTIFS(Feuil1!$D:$D,C$2,Feuil1!$A:$A,"&lt;="&amp;$A146,Feuil1!$N:$N,"&gt;="&amp;$A146)*C$1</f>
        <v>0</v>
      </c>
      <c r="D146">
        <f>COUNTIFS(Feuil1!$D:$D,D$2,Feuil1!$A:$A,"&lt;="&amp;$A146,Feuil1!$N:$N,"&gt;="&amp;$A146)*D$1</f>
        <v>0</v>
      </c>
      <c r="E146">
        <f>COUNTIFS(Feuil1!$D:$D,E$2,Feuil1!$A:$A,"&lt;="&amp;$A146,Feuil1!$N:$N,"&gt;="&amp;$A146)*E$1</f>
        <v>4</v>
      </c>
      <c r="F146">
        <f>COUNTIFS(Feuil1!$D:$D,F$2,Feuil1!$A:$A,"&lt;="&amp;$A146,Feuil1!$N:$N,"&gt;="&amp;$A146)*F$1</f>
        <v>0</v>
      </c>
      <c r="G146">
        <f>COUNTIFS(Feuil1!$D:$D,G$2,Feuil1!$A:$A,"&lt;="&amp;$A146,Feuil1!$N:$N,"&gt;="&amp;$A146)*G$1</f>
        <v>0</v>
      </c>
      <c r="H146">
        <f>COUNTIFS(Feuil1!$D:$D,H$2,Feuil1!$A:$A,"&lt;="&amp;$A146,Feuil1!$N:$N,"&gt;="&amp;$A146)*H$1</f>
        <v>0</v>
      </c>
      <c r="I146">
        <f>COUNTIFS(Feuil1!$D:$D,I$2,Feuil1!$A:$A,"&lt;="&amp;$A146,Feuil1!$N:$N,"&gt;="&amp;$A146)*I$1</f>
        <v>0</v>
      </c>
      <c r="J146">
        <f>COUNTIFS(Feuil1!$D:$D,J$2,Feuil1!$A:$A,"&lt;="&amp;$A146,Feuil1!$N:$N,"&gt;="&amp;$A146)*J$1</f>
        <v>0</v>
      </c>
      <c r="K146">
        <f>COUNTIFS(Feuil1!$D:$D,K$2,Feuil1!$A:$A,"&lt;="&amp;$A146,Feuil1!$N:$N,"&gt;="&amp;$A146)*K$1</f>
        <v>0</v>
      </c>
      <c r="L146">
        <f>SUMIFS(Feuil1!J:J,Feuil1!J:J,1,Feuil1!$A:$A,"&lt;="&amp;$A146,Feuil1!$N:$N,"&gt;="&amp;$A146)</f>
        <v>0</v>
      </c>
    </row>
    <row r="147" spans="1:12" x14ac:dyDescent="0.25">
      <c r="A147" s="4">
        <v>43852.474999999999</v>
      </c>
      <c r="B147">
        <f>COUNTIFS(Feuil1!$D:$D,B$2,Feuil1!$A:$A,"&lt;="&amp;$A147,Feuil1!$N:$N,"&gt;="&amp;$A147)*B$1</f>
        <v>1</v>
      </c>
      <c r="C147">
        <f>COUNTIFS(Feuil1!$D:$D,C$2,Feuil1!$A:$A,"&lt;="&amp;$A147,Feuil1!$N:$N,"&gt;="&amp;$A147)*C$1</f>
        <v>0</v>
      </c>
      <c r="D147">
        <f>COUNTIFS(Feuil1!$D:$D,D$2,Feuil1!$A:$A,"&lt;="&amp;$A147,Feuil1!$N:$N,"&gt;="&amp;$A147)*D$1</f>
        <v>0</v>
      </c>
      <c r="E147">
        <f>COUNTIFS(Feuil1!$D:$D,E$2,Feuil1!$A:$A,"&lt;="&amp;$A147,Feuil1!$N:$N,"&gt;="&amp;$A147)*E$1</f>
        <v>4</v>
      </c>
      <c r="F147">
        <f>COUNTIFS(Feuil1!$D:$D,F$2,Feuil1!$A:$A,"&lt;="&amp;$A147,Feuil1!$N:$N,"&gt;="&amp;$A147)*F$1</f>
        <v>0</v>
      </c>
      <c r="G147">
        <f>COUNTIFS(Feuil1!$D:$D,G$2,Feuil1!$A:$A,"&lt;="&amp;$A147,Feuil1!$N:$N,"&gt;="&amp;$A147)*G$1</f>
        <v>0</v>
      </c>
      <c r="H147">
        <f>COUNTIFS(Feuil1!$D:$D,H$2,Feuil1!$A:$A,"&lt;="&amp;$A147,Feuil1!$N:$N,"&gt;="&amp;$A147)*H$1</f>
        <v>0</v>
      </c>
      <c r="I147">
        <f>COUNTIFS(Feuil1!$D:$D,I$2,Feuil1!$A:$A,"&lt;="&amp;$A147,Feuil1!$N:$N,"&gt;="&amp;$A147)*I$1</f>
        <v>0</v>
      </c>
      <c r="J147">
        <f>COUNTIFS(Feuil1!$D:$D,J$2,Feuil1!$A:$A,"&lt;="&amp;$A147,Feuil1!$N:$N,"&gt;="&amp;$A147)*J$1</f>
        <v>0</v>
      </c>
      <c r="K147">
        <f>COUNTIFS(Feuil1!$D:$D,K$2,Feuil1!$A:$A,"&lt;="&amp;$A147,Feuil1!$N:$N,"&gt;="&amp;$A147)*K$1</f>
        <v>0</v>
      </c>
      <c r="L147">
        <f>SUMIFS(Feuil1!J:J,Feuil1!J:J,1,Feuil1!$A:$A,"&lt;="&amp;$A147,Feuil1!$N:$N,"&gt;="&amp;$A147)</f>
        <v>0</v>
      </c>
    </row>
    <row r="148" spans="1:12" x14ac:dyDescent="0.25">
      <c r="A148" s="4">
        <v>43852.475694444445</v>
      </c>
      <c r="B148">
        <f>COUNTIFS(Feuil1!$D:$D,B$2,Feuil1!$A:$A,"&lt;="&amp;$A148,Feuil1!$N:$N,"&gt;="&amp;$A148)*B$1</f>
        <v>0</v>
      </c>
      <c r="C148">
        <f>COUNTIFS(Feuil1!$D:$D,C$2,Feuil1!$A:$A,"&lt;="&amp;$A148,Feuil1!$N:$N,"&gt;="&amp;$A148)*C$1</f>
        <v>0</v>
      </c>
      <c r="D148">
        <f>COUNTIFS(Feuil1!$D:$D,D$2,Feuil1!$A:$A,"&lt;="&amp;$A148,Feuil1!$N:$N,"&gt;="&amp;$A148)*D$1</f>
        <v>0</v>
      </c>
      <c r="E148">
        <f>COUNTIFS(Feuil1!$D:$D,E$2,Feuil1!$A:$A,"&lt;="&amp;$A148,Feuil1!$N:$N,"&gt;="&amp;$A148)*E$1</f>
        <v>4</v>
      </c>
      <c r="F148">
        <f>COUNTIFS(Feuil1!$D:$D,F$2,Feuil1!$A:$A,"&lt;="&amp;$A148,Feuil1!$N:$N,"&gt;="&amp;$A148)*F$1</f>
        <v>5</v>
      </c>
      <c r="G148">
        <f>COUNTIFS(Feuil1!$D:$D,G$2,Feuil1!$A:$A,"&lt;="&amp;$A148,Feuil1!$N:$N,"&gt;="&amp;$A148)*G$1</f>
        <v>0</v>
      </c>
      <c r="H148">
        <f>COUNTIFS(Feuil1!$D:$D,H$2,Feuil1!$A:$A,"&lt;="&amp;$A148,Feuil1!$N:$N,"&gt;="&amp;$A148)*H$1</f>
        <v>0</v>
      </c>
      <c r="I148">
        <f>COUNTIFS(Feuil1!$D:$D,I$2,Feuil1!$A:$A,"&lt;="&amp;$A148,Feuil1!$N:$N,"&gt;="&amp;$A148)*I$1</f>
        <v>0</v>
      </c>
      <c r="J148">
        <f>COUNTIFS(Feuil1!$D:$D,J$2,Feuil1!$A:$A,"&lt;="&amp;$A148,Feuil1!$N:$N,"&gt;="&amp;$A148)*J$1</f>
        <v>0</v>
      </c>
      <c r="K148">
        <f>COUNTIFS(Feuil1!$D:$D,K$2,Feuil1!$A:$A,"&lt;="&amp;$A148,Feuil1!$N:$N,"&gt;="&amp;$A148)*K$1</f>
        <v>0</v>
      </c>
      <c r="L148">
        <f>SUMIFS(Feuil1!J:J,Feuil1!J:J,1,Feuil1!$A:$A,"&lt;="&amp;$A148,Feuil1!$N:$N,"&gt;="&amp;$A148)</f>
        <v>0</v>
      </c>
    </row>
    <row r="149" spans="1:12" x14ac:dyDescent="0.25">
      <c r="A149" s="4">
        <v>43852.476388888892</v>
      </c>
      <c r="B149">
        <f>COUNTIFS(Feuil1!$D:$D,B$2,Feuil1!$A:$A,"&lt;="&amp;$A149,Feuil1!$N:$N,"&gt;="&amp;$A149)*B$1</f>
        <v>0</v>
      </c>
      <c r="C149">
        <f>COUNTIFS(Feuil1!$D:$D,C$2,Feuil1!$A:$A,"&lt;="&amp;$A149,Feuil1!$N:$N,"&gt;="&amp;$A149)*C$1</f>
        <v>0</v>
      </c>
      <c r="D149">
        <f>COUNTIFS(Feuil1!$D:$D,D$2,Feuil1!$A:$A,"&lt;="&amp;$A149,Feuil1!$N:$N,"&gt;="&amp;$A149)*D$1</f>
        <v>0</v>
      </c>
      <c r="E149">
        <f>COUNTIFS(Feuil1!$D:$D,E$2,Feuil1!$A:$A,"&lt;="&amp;$A149,Feuil1!$N:$N,"&gt;="&amp;$A149)*E$1</f>
        <v>4</v>
      </c>
      <c r="F149">
        <f>COUNTIFS(Feuil1!$D:$D,F$2,Feuil1!$A:$A,"&lt;="&amp;$A149,Feuil1!$N:$N,"&gt;="&amp;$A149)*F$1</f>
        <v>5</v>
      </c>
      <c r="G149">
        <f>COUNTIFS(Feuil1!$D:$D,G$2,Feuil1!$A:$A,"&lt;="&amp;$A149,Feuil1!$N:$N,"&gt;="&amp;$A149)*G$1</f>
        <v>0</v>
      </c>
      <c r="H149">
        <f>COUNTIFS(Feuil1!$D:$D,H$2,Feuil1!$A:$A,"&lt;="&amp;$A149,Feuil1!$N:$N,"&gt;="&amp;$A149)*H$1</f>
        <v>0</v>
      </c>
      <c r="I149">
        <f>COUNTIFS(Feuil1!$D:$D,I$2,Feuil1!$A:$A,"&lt;="&amp;$A149,Feuil1!$N:$N,"&gt;="&amp;$A149)*I$1</f>
        <v>0</v>
      </c>
      <c r="J149">
        <f>COUNTIFS(Feuil1!$D:$D,J$2,Feuil1!$A:$A,"&lt;="&amp;$A149,Feuil1!$N:$N,"&gt;="&amp;$A149)*J$1</f>
        <v>0</v>
      </c>
      <c r="K149">
        <f>COUNTIFS(Feuil1!$D:$D,K$2,Feuil1!$A:$A,"&lt;="&amp;$A149,Feuil1!$N:$N,"&gt;="&amp;$A149)*K$1</f>
        <v>0</v>
      </c>
      <c r="L149">
        <f>SUMIFS(Feuil1!J:J,Feuil1!J:J,1,Feuil1!$A:$A,"&lt;="&amp;$A149,Feuil1!$N:$N,"&gt;="&amp;$A149)</f>
        <v>0</v>
      </c>
    </row>
    <row r="150" spans="1:12" x14ac:dyDescent="0.25">
      <c r="A150" s="4">
        <v>43852.477083333331</v>
      </c>
      <c r="B150">
        <f>COUNTIFS(Feuil1!$D:$D,B$2,Feuil1!$A:$A,"&lt;="&amp;$A150,Feuil1!$N:$N,"&gt;="&amp;$A150)*B$1</f>
        <v>0</v>
      </c>
      <c r="C150">
        <f>COUNTIFS(Feuil1!$D:$D,C$2,Feuil1!$A:$A,"&lt;="&amp;$A150,Feuil1!$N:$N,"&gt;="&amp;$A150)*C$1</f>
        <v>0</v>
      </c>
      <c r="D150">
        <f>COUNTIFS(Feuil1!$D:$D,D$2,Feuil1!$A:$A,"&lt;="&amp;$A150,Feuil1!$N:$N,"&gt;="&amp;$A150)*D$1</f>
        <v>0</v>
      </c>
      <c r="E150">
        <f>COUNTIFS(Feuil1!$D:$D,E$2,Feuil1!$A:$A,"&lt;="&amp;$A150,Feuil1!$N:$N,"&gt;="&amp;$A150)*E$1</f>
        <v>4</v>
      </c>
      <c r="F150">
        <f>COUNTIFS(Feuil1!$D:$D,F$2,Feuil1!$A:$A,"&lt;="&amp;$A150,Feuil1!$N:$N,"&gt;="&amp;$A150)*F$1</f>
        <v>5</v>
      </c>
      <c r="G150">
        <f>COUNTIFS(Feuil1!$D:$D,G$2,Feuil1!$A:$A,"&lt;="&amp;$A150,Feuil1!$N:$N,"&gt;="&amp;$A150)*G$1</f>
        <v>0</v>
      </c>
      <c r="H150">
        <f>COUNTIFS(Feuil1!$D:$D,H$2,Feuil1!$A:$A,"&lt;="&amp;$A150,Feuil1!$N:$N,"&gt;="&amp;$A150)*H$1</f>
        <v>0</v>
      </c>
      <c r="I150">
        <f>COUNTIFS(Feuil1!$D:$D,I$2,Feuil1!$A:$A,"&lt;="&amp;$A150,Feuil1!$N:$N,"&gt;="&amp;$A150)*I$1</f>
        <v>0</v>
      </c>
      <c r="J150">
        <f>COUNTIFS(Feuil1!$D:$D,J$2,Feuil1!$A:$A,"&lt;="&amp;$A150,Feuil1!$N:$N,"&gt;="&amp;$A150)*J$1</f>
        <v>0</v>
      </c>
      <c r="K150">
        <f>COUNTIFS(Feuil1!$D:$D,K$2,Feuil1!$A:$A,"&lt;="&amp;$A150,Feuil1!$N:$N,"&gt;="&amp;$A150)*K$1</f>
        <v>0</v>
      </c>
      <c r="L150">
        <f>SUMIFS(Feuil1!J:J,Feuil1!J:J,1,Feuil1!$A:$A,"&lt;="&amp;$A150,Feuil1!$N:$N,"&gt;="&amp;$A150)</f>
        <v>0</v>
      </c>
    </row>
    <row r="151" spans="1:12" x14ac:dyDescent="0.25">
      <c r="A151" s="4">
        <v>43852.477777777778</v>
      </c>
      <c r="B151">
        <f>COUNTIFS(Feuil1!$D:$D,B$2,Feuil1!$A:$A,"&lt;="&amp;$A151,Feuil1!$N:$N,"&gt;="&amp;$A151)*B$1</f>
        <v>0</v>
      </c>
      <c r="C151">
        <f>COUNTIFS(Feuil1!$D:$D,C$2,Feuil1!$A:$A,"&lt;="&amp;$A151,Feuil1!$N:$N,"&gt;="&amp;$A151)*C$1</f>
        <v>0</v>
      </c>
      <c r="D151">
        <f>COUNTIFS(Feuil1!$D:$D,D$2,Feuil1!$A:$A,"&lt;="&amp;$A151,Feuil1!$N:$N,"&gt;="&amp;$A151)*D$1</f>
        <v>0</v>
      </c>
      <c r="E151">
        <f>COUNTIFS(Feuil1!$D:$D,E$2,Feuil1!$A:$A,"&lt;="&amp;$A151,Feuil1!$N:$N,"&gt;="&amp;$A151)*E$1</f>
        <v>4</v>
      </c>
      <c r="F151">
        <f>COUNTIFS(Feuil1!$D:$D,F$2,Feuil1!$A:$A,"&lt;="&amp;$A151,Feuil1!$N:$N,"&gt;="&amp;$A151)*F$1</f>
        <v>5</v>
      </c>
      <c r="G151">
        <f>COUNTIFS(Feuil1!$D:$D,G$2,Feuil1!$A:$A,"&lt;="&amp;$A151,Feuil1!$N:$N,"&gt;="&amp;$A151)*G$1</f>
        <v>0</v>
      </c>
      <c r="H151">
        <f>COUNTIFS(Feuil1!$D:$D,H$2,Feuil1!$A:$A,"&lt;="&amp;$A151,Feuil1!$N:$N,"&gt;="&amp;$A151)*H$1</f>
        <v>0</v>
      </c>
      <c r="I151">
        <f>COUNTIFS(Feuil1!$D:$D,I$2,Feuil1!$A:$A,"&lt;="&amp;$A151,Feuil1!$N:$N,"&gt;="&amp;$A151)*I$1</f>
        <v>8</v>
      </c>
      <c r="J151">
        <f>COUNTIFS(Feuil1!$D:$D,J$2,Feuil1!$A:$A,"&lt;="&amp;$A151,Feuil1!$N:$N,"&gt;="&amp;$A151)*J$1</f>
        <v>0</v>
      </c>
      <c r="K151">
        <f>COUNTIFS(Feuil1!$D:$D,K$2,Feuil1!$A:$A,"&lt;="&amp;$A151,Feuil1!$N:$N,"&gt;="&amp;$A151)*K$1</f>
        <v>0</v>
      </c>
      <c r="L151">
        <f>SUMIFS(Feuil1!J:J,Feuil1!J:J,1,Feuil1!$A:$A,"&lt;="&amp;$A151,Feuil1!$N:$N,"&gt;="&amp;$A151)</f>
        <v>0</v>
      </c>
    </row>
    <row r="152" spans="1:12" x14ac:dyDescent="0.25">
      <c r="A152" s="4">
        <v>43852.478472222225</v>
      </c>
      <c r="B152">
        <f>COUNTIFS(Feuil1!$D:$D,B$2,Feuil1!$A:$A,"&lt;="&amp;$A152,Feuil1!$N:$N,"&gt;="&amp;$A152)*B$1</f>
        <v>0</v>
      </c>
      <c r="C152">
        <f>COUNTIFS(Feuil1!$D:$D,C$2,Feuil1!$A:$A,"&lt;="&amp;$A152,Feuil1!$N:$N,"&gt;="&amp;$A152)*C$1</f>
        <v>0</v>
      </c>
      <c r="D152">
        <f>COUNTIFS(Feuil1!$D:$D,D$2,Feuil1!$A:$A,"&lt;="&amp;$A152,Feuil1!$N:$N,"&gt;="&amp;$A152)*D$1</f>
        <v>0</v>
      </c>
      <c r="E152">
        <f>COUNTIFS(Feuil1!$D:$D,E$2,Feuil1!$A:$A,"&lt;="&amp;$A152,Feuil1!$N:$N,"&gt;="&amp;$A152)*E$1</f>
        <v>4</v>
      </c>
      <c r="F152">
        <f>COUNTIFS(Feuil1!$D:$D,F$2,Feuil1!$A:$A,"&lt;="&amp;$A152,Feuil1!$N:$N,"&gt;="&amp;$A152)*F$1</f>
        <v>5</v>
      </c>
      <c r="G152">
        <f>COUNTIFS(Feuil1!$D:$D,G$2,Feuil1!$A:$A,"&lt;="&amp;$A152,Feuil1!$N:$N,"&gt;="&amp;$A152)*G$1</f>
        <v>0</v>
      </c>
      <c r="H152">
        <f>COUNTIFS(Feuil1!$D:$D,H$2,Feuil1!$A:$A,"&lt;="&amp;$A152,Feuil1!$N:$N,"&gt;="&amp;$A152)*H$1</f>
        <v>0</v>
      </c>
      <c r="I152">
        <f>COUNTIFS(Feuil1!$D:$D,I$2,Feuil1!$A:$A,"&lt;="&amp;$A152,Feuil1!$N:$N,"&gt;="&amp;$A152)*I$1</f>
        <v>8</v>
      </c>
      <c r="J152">
        <f>COUNTIFS(Feuil1!$D:$D,J$2,Feuil1!$A:$A,"&lt;="&amp;$A152,Feuil1!$N:$N,"&gt;="&amp;$A152)*J$1</f>
        <v>0</v>
      </c>
      <c r="K152">
        <f>COUNTIFS(Feuil1!$D:$D,K$2,Feuil1!$A:$A,"&lt;="&amp;$A152,Feuil1!$N:$N,"&gt;="&amp;$A152)*K$1</f>
        <v>0</v>
      </c>
      <c r="L152">
        <f>SUMIFS(Feuil1!J:J,Feuil1!J:J,1,Feuil1!$A:$A,"&lt;="&amp;$A152,Feuil1!$N:$N,"&gt;="&amp;$A152)</f>
        <v>0</v>
      </c>
    </row>
    <row r="153" spans="1:12" x14ac:dyDescent="0.25">
      <c r="A153" s="4">
        <v>43852.479166666664</v>
      </c>
      <c r="B153">
        <f>COUNTIFS(Feuil1!$D:$D,B$2,Feuil1!$A:$A,"&lt;="&amp;$A153,Feuil1!$N:$N,"&gt;="&amp;$A153)*B$1</f>
        <v>0</v>
      </c>
      <c r="C153">
        <f>COUNTIFS(Feuil1!$D:$D,C$2,Feuil1!$A:$A,"&lt;="&amp;$A153,Feuil1!$N:$N,"&gt;="&amp;$A153)*C$1</f>
        <v>0</v>
      </c>
      <c r="D153">
        <f>COUNTIFS(Feuil1!$D:$D,D$2,Feuil1!$A:$A,"&lt;="&amp;$A153,Feuil1!$N:$N,"&gt;="&amp;$A153)*D$1</f>
        <v>0</v>
      </c>
      <c r="E153">
        <f>COUNTIFS(Feuil1!$D:$D,E$2,Feuil1!$A:$A,"&lt;="&amp;$A153,Feuil1!$N:$N,"&gt;="&amp;$A153)*E$1</f>
        <v>4</v>
      </c>
      <c r="F153">
        <f>COUNTIFS(Feuil1!$D:$D,F$2,Feuil1!$A:$A,"&lt;="&amp;$A153,Feuil1!$N:$N,"&gt;="&amp;$A153)*F$1</f>
        <v>5</v>
      </c>
      <c r="G153">
        <f>COUNTIFS(Feuil1!$D:$D,G$2,Feuil1!$A:$A,"&lt;="&amp;$A153,Feuil1!$N:$N,"&gt;="&amp;$A153)*G$1</f>
        <v>0</v>
      </c>
      <c r="H153">
        <f>COUNTIFS(Feuil1!$D:$D,H$2,Feuil1!$A:$A,"&lt;="&amp;$A153,Feuil1!$N:$N,"&gt;="&amp;$A153)*H$1</f>
        <v>0</v>
      </c>
      <c r="I153">
        <f>COUNTIFS(Feuil1!$D:$D,I$2,Feuil1!$A:$A,"&lt;="&amp;$A153,Feuil1!$N:$N,"&gt;="&amp;$A153)*I$1</f>
        <v>0</v>
      </c>
      <c r="J153">
        <f>COUNTIFS(Feuil1!$D:$D,J$2,Feuil1!$A:$A,"&lt;="&amp;$A153,Feuil1!$N:$N,"&gt;="&amp;$A153)*J$1</f>
        <v>0</v>
      </c>
      <c r="K153">
        <f>COUNTIFS(Feuil1!$D:$D,K$2,Feuil1!$A:$A,"&lt;="&amp;$A153,Feuil1!$N:$N,"&gt;="&amp;$A153)*K$1</f>
        <v>0</v>
      </c>
      <c r="L153">
        <f>SUMIFS(Feuil1!J:J,Feuil1!J:J,1,Feuil1!$A:$A,"&lt;="&amp;$A153,Feuil1!$N:$N,"&gt;="&amp;$A153)</f>
        <v>0</v>
      </c>
    </row>
    <row r="154" spans="1:12" x14ac:dyDescent="0.25">
      <c r="A154" s="4">
        <v>43852.479861111111</v>
      </c>
      <c r="B154">
        <f>COUNTIFS(Feuil1!$D:$D,B$2,Feuil1!$A:$A,"&lt;="&amp;$A154,Feuil1!$N:$N,"&gt;="&amp;$A154)*B$1</f>
        <v>0</v>
      </c>
      <c r="C154">
        <f>COUNTIFS(Feuil1!$D:$D,C$2,Feuil1!$A:$A,"&lt;="&amp;$A154,Feuil1!$N:$N,"&gt;="&amp;$A154)*C$1</f>
        <v>0</v>
      </c>
      <c r="D154">
        <f>COUNTIFS(Feuil1!$D:$D,D$2,Feuil1!$A:$A,"&lt;="&amp;$A154,Feuil1!$N:$N,"&gt;="&amp;$A154)*D$1</f>
        <v>0</v>
      </c>
      <c r="E154">
        <f>COUNTIFS(Feuil1!$D:$D,E$2,Feuil1!$A:$A,"&lt;="&amp;$A154,Feuil1!$N:$N,"&gt;="&amp;$A154)*E$1</f>
        <v>4</v>
      </c>
      <c r="F154">
        <f>COUNTIFS(Feuil1!$D:$D,F$2,Feuil1!$A:$A,"&lt;="&amp;$A154,Feuil1!$N:$N,"&gt;="&amp;$A154)*F$1</f>
        <v>5</v>
      </c>
      <c r="G154">
        <f>COUNTIFS(Feuil1!$D:$D,G$2,Feuil1!$A:$A,"&lt;="&amp;$A154,Feuil1!$N:$N,"&gt;="&amp;$A154)*G$1</f>
        <v>0</v>
      </c>
      <c r="H154">
        <f>COUNTIFS(Feuil1!$D:$D,H$2,Feuil1!$A:$A,"&lt;="&amp;$A154,Feuil1!$N:$N,"&gt;="&amp;$A154)*H$1</f>
        <v>0</v>
      </c>
      <c r="I154">
        <f>COUNTIFS(Feuil1!$D:$D,I$2,Feuil1!$A:$A,"&lt;="&amp;$A154,Feuil1!$N:$N,"&gt;="&amp;$A154)*I$1</f>
        <v>0</v>
      </c>
      <c r="J154">
        <f>COUNTIFS(Feuil1!$D:$D,J$2,Feuil1!$A:$A,"&lt;="&amp;$A154,Feuil1!$N:$N,"&gt;="&amp;$A154)*J$1</f>
        <v>0</v>
      </c>
      <c r="K154">
        <f>COUNTIFS(Feuil1!$D:$D,K$2,Feuil1!$A:$A,"&lt;="&amp;$A154,Feuil1!$N:$N,"&gt;="&amp;$A154)*K$1</f>
        <v>0</v>
      </c>
      <c r="L154">
        <f>SUMIFS(Feuil1!J:J,Feuil1!J:J,1,Feuil1!$A:$A,"&lt;="&amp;$A154,Feuil1!$N:$N,"&gt;="&amp;$A154)</f>
        <v>0</v>
      </c>
    </row>
    <row r="155" spans="1:12" x14ac:dyDescent="0.25">
      <c r="A155" s="4">
        <v>43852.480555555558</v>
      </c>
      <c r="B155">
        <f>COUNTIFS(Feuil1!$D:$D,B$2,Feuil1!$A:$A,"&lt;="&amp;$A155,Feuil1!$N:$N,"&gt;="&amp;$A155)*B$1</f>
        <v>0</v>
      </c>
      <c r="C155">
        <f>COUNTIFS(Feuil1!$D:$D,C$2,Feuil1!$A:$A,"&lt;="&amp;$A155,Feuil1!$N:$N,"&gt;="&amp;$A155)*C$1</f>
        <v>0</v>
      </c>
      <c r="D155">
        <f>COUNTIFS(Feuil1!$D:$D,D$2,Feuil1!$A:$A,"&lt;="&amp;$A155,Feuil1!$N:$N,"&gt;="&amp;$A155)*D$1</f>
        <v>0</v>
      </c>
      <c r="E155">
        <f>COUNTIFS(Feuil1!$D:$D,E$2,Feuil1!$A:$A,"&lt;="&amp;$A155,Feuil1!$N:$N,"&gt;="&amp;$A155)*E$1</f>
        <v>4</v>
      </c>
      <c r="F155">
        <f>COUNTIFS(Feuil1!$D:$D,F$2,Feuil1!$A:$A,"&lt;="&amp;$A155,Feuil1!$N:$N,"&gt;="&amp;$A155)*F$1</f>
        <v>5</v>
      </c>
      <c r="G155">
        <f>COUNTIFS(Feuil1!$D:$D,G$2,Feuil1!$A:$A,"&lt;="&amp;$A155,Feuil1!$N:$N,"&gt;="&amp;$A155)*G$1</f>
        <v>0</v>
      </c>
      <c r="H155">
        <f>COUNTIFS(Feuil1!$D:$D,H$2,Feuil1!$A:$A,"&lt;="&amp;$A155,Feuil1!$N:$N,"&gt;="&amp;$A155)*H$1</f>
        <v>0</v>
      </c>
      <c r="I155">
        <f>COUNTIFS(Feuil1!$D:$D,I$2,Feuil1!$A:$A,"&lt;="&amp;$A155,Feuil1!$N:$N,"&gt;="&amp;$A155)*I$1</f>
        <v>0</v>
      </c>
      <c r="J155">
        <f>COUNTIFS(Feuil1!$D:$D,J$2,Feuil1!$A:$A,"&lt;="&amp;$A155,Feuil1!$N:$N,"&gt;="&amp;$A155)*J$1</f>
        <v>0</v>
      </c>
      <c r="K155">
        <f>COUNTIFS(Feuil1!$D:$D,K$2,Feuil1!$A:$A,"&lt;="&amp;$A155,Feuil1!$N:$N,"&gt;="&amp;$A155)*K$1</f>
        <v>0</v>
      </c>
      <c r="L155">
        <f>SUMIFS(Feuil1!J:J,Feuil1!J:J,1,Feuil1!$A:$A,"&lt;="&amp;$A155,Feuil1!$N:$N,"&gt;="&amp;$A155)</f>
        <v>0</v>
      </c>
    </row>
    <row r="156" spans="1:12" x14ac:dyDescent="0.25">
      <c r="A156" s="4">
        <v>43852.481249999997</v>
      </c>
      <c r="B156">
        <f>COUNTIFS(Feuil1!$D:$D,B$2,Feuil1!$A:$A,"&lt;="&amp;$A156,Feuil1!$N:$N,"&gt;="&amp;$A156)*B$1</f>
        <v>0</v>
      </c>
      <c r="C156">
        <f>COUNTIFS(Feuil1!$D:$D,C$2,Feuil1!$A:$A,"&lt;="&amp;$A156,Feuil1!$N:$N,"&gt;="&amp;$A156)*C$1</f>
        <v>0</v>
      </c>
      <c r="D156">
        <f>COUNTIFS(Feuil1!$D:$D,D$2,Feuil1!$A:$A,"&lt;="&amp;$A156,Feuil1!$N:$N,"&gt;="&amp;$A156)*D$1</f>
        <v>0</v>
      </c>
      <c r="E156">
        <f>COUNTIFS(Feuil1!$D:$D,E$2,Feuil1!$A:$A,"&lt;="&amp;$A156,Feuil1!$N:$N,"&gt;="&amp;$A156)*E$1</f>
        <v>0</v>
      </c>
      <c r="F156">
        <f>COUNTIFS(Feuil1!$D:$D,F$2,Feuil1!$A:$A,"&lt;="&amp;$A156,Feuil1!$N:$N,"&gt;="&amp;$A156)*F$1</f>
        <v>5</v>
      </c>
      <c r="G156">
        <f>COUNTIFS(Feuil1!$D:$D,G$2,Feuil1!$A:$A,"&lt;="&amp;$A156,Feuil1!$N:$N,"&gt;="&amp;$A156)*G$1</f>
        <v>0</v>
      </c>
      <c r="H156">
        <f>COUNTIFS(Feuil1!$D:$D,H$2,Feuil1!$A:$A,"&lt;="&amp;$A156,Feuil1!$N:$N,"&gt;="&amp;$A156)*H$1</f>
        <v>0</v>
      </c>
      <c r="I156">
        <f>COUNTIFS(Feuil1!$D:$D,I$2,Feuil1!$A:$A,"&lt;="&amp;$A156,Feuil1!$N:$N,"&gt;="&amp;$A156)*I$1</f>
        <v>0</v>
      </c>
      <c r="J156">
        <f>COUNTIFS(Feuil1!$D:$D,J$2,Feuil1!$A:$A,"&lt;="&amp;$A156,Feuil1!$N:$N,"&gt;="&amp;$A156)*J$1</f>
        <v>0</v>
      </c>
      <c r="K156">
        <f>COUNTIFS(Feuil1!$D:$D,K$2,Feuil1!$A:$A,"&lt;="&amp;$A156,Feuil1!$N:$N,"&gt;="&amp;$A156)*K$1</f>
        <v>0</v>
      </c>
      <c r="L156">
        <f>SUMIFS(Feuil1!J:J,Feuil1!J:J,1,Feuil1!$A:$A,"&lt;="&amp;$A156,Feuil1!$N:$N,"&gt;="&amp;$A156)</f>
        <v>0</v>
      </c>
    </row>
    <row r="157" spans="1:12" x14ac:dyDescent="0.25">
      <c r="A157" s="4">
        <v>43852.481944444444</v>
      </c>
      <c r="B157">
        <f>COUNTIFS(Feuil1!$D:$D,B$2,Feuil1!$A:$A,"&lt;="&amp;$A157,Feuil1!$N:$N,"&gt;="&amp;$A157)*B$1</f>
        <v>0</v>
      </c>
      <c r="C157">
        <f>COUNTIFS(Feuil1!$D:$D,C$2,Feuil1!$A:$A,"&lt;="&amp;$A157,Feuil1!$N:$N,"&gt;="&amp;$A157)*C$1</f>
        <v>0</v>
      </c>
      <c r="D157">
        <f>COUNTIFS(Feuil1!$D:$D,D$2,Feuil1!$A:$A,"&lt;="&amp;$A157,Feuil1!$N:$N,"&gt;="&amp;$A157)*D$1</f>
        <v>0</v>
      </c>
      <c r="E157">
        <f>COUNTIFS(Feuil1!$D:$D,E$2,Feuil1!$A:$A,"&lt;="&amp;$A157,Feuil1!$N:$N,"&gt;="&amp;$A157)*E$1</f>
        <v>4</v>
      </c>
      <c r="F157">
        <f>COUNTIFS(Feuil1!$D:$D,F$2,Feuil1!$A:$A,"&lt;="&amp;$A157,Feuil1!$N:$N,"&gt;="&amp;$A157)*F$1</f>
        <v>5</v>
      </c>
      <c r="G157">
        <f>COUNTIFS(Feuil1!$D:$D,G$2,Feuil1!$A:$A,"&lt;="&amp;$A157,Feuil1!$N:$N,"&gt;="&amp;$A157)*G$1</f>
        <v>0</v>
      </c>
      <c r="H157">
        <f>COUNTIFS(Feuil1!$D:$D,H$2,Feuil1!$A:$A,"&lt;="&amp;$A157,Feuil1!$N:$N,"&gt;="&amp;$A157)*H$1</f>
        <v>0</v>
      </c>
      <c r="I157">
        <f>COUNTIFS(Feuil1!$D:$D,I$2,Feuil1!$A:$A,"&lt;="&amp;$A157,Feuil1!$N:$N,"&gt;="&amp;$A157)*I$1</f>
        <v>0</v>
      </c>
      <c r="J157">
        <f>COUNTIFS(Feuil1!$D:$D,J$2,Feuil1!$A:$A,"&lt;="&amp;$A157,Feuil1!$N:$N,"&gt;="&amp;$A157)*J$1</f>
        <v>0</v>
      </c>
      <c r="K157">
        <f>COUNTIFS(Feuil1!$D:$D,K$2,Feuil1!$A:$A,"&lt;="&amp;$A157,Feuil1!$N:$N,"&gt;="&amp;$A157)*K$1</f>
        <v>0</v>
      </c>
      <c r="L157">
        <f>SUMIFS(Feuil1!J:J,Feuil1!J:J,1,Feuil1!$A:$A,"&lt;="&amp;$A157,Feuil1!$N:$N,"&gt;="&amp;$A157)</f>
        <v>0</v>
      </c>
    </row>
    <row r="158" spans="1:12" x14ac:dyDescent="0.25">
      <c r="A158" s="4">
        <v>43852.482638888891</v>
      </c>
      <c r="B158">
        <f>COUNTIFS(Feuil1!$D:$D,B$2,Feuil1!$A:$A,"&lt;="&amp;$A158,Feuil1!$N:$N,"&gt;="&amp;$A158)*B$1</f>
        <v>0</v>
      </c>
      <c r="C158">
        <f>COUNTIFS(Feuil1!$D:$D,C$2,Feuil1!$A:$A,"&lt;="&amp;$A158,Feuil1!$N:$N,"&gt;="&amp;$A158)*C$1</f>
        <v>0</v>
      </c>
      <c r="D158">
        <f>COUNTIFS(Feuil1!$D:$D,D$2,Feuil1!$A:$A,"&lt;="&amp;$A158,Feuil1!$N:$N,"&gt;="&amp;$A158)*D$1</f>
        <v>0</v>
      </c>
      <c r="E158">
        <f>COUNTIFS(Feuil1!$D:$D,E$2,Feuil1!$A:$A,"&lt;="&amp;$A158,Feuil1!$N:$N,"&gt;="&amp;$A158)*E$1</f>
        <v>4</v>
      </c>
      <c r="F158">
        <f>COUNTIFS(Feuil1!$D:$D,F$2,Feuil1!$A:$A,"&lt;="&amp;$A158,Feuil1!$N:$N,"&gt;="&amp;$A158)*F$1</f>
        <v>5</v>
      </c>
      <c r="G158">
        <f>COUNTIFS(Feuil1!$D:$D,G$2,Feuil1!$A:$A,"&lt;="&amp;$A158,Feuil1!$N:$N,"&gt;="&amp;$A158)*G$1</f>
        <v>0</v>
      </c>
      <c r="H158">
        <f>COUNTIFS(Feuil1!$D:$D,H$2,Feuil1!$A:$A,"&lt;="&amp;$A158,Feuil1!$N:$N,"&gt;="&amp;$A158)*H$1</f>
        <v>0</v>
      </c>
      <c r="I158">
        <f>COUNTIFS(Feuil1!$D:$D,I$2,Feuil1!$A:$A,"&lt;="&amp;$A158,Feuil1!$N:$N,"&gt;="&amp;$A158)*I$1</f>
        <v>0</v>
      </c>
      <c r="J158">
        <f>COUNTIFS(Feuil1!$D:$D,J$2,Feuil1!$A:$A,"&lt;="&amp;$A158,Feuil1!$N:$N,"&gt;="&amp;$A158)*J$1</f>
        <v>0</v>
      </c>
      <c r="K158">
        <f>COUNTIFS(Feuil1!$D:$D,K$2,Feuil1!$A:$A,"&lt;="&amp;$A158,Feuil1!$N:$N,"&gt;="&amp;$A158)*K$1</f>
        <v>0</v>
      </c>
      <c r="L158">
        <f>SUMIFS(Feuil1!J:J,Feuil1!J:J,1,Feuil1!$A:$A,"&lt;="&amp;$A158,Feuil1!$N:$N,"&gt;="&amp;$A158)</f>
        <v>0</v>
      </c>
    </row>
    <row r="159" spans="1:12" x14ac:dyDescent="0.25">
      <c r="A159" s="4">
        <v>43852.48333333333</v>
      </c>
      <c r="B159">
        <f>COUNTIFS(Feuil1!$D:$D,B$2,Feuil1!$A:$A,"&lt;="&amp;$A159,Feuil1!$N:$N,"&gt;="&amp;$A159)*B$1</f>
        <v>0</v>
      </c>
      <c r="C159">
        <f>COUNTIFS(Feuil1!$D:$D,C$2,Feuil1!$A:$A,"&lt;="&amp;$A159,Feuil1!$N:$N,"&gt;="&amp;$A159)*C$1</f>
        <v>0</v>
      </c>
      <c r="D159">
        <f>COUNTIFS(Feuil1!$D:$D,D$2,Feuil1!$A:$A,"&lt;="&amp;$A159,Feuil1!$N:$N,"&gt;="&amp;$A159)*D$1</f>
        <v>0</v>
      </c>
      <c r="E159">
        <f>COUNTIFS(Feuil1!$D:$D,E$2,Feuil1!$A:$A,"&lt;="&amp;$A159,Feuil1!$N:$N,"&gt;="&amp;$A159)*E$1</f>
        <v>4</v>
      </c>
      <c r="F159">
        <f>COUNTIFS(Feuil1!$D:$D,F$2,Feuil1!$A:$A,"&lt;="&amp;$A159,Feuil1!$N:$N,"&gt;="&amp;$A159)*F$1</f>
        <v>0</v>
      </c>
      <c r="G159">
        <f>COUNTIFS(Feuil1!$D:$D,G$2,Feuil1!$A:$A,"&lt;="&amp;$A159,Feuil1!$N:$N,"&gt;="&amp;$A159)*G$1</f>
        <v>0</v>
      </c>
      <c r="H159">
        <f>COUNTIFS(Feuil1!$D:$D,H$2,Feuil1!$A:$A,"&lt;="&amp;$A159,Feuil1!$N:$N,"&gt;="&amp;$A159)*H$1</f>
        <v>0</v>
      </c>
      <c r="I159">
        <f>COUNTIFS(Feuil1!$D:$D,I$2,Feuil1!$A:$A,"&lt;="&amp;$A159,Feuil1!$N:$N,"&gt;="&amp;$A159)*I$1</f>
        <v>8</v>
      </c>
      <c r="J159">
        <f>COUNTIFS(Feuil1!$D:$D,J$2,Feuil1!$A:$A,"&lt;="&amp;$A159,Feuil1!$N:$N,"&gt;="&amp;$A159)*J$1</f>
        <v>0</v>
      </c>
      <c r="K159">
        <f>COUNTIFS(Feuil1!$D:$D,K$2,Feuil1!$A:$A,"&lt;="&amp;$A159,Feuil1!$N:$N,"&gt;="&amp;$A159)*K$1</f>
        <v>0</v>
      </c>
      <c r="L159">
        <f>SUMIFS(Feuil1!J:J,Feuil1!J:J,1,Feuil1!$A:$A,"&lt;="&amp;$A159,Feuil1!$N:$N,"&gt;="&amp;$A159)</f>
        <v>0</v>
      </c>
    </row>
    <row r="160" spans="1:12" x14ac:dyDescent="0.25">
      <c r="A160" s="4">
        <v>43852.484027777777</v>
      </c>
      <c r="B160">
        <f>COUNTIFS(Feuil1!$D:$D,B$2,Feuil1!$A:$A,"&lt;="&amp;$A160,Feuil1!$N:$N,"&gt;="&amp;$A160)*B$1</f>
        <v>0</v>
      </c>
      <c r="C160">
        <f>COUNTIFS(Feuil1!$D:$D,C$2,Feuil1!$A:$A,"&lt;="&amp;$A160,Feuil1!$N:$N,"&gt;="&amp;$A160)*C$1</f>
        <v>0</v>
      </c>
      <c r="D160">
        <f>COUNTIFS(Feuil1!$D:$D,D$2,Feuil1!$A:$A,"&lt;="&amp;$A160,Feuil1!$N:$N,"&gt;="&amp;$A160)*D$1</f>
        <v>0</v>
      </c>
      <c r="E160">
        <f>COUNTIFS(Feuil1!$D:$D,E$2,Feuil1!$A:$A,"&lt;="&amp;$A160,Feuil1!$N:$N,"&gt;="&amp;$A160)*E$1</f>
        <v>4</v>
      </c>
      <c r="F160">
        <f>COUNTIFS(Feuil1!$D:$D,F$2,Feuil1!$A:$A,"&lt;="&amp;$A160,Feuil1!$N:$N,"&gt;="&amp;$A160)*F$1</f>
        <v>0</v>
      </c>
      <c r="G160">
        <f>COUNTIFS(Feuil1!$D:$D,G$2,Feuil1!$A:$A,"&lt;="&amp;$A160,Feuil1!$N:$N,"&gt;="&amp;$A160)*G$1</f>
        <v>0</v>
      </c>
      <c r="H160">
        <f>COUNTIFS(Feuil1!$D:$D,H$2,Feuil1!$A:$A,"&lt;="&amp;$A160,Feuil1!$N:$N,"&gt;="&amp;$A160)*H$1</f>
        <v>0</v>
      </c>
      <c r="I160">
        <f>COUNTIFS(Feuil1!$D:$D,I$2,Feuil1!$A:$A,"&lt;="&amp;$A160,Feuil1!$N:$N,"&gt;="&amp;$A160)*I$1</f>
        <v>8</v>
      </c>
      <c r="J160">
        <f>COUNTIFS(Feuil1!$D:$D,J$2,Feuil1!$A:$A,"&lt;="&amp;$A160,Feuil1!$N:$N,"&gt;="&amp;$A160)*J$1</f>
        <v>0</v>
      </c>
      <c r="K160">
        <f>COUNTIFS(Feuil1!$D:$D,K$2,Feuil1!$A:$A,"&lt;="&amp;$A160,Feuil1!$N:$N,"&gt;="&amp;$A160)*K$1</f>
        <v>0</v>
      </c>
      <c r="L160">
        <f>SUMIFS(Feuil1!J:J,Feuil1!J:J,1,Feuil1!$A:$A,"&lt;="&amp;$A160,Feuil1!$N:$N,"&gt;="&amp;$A160)</f>
        <v>0</v>
      </c>
    </row>
    <row r="161" spans="1:12" x14ac:dyDescent="0.25">
      <c r="A161" s="4">
        <v>43852.484722222223</v>
      </c>
      <c r="B161">
        <f>COUNTIFS(Feuil1!$D:$D,B$2,Feuil1!$A:$A,"&lt;="&amp;$A161,Feuil1!$N:$N,"&gt;="&amp;$A161)*B$1</f>
        <v>0</v>
      </c>
      <c r="C161">
        <f>COUNTIFS(Feuil1!$D:$D,C$2,Feuil1!$A:$A,"&lt;="&amp;$A161,Feuil1!$N:$N,"&gt;="&amp;$A161)*C$1</f>
        <v>0</v>
      </c>
      <c r="D161">
        <f>COUNTIFS(Feuil1!$D:$D,D$2,Feuil1!$A:$A,"&lt;="&amp;$A161,Feuil1!$N:$N,"&gt;="&amp;$A161)*D$1</f>
        <v>0</v>
      </c>
      <c r="E161">
        <f>COUNTIFS(Feuil1!$D:$D,E$2,Feuil1!$A:$A,"&lt;="&amp;$A161,Feuil1!$N:$N,"&gt;="&amp;$A161)*E$1</f>
        <v>4</v>
      </c>
      <c r="F161">
        <f>COUNTIFS(Feuil1!$D:$D,F$2,Feuil1!$A:$A,"&lt;="&amp;$A161,Feuil1!$N:$N,"&gt;="&amp;$A161)*F$1</f>
        <v>5</v>
      </c>
      <c r="G161">
        <f>COUNTIFS(Feuil1!$D:$D,G$2,Feuil1!$A:$A,"&lt;="&amp;$A161,Feuil1!$N:$N,"&gt;="&amp;$A161)*G$1</f>
        <v>0</v>
      </c>
      <c r="H161">
        <f>COUNTIFS(Feuil1!$D:$D,H$2,Feuil1!$A:$A,"&lt;="&amp;$A161,Feuil1!$N:$N,"&gt;="&amp;$A161)*H$1</f>
        <v>0</v>
      </c>
      <c r="I161">
        <f>COUNTIFS(Feuil1!$D:$D,I$2,Feuil1!$A:$A,"&lt;="&amp;$A161,Feuil1!$N:$N,"&gt;="&amp;$A161)*I$1</f>
        <v>8</v>
      </c>
      <c r="J161">
        <f>COUNTIFS(Feuil1!$D:$D,J$2,Feuil1!$A:$A,"&lt;="&amp;$A161,Feuil1!$N:$N,"&gt;="&amp;$A161)*J$1</f>
        <v>0</v>
      </c>
      <c r="K161">
        <f>COUNTIFS(Feuil1!$D:$D,K$2,Feuil1!$A:$A,"&lt;="&amp;$A161,Feuil1!$N:$N,"&gt;="&amp;$A161)*K$1</f>
        <v>0</v>
      </c>
      <c r="L161">
        <f>SUMIFS(Feuil1!J:J,Feuil1!J:J,1,Feuil1!$A:$A,"&lt;="&amp;$A161,Feuil1!$N:$N,"&gt;="&amp;$A161)</f>
        <v>0</v>
      </c>
    </row>
    <row r="162" spans="1:12" x14ac:dyDescent="0.25">
      <c r="A162" s="4">
        <v>43852.48541666667</v>
      </c>
      <c r="B162">
        <f>COUNTIFS(Feuil1!$D:$D,B$2,Feuil1!$A:$A,"&lt;="&amp;$A162,Feuil1!$N:$N,"&gt;="&amp;$A162)*B$1</f>
        <v>0</v>
      </c>
      <c r="C162">
        <f>COUNTIFS(Feuil1!$D:$D,C$2,Feuil1!$A:$A,"&lt;="&amp;$A162,Feuil1!$N:$N,"&gt;="&amp;$A162)*C$1</f>
        <v>0</v>
      </c>
      <c r="D162">
        <f>COUNTIFS(Feuil1!$D:$D,D$2,Feuil1!$A:$A,"&lt;="&amp;$A162,Feuil1!$N:$N,"&gt;="&amp;$A162)*D$1</f>
        <v>0</v>
      </c>
      <c r="E162">
        <f>COUNTIFS(Feuil1!$D:$D,E$2,Feuil1!$A:$A,"&lt;="&amp;$A162,Feuil1!$N:$N,"&gt;="&amp;$A162)*E$1</f>
        <v>0</v>
      </c>
      <c r="F162">
        <f>COUNTIFS(Feuil1!$D:$D,F$2,Feuil1!$A:$A,"&lt;="&amp;$A162,Feuil1!$N:$N,"&gt;="&amp;$A162)*F$1</f>
        <v>5</v>
      </c>
      <c r="G162">
        <f>COUNTIFS(Feuil1!$D:$D,G$2,Feuil1!$A:$A,"&lt;="&amp;$A162,Feuil1!$N:$N,"&gt;="&amp;$A162)*G$1</f>
        <v>0</v>
      </c>
      <c r="H162">
        <f>COUNTIFS(Feuil1!$D:$D,H$2,Feuil1!$A:$A,"&lt;="&amp;$A162,Feuil1!$N:$N,"&gt;="&amp;$A162)*H$1</f>
        <v>0</v>
      </c>
      <c r="I162">
        <f>COUNTIFS(Feuil1!$D:$D,I$2,Feuil1!$A:$A,"&lt;="&amp;$A162,Feuil1!$N:$N,"&gt;="&amp;$A162)*I$1</f>
        <v>8</v>
      </c>
      <c r="J162">
        <f>COUNTIFS(Feuil1!$D:$D,J$2,Feuil1!$A:$A,"&lt;="&amp;$A162,Feuil1!$N:$N,"&gt;="&amp;$A162)*J$1</f>
        <v>0</v>
      </c>
      <c r="K162">
        <f>COUNTIFS(Feuil1!$D:$D,K$2,Feuil1!$A:$A,"&lt;="&amp;$A162,Feuil1!$N:$N,"&gt;="&amp;$A162)*K$1</f>
        <v>0</v>
      </c>
      <c r="L162">
        <f>SUMIFS(Feuil1!J:J,Feuil1!J:J,1,Feuil1!$A:$A,"&lt;="&amp;$A162,Feuil1!$N:$N,"&gt;="&amp;$A162)</f>
        <v>0</v>
      </c>
    </row>
    <row r="163" spans="1:12" x14ac:dyDescent="0.25">
      <c r="A163" s="4">
        <v>43852.486111111109</v>
      </c>
      <c r="B163">
        <f>COUNTIFS(Feuil1!$D:$D,B$2,Feuil1!$A:$A,"&lt;="&amp;$A163,Feuil1!$N:$N,"&gt;="&amp;$A163)*B$1</f>
        <v>0</v>
      </c>
      <c r="C163">
        <f>COUNTIFS(Feuil1!$D:$D,C$2,Feuil1!$A:$A,"&lt;="&amp;$A163,Feuil1!$N:$N,"&gt;="&amp;$A163)*C$1</f>
        <v>0</v>
      </c>
      <c r="D163">
        <f>COUNTIFS(Feuil1!$D:$D,D$2,Feuil1!$A:$A,"&lt;="&amp;$A163,Feuil1!$N:$N,"&gt;="&amp;$A163)*D$1</f>
        <v>0</v>
      </c>
      <c r="E163">
        <f>COUNTIFS(Feuil1!$D:$D,E$2,Feuil1!$A:$A,"&lt;="&amp;$A163,Feuil1!$N:$N,"&gt;="&amp;$A163)*E$1</f>
        <v>0</v>
      </c>
      <c r="F163">
        <f>COUNTIFS(Feuil1!$D:$D,F$2,Feuil1!$A:$A,"&lt;="&amp;$A163,Feuil1!$N:$N,"&gt;="&amp;$A163)*F$1</f>
        <v>5</v>
      </c>
      <c r="G163">
        <f>COUNTIFS(Feuil1!$D:$D,G$2,Feuil1!$A:$A,"&lt;="&amp;$A163,Feuil1!$N:$N,"&gt;="&amp;$A163)*G$1</f>
        <v>0</v>
      </c>
      <c r="H163">
        <f>COUNTIFS(Feuil1!$D:$D,H$2,Feuil1!$A:$A,"&lt;="&amp;$A163,Feuil1!$N:$N,"&gt;="&amp;$A163)*H$1</f>
        <v>0</v>
      </c>
      <c r="I163">
        <f>COUNTIFS(Feuil1!$D:$D,I$2,Feuil1!$A:$A,"&lt;="&amp;$A163,Feuil1!$N:$N,"&gt;="&amp;$A163)*I$1</f>
        <v>0</v>
      </c>
      <c r="J163">
        <f>COUNTIFS(Feuil1!$D:$D,J$2,Feuil1!$A:$A,"&lt;="&amp;$A163,Feuil1!$N:$N,"&gt;="&amp;$A163)*J$1</f>
        <v>0</v>
      </c>
      <c r="K163">
        <f>COUNTIFS(Feuil1!$D:$D,K$2,Feuil1!$A:$A,"&lt;="&amp;$A163,Feuil1!$N:$N,"&gt;="&amp;$A163)*K$1</f>
        <v>0</v>
      </c>
      <c r="L163">
        <f>SUMIFS(Feuil1!J:J,Feuil1!J:J,1,Feuil1!$A:$A,"&lt;="&amp;$A163,Feuil1!$N:$N,"&gt;="&amp;$A163)</f>
        <v>0</v>
      </c>
    </row>
    <row r="164" spans="1:12" x14ac:dyDescent="0.25">
      <c r="A164" s="4">
        <v>43852.486805555556</v>
      </c>
      <c r="B164">
        <f>COUNTIFS(Feuil1!$D:$D,B$2,Feuil1!$A:$A,"&lt;="&amp;$A164,Feuil1!$N:$N,"&gt;="&amp;$A164)*B$1</f>
        <v>0</v>
      </c>
      <c r="C164">
        <f>COUNTIFS(Feuil1!$D:$D,C$2,Feuil1!$A:$A,"&lt;="&amp;$A164,Feuil1!$N:$N,"&gt;="&amp;$A164)*C$1</f>
        <v>0</v>
      </c>
      <c r="D164">
        <f>COUNTIFS(Feuil1!$D:$D,D$2,Feuil1!$A:$A,"&lt;="&amp;$A164,Feuil1!$N:$N,"&gt;="&amp;$A164)*D$1</f>
        <v>0</v>
      </c>
      <c r="E164">
        <f>COUNTIFS(Feuil1!$D:$D,E$2,Feuil1!$A:$A,"&lt;="&amp;$A164,Feuil1!$N:$N,"&gt;="&amp;$A164)*E$1</f>
        <v>0</v>
      </c>
      <c r="F164">
        <f>COUNTIFS(Feuil1!$D:$D,F$2,Feuil1!$A:$A,"&lt;="&amp;$A164,Feuil1!$N:$N,"&gt;="&amp;$A164)*F$1</f>
        <v>5</v>
      </c>
      <c r="G164">
        <f>COUNTIFS(Feuil1!$D:$D,G$2,Feuil1!$A:$A,"&lt;="&amp;$A164,Feuil1!$N:$N,"&gt;="&amp;$A164)*G$1</f>
        <v>0</v>
      </c>
      <c r="H164">
        <f>COUNTIFS(Feuil1!$D:$D,H$2,Feuil1!$A:$A,"&lt;="&amp;$A164,Feuil1!$N:$N,"&gt;="&amp;$A164)*H$1</f>
        <v>0</v>
      </c>
      <c r="I164">
        <f>COUNTIFS(Feuil1!$D:$D,I$2,Feuil1!$A:$A,"&lt;="&amp;$A164,Feuil1!$N:$N,"&gt;="&amp;$A164)*I$1</f>
        <v>0</v>
      </c>
      <c r="J164">
        <f>COUNTIFS(Feuil1!$D:$D,J$2,Feuil1!$A:$A,"&lt;="&amp;$A164,Feuil1!$N:$N,"&gt;="&amp;$A164)*J$1</f>
        <v>0</v>
      </c>
      <c r="K164">
        <f>COUNTIFS(Feuil1!$D:$D,K$2,Feuil1!$A:$A,"&lt;="&amp;$A164,Feuil1!$N:$N,"&gt;="&amp;$A164)*K$1</f>
        <v>0</v>
      </c>
      <c r="L164">
        <f>SUMIFS(Feuil1!J:J,Feuil1!J:J,1,Feuil1!$A:$A,"&lt;="&amp;$A164,Feuil1!$N:$N,"&gt;="&amp;$A164)</f>
        <v>0</v>
      </c>
    </row>
    <row r="165" spans="1:12" x14ac:dyDescent="0.25">
      <c r="A165" s="4">
        <v>43852.487500000003</v>
      </c>
      <c r="B165">
        <f>COUNTIFS(Feuil1!$D:$D,B$2,Feuil1!$A:$A,"&lt;="&amp;$A165,Feuil1!$N:$N,"&gt;="&amp;$A165)*B$1</f>
        <v>0</v>
      </c>
      <c r="C165">
        <f>COUNTIFS(Feuil1!$D:$D,C$2,Feuil1!$A:$A,"&lt;="&amp;$A165,Feuil1!$N:$N,"&gt;="&amp;$A165)*C$1</f>
        <v>0</v>
      </c>
      <c r="D165">
        <f>COUNTIFS(Feuil1!$D:$D,D$2,Feuil1!$A:$A,"&lt;="&amp;$A165,Feuil1!$N:$N,"&gt;="&amp;$A165)*D$1</f>
        <v>0</v>
      </c>
      <c r="E165">
        <f>COUNTIFS(Feuil1!$D:$D,E$2,Feuil1!$A:$A,"&lt;="&amp;$A165,Feuil1!$N:$N,"&gt;="&amp;$A165)*E$1</f>
        <v>0</v>
      </c>
      <c r="F165">
        <f>COUNTIFS(Feuil1!$D:$D,F$2,Feuil1!$A:$A,"&lt;="&amp;$A165,Feuil1!$N:$N,"&gt;="&amp;$A165)*F$1</f>
        <v>5</v>
      </c>
      <c r="G165">
        <f>COUNTIFS(Feuil1!$D:$D,G$2,Feuil1!$A:$A,"&lt;="&amp;$A165,Feuil1!$N:$N,"&gt;="&amp;$A165)*G$1</f>
        <v>0</v>
      </c>
      <c r="H165">
        <f>COUNTIFS(Feuil1!$D:$D,H$2,Feuil1!$A:$A,"&lt;="&amp;$A165,Feuil1!$N:$N,"&gt;="&amp;$A165)*H$1</f>
        <v>0</v>
      </c>
      <c r="I165">
        <f>COUNTIFS(Feuil1!$D:$D,I$2,Feuil1!$A:$A,"&lt;="&amp;$A165,Feuil1!$N:$N,"&gt;="&amp;$A165)*I$1</f>
        <v>0</v>
      </c>
      <c r="J165">
        <f>COUNTIFS(Feuil1!$D:$D,J$2,Feuil1!$A:$A,"&lt;="&amp;$A165,Feuil1!$N:$N,"&gt;="&amp;$A165)*J$1</f>
        <v>0</v>
      </c>
      <c r="K165">
        <f>COUNTIFS(Feuil1!$D:$D,K$2,Feuil1!$A:$A,"&lt;="&amp;$A165,Feuil1!$N:$N,"&gt;="&amp;$A165)*K$1</f>
        <v>0</v>
      </c>
      <c r="L165">
        <f>SUMIFS(Feuil1!J:J,Feuil1!J:J,1,Feuil1!$A:$A,"&lt;="&amp;$A165,Feuil1!$N:$N,"&gt;="&amp;$A165)</f>
        <v>0</v>
      </c>
    </row>
    <row r="166" spans="1:12" x14ac:dyDescent="0.25">
      <c r="A166" s="4">
        <v>43852.488194444442</v>
      </c>
      <c r="B166">
        <f>COUNTIFS(Feuil1!$D:$D,B$2,Feuil1!$A:$A,"&lt;="&amp;$A166,Feuil1!$N:$N,"&gt;="&amp;$A166)*B$1</f>
        <v>0</v>
      </c>
      <c r="C166">
        <f>COUNTIFS(Feuil1!$D:$D,C$2,Feuil1!$A:$A,"&lt;="&amp;$A166,Feuil1!$N:$N,"&gt;="&amp;$A166)*C$1</f>
        <v>0</v>
      </c>
      <c r="D166">
        <f>COUNTIFS(Feuil1!$D:$D,D$2,Feuil1!$A:$A,"&lt;="&amp;$A166,Feuil1!$N:$N,"&gt;="&amp;$A166)*D$1</f>
        <v>0</v>
      </c>
      <c r="E166">
        <f>COUNTIFS(Feuil1!$D:$D,E$2,Feuil1!$A:$A,"&lt;="&amp;$A166,Feuil1!$N:$N,"&gt;="&amp;$A166)*E$1</f>
        <v>0</v>
      </c>
      <c r="F166">
        <f>COUNTIFS(Feuil1!$D:$D,F$2,Feuil1!$A:$A,"&lt;="&amp;$A166,Feuil1!$N:$N,"&gt;="&amp;$A166)*F$1</f>
        <v>5</v>
      </c>
      <c r="G166">
        <f>COUNTIFS(Feuil1!$D:$D,G$2,Feuil1!$A:$A,"&lt;="&amp;$A166,Feuil1!$N:$N,"&gt;="&amp;$A166)*G$1</f>
        <v>0</v>
      </c>
      <c r="H166">
        <f>COUNTIFS(Feuil1!$D:$D,H$2,Feuil1!$A:$A,"&lt;="&amp;$A166,Feuil1!$N:$N,"&gt;="&amp;$A166)*H$1</f>
        <v>0</v>
      </c>
      <c r="I166">
        <f>COUNTIFS(Feuil1!$D:$D,I$2,Feuil1!$A:$A,"&lt;="&amp;$A166,Feuil1!$N:$N,"&gt;="&amp;$A166)*I$1</f>
        <v>0</v>
      </c>
      <c r="J166">
        <f>COUNTIFS(Feuil1!$D:$D,J$2,Feuil1!$A:$A,"&lt;="&amp;$A166,Feuil1!$N:$N,"&gt;="&amp;$A166)*J$1</f>
        <v>0</v>
      </c>
      <c r="K166">
        <f>COUNTIFS(Feuil1!$D:$D,K$2,Feuil1!$A:$A,"&lt;="&amp;$A166,Feuil1!$N:$N,"&gt;="&amp;$A166)*K$1</f>
        <v>0</v>
      </c>
      <c r="L166">
        <f>SUMIFS(Feuil1!J:J,Feuil1!J:J,1,Feuil1!$A:$A,"&lt;="&amp;$A166,Feuil1!$N:$N,"&gt;="&amp;$A166)</f>
        <v>0</v>
      </c>
    </row>
    <row r="167" spans="1:12" x14ac:dyDescent="0.25">
      <c r="A167" s="4">
        <v>43852.488888888889</v>
      </c>
      <c r="B167">
        <f>COUNTIFS(Feuil1!$D:$D,B$2,Feuil1!$A:$A,"&lt;="&amp;$A167,Feuil1!$N:$N,"&gt;="&amp;$A167)*B$1</f>
        <v>0</v>
      </c>
      <c r="C167">
        <f>COUNTIFS(Feuil1!$D:$D,C$2,Feuil1!$A:$A,"&lt;="&amp;$A167,Feuil1!$N:$N,"&gt;="&amp;$A167)*C$1</f>
        <v>0</v>
      </c>
      <c r="D167">
        <f>COUNTIFS(Feuil1!$D:$D,D$2,Feuil1!$A:$A,"&lt;="&amp;$A167,Feuil1!$N:$N,"&gt;="&amp;$A167)*D$1</f>
        <v>0</v>
      </c>
      <c r="E167">
        <f>COUNTIFS(Feuil1!$D:$D,E$2,Feuil1!$A:$A,"&lt;="&amp;$A167,Feuil1!$N:$N,"&gt;="&amp;$A167)*E$1</f>
        <v>0</v>
      </c>
      <c r="F167">
        <f>COUNTIFS(Feuil1!$D:$D,F$2,Feuil1!$A:$A,"&lt;="&amp;$A167,Feuil1!$N:$N,"&gt;="&amp;$A167)*F$1</f>
        <v>5</v>
      </c>
      <c r="G167">
        <f>COUNTIFS(Feuil1!$D:$D,G$2,Feuil1!$A:$A,"&lt;="&amp;$A167,Feuil1!$N:$N,"&gt;="&amp;$A167)*G$1</f>
        <v>0</v>
      </c>
      <c r="H167">
        <f>COUNTIFS(Feuil1!$D:$D,H$2,Feuil1!$A:$A,"&lt;="&amp;$A167,Feuil1!$N:$N,"&gt;="&amp;$A167)*H$1</f>
        <v>0</v>
      </c>
      <c r="I167">
        <f>COUNTIFS(Feuil1!$D:$D,I$2,Feuil1!$A:$A,"&lt;="&amp;$A167,Feuil1!$N:$N,"&gt;="&amp;$A167)*I$1</f>
        <v>0</v>
      </c>
      <c r="J167">
        <f>COUNTIFS(Feuil1!$D:$D,J$2,Feuil1!$A:$A,"&lt;="&amp;$A167,Feuil1!$N:$N,"&gt;="&amp;$A167)*J$1</f>
        <v>0</v>
      </c>
      <c r="K167">
        <f>COUNTIFS(Feuil1!$D:$D,K$2,Feuil1!$A:$A,"&lt;="&amp;$A167,Feuil1!$N:$N,"&gt;="&amp;$A167)*K$1</f>
        <v>0</v>
      </c>
      <c r="L167">
        <f>SUMIFS(Feuil1!J:J,Feuil1!J:J,1,Feuil1!$A:$A,"&lt;="&amp;$A167,Feuil1!$N:$N,"&gt;="&amp;$A167)</f>
        <v>0</v>
      </c>
    </row>
    <row r="168" spans="1:12" x14ac:dyDescent="0.25">
      <c r="A168" s="4">
        <v>43852.489583333336</v>
      </c>
      <c r="B168">
        <f>COUNTIFS(Feuil1!$D:$D,B$2,Feuil1!$A:$A,"&lt;="&amp;$A168,Feuil1!$N:$N,"&gt;="&amp;$A168)*B$1</f>
        <v>0</v>
      </c>
      <c r="C168">
        <f>COUNTIFS(Feuil1!$D:$D,C$2,Feuil1!$A:$A,"&lt;="&amp;$A168,Feuil1!$N:$N,"&gt;="&amp;$A168)*C$1</f>
        <v>0</v>
      </c>
      <c r="D168">
        <f>COUNTIFS(Feuil1!$D:$D,D$2,Feuil1!$A:$A,"&lt;="&amp;$A168,Feuil1!$N:$N,"&gt;="&amp;$A168)*D$1</f>
        <v>0</v>
      </c>
      <c r="E168">
        <f>COUNTIFS(Feuil1!$D:$D,E$2,Feuil1!$A:$A,"&lt;="&amp;$A168,Feuil1!$N:$N,"&gt;="&amp;$A168)*E$1</f>
        <v>4</v>
      </c>
      <c r="F168">
        <f>COUNTIFS(Feuil1!$D:$D,F$2,Feuil1!$A:$A,"&lt;="&amp;$A168,Feuil1!$N:$N,"&gt;="&amp;$A168)*F$1</f>
        <v>5</v>
      </c>
      <c r="G168">
        <f>COUNTIFS(Feuil1!$D:$D,G$2,Feuil1!$A:$A,"&lt;="&amp;$A168,Feuil1!$N:$N,"&gt;="&amp;$A168)*G$1</f>
        <v>0</v>
      </c>
      <c r="H168">
        <f>COUNTIFS(Feuil1!$D:$D,H$2,Feuil1!$A:$A,"&lt;="&amp;$A168,Feuil1!$N:$N,"&gt;="&amp;$A168)*H$1</f>
        <v>0</v>
      </c>
      <c r="I168">
        <f>COUNTIFS(Feuil1!$D:$D,I$2,Feuil1!$A:$A,"&lt;="&amp;$A168,Feuil1!$N:$N,"&gt;="&amp;$A168)*I$1</f>
        <v>0</v>
      </c>
      <c r="J168">
        <f>COUNTIFS(Feuil1!$D:$D,J$2,Feuil1!$A:$A,"&lt;="&amp;$A168,Feuil1!$N:$N,"&gt;="&amp;$A168)*J$1</f>
        <v>0</v>
      </c>
      <c r="K168">
        <f>COUNTIFS(Feuil1!$D:$D,K$2,Feuil1!$A:$A,"&lt;="&amp;$A168,Feuil1!$N:$N,"&gt;="&amp;$A168)*K$1</f>
        <v>0</v>
      </c>
      <c r="L168">
        <f>SUMIFS(Feuil1!J:J,Feuil1!J:J,1,Feuil1!$A:$A,"&lt;="&amp;$A168,Feuil1!$N:$N,"&gt;="&amp;$A168)</f>
        <v>0</v>
      </c>
    </row>
    <row r="169" spans="1:12" x14ac:dyDescent="0.25">
      <c r="A169" s="4">
        <v>43852.490277777775</v>
      </c>
      <c r="B169">
        <f>COUNTIFS(Feuil1!$D:$D,B$2,Feuil1!$A:$A,"&lt;="&amp;$A169,Feuil1!$N:$N,"&gt;="&amp;$A169)*B$1</f>
        <v>0</v>
      </c>
      <c r="C169">
        <f>COUNTIFS(Feuil1!$D:$D,C$2,Feuil1!$A:$A,"&lt;="&amp;$A169,Feuil1!$N:$N,"&gt;="&amp;$A169)*C$1</f>
        <v>0</v>
      </c>
      <c r="D169">
        <f>COUNTIFS(Feuil1!$D:$D,D$2,Feuil1!$A:$A,"&lt;="&amp;$A169,Feuil1!$N:$N,"&gt;="&amp;$A169)*D$1</f>
        <v>0</v>
      </c>
      <c r="E169">
        <f>COUNTIFS(Feuil1!$D:$D,E$2,Feuil1!$A:$A,"&lt;="&amp;$A169,Feuil1!$N:$N,"&gt;="&amp;$A169)*E$1</f>
        <v>4</v>
      </c>
      <c r="F169">
        <f>COUNTIFS(Feuil1!$D:$D,F$2,Feuil1!$A:$A,"&lt;="&amp;$A169,Feuil1!$N:$N,"&gt;="&amp;$A169)*F$1</f>
        <v>5</v>
      </c>
      <c r="G169">
        <f>COUNTIFS(Feuil1!$D:$D,G$2,Feuil1!$A:$A,"&lt;="&amp;$A169,Feuil1!$N:$N,"&gt;="&amp;$A169)*G$1</f>
        <v>0</v>
      </c>
      <c r="H169">
        <f>COUNTIFS(Feuil1!$D:$D,H$2,Feuil1!$A:$A,"&lt;="&amp;$A169,Feuil1!$N:$N,"&gt;="&amp;$A169)*H$1</f>
        <v>0</v>
      </c>
      <c r="I169">
        <f>COUNTIFS(Feuil1!$D:$D,I$2,Feuil1!$A:$A,"&lt;="&amp;$A169,Feuil1!$N:$N,"&gt;="&amp;$A169)*I$1</f>
        <v>0</v>
      </c>
      <c r="J169">
        <f>COUNTIFS(Feuil1!$D:$D,J$2,Feuil1!$A:$A,"&lt;="&amp;$A169,Feuil1!$N:$N,"&gt;="&amp;$A169)*J$1</f>
        <v>0</v>
      </c>
      <c r="K169">
        <f>COUNTIFS(Feuil1!$D:$D,K$2,Feuil1!$A:$A,"&lt;="&amp;$A169,Feuil1!$N:$N,"&gt;="&amp;$A169)*K$1</f>
        <v>0</v>
      </c>
      <c r="L169">
        <f>SUMIFS(Feuil1!J:J,Feuil1!J:J,1,Feuil1!$A:$A,"&lt;="&amp;$A169,Feuil1!$N:$N,"&gt;="&amp;$A169)</f>
        <v>0</v>
      </c>
    </row>
    <row r="170" spans="1:12" x14ac:dyDescent="0.25">
      <c r="A170" s="4">
        <v>43852.490972222222</v>
      </c>
      <c r="B170">
        <f>COUNTIFS(Feuil1!$D:$D,B$2,Feuil1!$A:$A,"&lt;="&amp;$A170,Feuil1!$N:$N,"&gt;="&amp;$A170)*B$1</f>
        <v>0</v>
      </c>
      <c r="C170">
        <f>COUNTIFS(Feuil1!$D:$D,C$2,Feuil1!$A:$A,"&lt;="&amp;$A170,Feuil1!$N:$N,"&gt;="&amp;$A170)*C$1</f>
        <v>0</v>
      </c>
      <c r="D170">
        <f>COUNTIFS(Feuil1!$D:$D,D$2,Feuil1!$A:$A,"&lt;="&amp;$A170,Feuil1!$N:$N,"&gt;="&amp;$A170)*D$1</f>
        <v>3</v>
      </c>
      <c r="E170">
        <f>COUNTIFS(Feuil1!$D:$D,E$2,Feuil1!$A:$A,"&lt;="&amp;$A170,Feuil1!$N:$N,"&gt;="&amp;$A170)*E$1</f>
        <v>0</v>
      </c>
      <c r="F170">
        <f>COUNTIFS(Feuil1!$D:$D,F$2,Feuil1!$A:$A,"&lt;="&amp;$A170,Feuil1!$N:$N,"&gt;="&amp;$A170)*F$1</f>
        <v>5</v>
      </c>
      <c r="G170">
        <f>COUNTIFS(Feuil1!$D:$D,G$2,Feuil1!$A:$A,"&lt;="&amp;$A170,Feuil1!$N:$N,"&gt;="&amp;$A170)*G$1</f>
        <v>0</v>
      </c>
      <c r="H170">
        <f>COUNTIFS(Feuil1!$D:$D,H$2,Feuil1!$A:$A,"&lt;="&amp;$A170,Feuil1!$N:$N,"&gt;="&amp;$A170)*H$1</f>
        <v>0</v>
      </c>
      <c r="I170">
        <f>COUNTIFS(Feuil1!$D:$D,I$2,Feuil1!$A:$A,"&lt;="&amp;$A170,Feuil1!$N:$N,"&gt;="&amp;$A170)*I$1</f>
        <v>0</v>
      </c>
      <c r="J170">
        <f>COUNTIFS(Feuil1!$D:$D,J$2,Feuil1!$A:$A,"&lt;="&amp;$A170,Feuil1!$N:$N,"&gt;="&amp;$A170)*J$1</f>
        <v>0</v>
      </c>
      <c r="K170">
        <f>COUNTIFS(Feuil1!$D:$D,K$2,Feuil1!$A:$A,"&lt;="&amp;$A170,Feuil1!$N:$N,"&gt;="&amp;$A170)*K$1</f>
        <v>0</v>
      </c>
      <c r="L170">
        <f>SUMIFS(Feuil1!J:J,Feuil1!J:J,1,Feuil1!$A:$A,"&lt;="&amp;$A170,Feuil1!$N:$N,"&gt;="&amp;$A170)</f>
        <v>0</v>
      </c>
    </row>
    <row r="171" spans="1:12" x14ac:dyDescent="0.25">
      <c r="A171" s="4">
        <v>43852.491666666669</v>
      </c>
      <c r="B171">
        <f>COUNTIFS(Feuil1!$D:$D,B$2,Feuil1!$A:$A,"&lt;="&amp;$A171,Feuil1!$N:$N,"&gt;="&amp;$A171)*B$1</f>
        <v>0</v>
      </c>
      <c r="C171">
        <f>COUNTIFS(Feuil1!$D:$D,C$2,Feuil1!$A:$A,"&lt;="&amp;$A171,Feuil1!$N:$N,"&gt;="&amp;$A171)*C$1</f>
        <v>0</v>
      </c>
      <c r="D171">
        <f>COUNTIFS(Feuil1!$D:$D,D$2,Feuil1!$A:$A,"&lt;="&amp;$A171,Feuil1!$N:$N,"&gt;="&amp;$A171)*D$1</f>
        <v>3</v>
      </c>
      <c r="E171">
        <f>COUNTIFS(Feuil1!$D:$D,E$2,Feuil1!$A:$A,"&lt;="&amp;$A171,Feuil1!$N:$N,"&gt;="&amp;$A171)*E$1</f>
        <v>4</v>
      </c>
      <c r="F171">
        <f>COUNTIFS(Feuil1!$D:$D,F$2,Feuil1!$A:$A,"&lt;="&amp;$A171,Feuil1!$N:$N,"&gt;="&amp;$A171)*F$1</f>
        <v>5</v>
      </c>
      <c r="G171">
        <f>COUNTIFS(Feuil1!$D:$D,G$2,Feuil1!$A:$A,"&lt;="&amp;$A171,Feuil1!$N:$N,"&gt;="&amp;$A171)*G$1</f>
        <v>0</v>
      </c>
      <c r="H171">
        <f>COUNTIFS(Feuil1!$D:$D,H$2,Feuil1!$A:$A,"&lt;="&amp;$A171,Feuil1!$N:$N,"&gt;="&amp;$A171)*H$1</f>
        <v>0</v>
      </c>
      <c r="I171">
        <f>COUNTIFS(Feuil1!$D:$D,I$2,Feuil1!$A:$A,"&lt;="&amp;$A171,Feuil1!$N:$N,"&gt;="&amp;$A171)*I$1</f>
        <v>0</v>
      </c>
      <c r="J171">
        <f>COUNTIFS(Feuil1!$D:$D,J$2,Feuil1!$A:$A,"&lt;="&amp;$A171,Feuil1!$N:$N,"&gt;="&amp;$A171)*J$1</f>
        <v>0</v>
      </c>
      <c r="K171">
        <f>COUNTIFS(Feuil1!$D:$D,K$2,Feuil1!$A:$A,"&lt;="&amp;$A171,Feuil1!$N:$N,"&gt;="&amp;$A171)*K$1</f>
        <v>0</v>
      </c>
      <c r="L171">
        <f>SUMIFS(Feuil1!J:J,Feuil1!J:J,1,Feuil1!$A:$A,"&lt;="&amp;$A171,Feuil1!$N:$N,"&gt;="&amp;$A171)</f>
        <v>0</v>
      </c>
    </row>
    <row r="172" spans="1:12" x14ac:dyDescent="0.25">
      <c r="A172" s="4">
        <v>43852.492361111108</v>
      </c>
      <c r="B172">
        <f>COUNTIFS(Feuil1!$D:$D,B$2,Feuil1!$A:$A,"&lt;="&amp;$A172,Feuil1!$N:$N,"&gt;="&amp;$A172)*B$1</f>
        <v>0</v>
      </c>
      <c r="C172">
        <f>COUNTIFS(Feuil1!$D:$D,C$2,Feuil1!$A:$A,"&lt;="&amp;$A172,Feuil1!$N:$N,"&gt;="&amp;$A172)*C$1</f>
        <v>0</v>
      </c>
      <c r="D172">
        <f>COUNTIFS(Feuil1!$D:$D,D$2,Feuil1!$A:$A,"&lt;="&amp;$A172,Feuil1!$N:$N,"&gt;="&amp;$A172)*D$1</f>
        <v>0</v>
      </c>
      <c r="E172">
        <f>COUNTIFS(Feuil1!$D:$D,E$2,Feuil1!$A:$A,"&lt;="&amp;$A172,Feuil1!$N:$N,"&gt;="&amp;$A172)*E$1</f>
        <v>4</v>
      </c>
      <c r="F172">
        <f>COUNTIFS(Feuil1!$D:$D,F$2,Feuil1!$A:$A,"&lt;="&amp;$A172,Feuil1!$N:$N,"&gt;="&amp;$A172)*F$1</f>
        <v>5</v>
      </c>
      <c r="G172">
        <f>COUNTIFS(Feuil1!$D:$D,G$2,Feuil1!$A:$A,"&lt;="&amp;$A172,Feuil1!$N:$N,"&gt;="&amp;$A172)*G$1</f>
        <v>0</v>
      </c>
      <c r="H172">
        <f>COUNTIFS(Feuil1!$D:$D,H$2,Feuil1!$A:$A,"&lt;="&amp;$A172,Feuil1!$N:$N,"&gt;="&amp;$A172)*H$1</f>
        <v>0</v>
      </c>
      <c r="I172">
        <f>COUNTIFS(Feuil1!$D:$D,I$2,Feuil1!$A:$A,"&lt;="&amp;$A172,Feuil1!$N:$N,"&gt;="&amp;$A172)*I$1</f>
        <v>0</v>
      </c>
      <c r="J172">
        <f>COUNTIFS(Feuil1!$D:$D,J$2,Feuil1!$A:$A,"&lt;="&amp;$A172,Feuil1!$N:$N,"&gt;="&amp;$A172)*J$1</f>
        <v>0</v>
      </c>
      <c r="K172">
        <f>COUNTIFS(Feuil1!$D:$D,K$2,Feuil1!$A:$A,"&lt;="&amp;$A172,Feuil1!$N:$N,"&gt;="&amp;$A172)*K$1</f>
        <v>0</v>
      </c>
      <c r="L172">
        <f>SUMIFS(Feuil1!J:J,Feuil1!J:J,1,Feuil1!$A:$A,"&lt;="&amp;$A172,Feuil1!$N:$N,"&gt;="&amp;$A172)</f>
        <v>0</v>
      </c>
    </row>
    <row r="173" spans="1:12" x14ac:dyDescent="0.25">
      <c r="A173" s="4">
        <v>43852.493055555555</v>
      </c>
      <c r="B173">
        <f>COUNTIFS(Feuil1!$D:$D,B$2,Feuil1!$A:$A,"&lt;="&amp;$A173,Feuil1!$N:$N,"&gt;="&amp;$A173)*B$1</f>
        <v>0</v>
      </c>
      <c r="C173">
        <f>COUNTIFS(Feuil1!$D:$D,C$2,Feuil1!$A:$A,"&lt;="&amp;$A173,Feuil1!$N:$N,"&gt;="&amp;$A173)*C$1</f>
        <v>0</v>
      </c>
      <c r="D173">
        <f>COUNTIFS(Feuil1!$D:$D,D$2,Feuil1!$A:$A,"&lt;="&amp;$A173,Feuil1!$N:$N,"&gt;="&amp;$A173)*D$1</f>
        <v>0</v>
      </c>
      <c r="E173">
        <f>COUNTIFS(Feuil1!$D:$D,E$2,Feuil1!$A:$A,"&lt;="&amp;$A173,Feuil1!$N:$N,"&gt;="&amp;$A173)*E$1</f>
        <v>4</v>
      </c>
      <c r="F173">
        <f>COUNTIFS(Feuil1!$D:$D,F$2,Feuil1!$A:$A,"&lt;="&amp;$A173,Feuil1!$N:$N,"&gt;="&amp;$A173)*F$1</f>
        <v>5</v>
      </c>
      <c r="G173">
        <f>COUNTIFS(Feuil1!$D:$D,G$2,Feuil1!$A:$A,"&lt;="&amp;$A173,Feuil1!$N:$N,"&gt;="&amp;$A173)*G$1</f>
        <v>0</v>
      </c>
      <c r="H173">
        <f>COUNTIFS(Feuil1!$D:$D,H$2,Feuil1!$A:$A,"&lt;="&amp;$A173,Feuil1!$N:$N,"&gt;="&amp;$A173)*H$1</f>
        <v>0</v>
      </c>
      <c r="I173">
        <f>COUNTIFS(Feuil1!$D:$D,I$2,Feuil1!$A:$A,"&lt;="&amp;$A173,Feuil1!$N:$N,"&gt;="&amp;$A173)*I$1</f>
        <v>0</v>
      </c>
      <c r="J173">
        <f>COUNTIFS(Feuil1!$D:$D,J$2,Feuil1!$A:$A,"&lt;="&amp;$A173,Feuil1!$N:$N,"&gt;="&amp;$A173)*J$1</f>
        <v>0</v>
      </c>
      <c r="K173">
        <f>COUNTIFS(Feuil1!$D:$D,K$2,Feuil1!$A:$A,"&lt;="&amp;$A173,Feuil1!$N:$N,"&gt;="&amp;$A173)*K$1</f>
        <v>0</v>
      </c>
      <c r="L173">
        <f>SUMIFS(Feuil1!J:J,Feuil1!J:J,1,Feuil1!$A:$A,"&lt;="&amp;$A173,Feuil1!$N:$N,"&gt;="&amp;$A173)</f>
        <v>0</v>
      </c>
    </row>
    <row r="174" spans="1:12" x14ac:dyDescent="0.25">
      <c r="A174" s="4">
        <v>43852.493750000001</v>
      </c>
      <c r="B174">
        <f>COUNTIFS(Feuil1!$D:$D,B$2,Feuil1!$A:$A,"&lt;="&amp;$A174,Feuil1!$N:$N,"&gt;="&amp;$A174)*B$1</f>
        <v>0</v>
      </c>
      <c r="C174">
        <f>COUNTIFS(Feuil1!$D:$D,C$2,Feuil1!$A:$A,"&lt;="&amp;$A174,Feuil1!$N:$N,"&gt;="&amp;$A174)*C$1</f>
        <v>0</v>
      </c>
      <c r="D174">
        <f>COUNTIFS(Feuil1!$D:$D,D$2,Feuil1!$A:$A,"&lt;="&amp;$A174,Feuil1!$N:$N,"&gt;="&amp;$A174)*D$1</f>
        <v>0</v>
      </c>
      <c r="E174">
        <f>COUNTIFS(Feuil1!$D:$D,E$2,Feuil1!$A:$A,"&lt;="&amp;$A174,Feuil1!$N:$N,"&gt;="&amp;$A174)*E$1</f>
        <v>4</v>
      </c>
      <c r="F174">
        <f>COUNTIFS(Feuil1!$D:$D,F$2,Feuil1!$A:$A,"&lt;="&amp;$A174,Feuil1!$N:$N,"&gt;="&amp;$A174)*F$1</f>
        <v>5</v>
      </c>
      <c r="G174">
        <f>COUNTIFS(Feuil1!$D:$D,G$2,Feuil1!$A:$A,"&lt;="&amp;$A174,Feuil1!$N:$N,"&gt;="&amp;$A174)*G$1</f>
        <v>0</v>
      </c>
      <c r="H174">
        <f>COUNTIFS(Feuil1!$D:$D,H$2,Feuil1!$A:$A,"&lt;="&amp;$A174,Feuil1!$N:$N,"&gt;="&amp;$A174)*H$1</f>
        <v>0</v>
      </c>
      <c r="I174">
        <f>COUNTIFS(Feuil1!$D:$D,I$2,Feuil1!$A:$A,"&lt;="&amp;$A174,Feuil1!$N:$N,"&gt;="&amp;$A174)*I$1</f>
        <v>0</v>
      </c>
      <c r="J174">
        <f>COUNTIFS(Feuil1!$D:$D,J$2,Feuil1!$A:$A,"&lt;="&amp;$A174,Feuil1!$N:$N,"&gt;="&amp;$A174)*J$1</f>
        <v>0</v>
      </c>
      <c r="K174">
        <f>COUNTIFS(Feuil1!$D:$D,K$2,Feuil1!$A:$A,"&lt;="&amp;$A174,Feuil1!$N:$N,"&gt;="&amp;$A174)*K$1</f>
        <v>0</v>
      </c>
      <c r="L174">
        <f>SUMIFS(Feuil1!J:J,Feuil1!J:J,1,Feuil1!$A:$A,"&lt;="&amp;$A174,Feuil1!$N:$N,"&gt;="&amp;$A174)</f>
        <v>0</v>
      </c>
    </row>
    <row r="175" spans="1:12" x14ac:dyDescent="0.25">
      <c r="A175" s="4">
        <v>43852.494444444441</v>
      </c>
      <c r="B175">
        <f>COUNTIFS(Feuil1!$D:$D,B$2,Feuil1!$A:$A,"&lt;="&amp;$A175,Feuil1!$N:$N,"&gt;="&amp;$A175)*B$1</f>
        <v>0</v>
      </c>
      <c r="C175">
        <f>COUNTIFS(Feuil1!$D:$D,C$2,Feuil1!$A:$A,"&lt;="&amp;$A175,Feuil1!$N:$N,"&gt;="&amp;$A175)*C$1</f>
        <v>0</v>
      </c>
      <c r="D175">
        <f>COUNTIFS(Feuil1!$D:$D,D$2,Feuil1!$A:$A,"&lt;="&amp;$A175,Feuil1!$N:$N,"&gt;="&amp;$A175)*D$1</f>
        <v>0</v>
      </c>
      <c r="E175">
        <f>COUNTIFS(Feuil1!$D:$D,E$2,Feuil1!$A:$A,"&lt;="&amp;$A175,Feuil1!$N:$N,"&gt;="&amp;$A175)*E$1</f>
        <v>4</v>
      </c>
      <c r="F175">
        <f>COUNTIFS(Feuil1!$D:$D,F$2,Feuil1!$A:$A,"&lt;="&amp;$A175,Feuil1!$N:$N,"&gt;="&amp;$A175)*F$1</f>
        <v>5</v>
      </c>
      <c r="G175">
        <f>COUNTIFS(Feuil1!$D:$D,G$2,Feuil1!$A:$A,"&lt;="&amp;$A175,Feuil1!$N:$N,"&gt;="&amp;$A175)*G$1</f>
        <v>0</v>
      </c>
      <c r="H175">
        <f>COUNTIFS(Feuil1!$D:$D,H$2,Feuil1!$A:$A,"&lt;="&amp;$A175,Feuil1!$N:$N,"&gt;="&amp;$A175)*H$1</f>
        <v>0</v>
      </c>
      <c r="I175">
        <f>COUNTIFS(Feuil1!$D:$D,I$2,Feuil1!$A:$A,"&lt;="&amp;$A175,Feuil1!$N:$N,"&gt;="&amp;$A175)*I$1</f>
        <v>0</v>
      </c>
      <c r="J175">
        <f>COUNTIFS(Feuil1!$D:$D,J$2,Feuil1!$A:$A,"&lt;="&amp;$A175,Feuil1!$N:$N,"&gt;="&amp;$A175)*J$1</f>
        <v>0</v>
      </c>
      <c r="K175">
        <f>COUNTIFS(Feuil1!$D:$D,K$2,Feuil1!$A:$A,"&lt;="&amp;$A175,Feuil1!$N:$N,"&gt;="&amp;$A175)*K$1</f>
        <v>0</v>
      </c>
      <c r="L175">
        <f>SUMIFS(Feuil1!J:J,Feuil1!J:J,1,Feuil1!$A:$A,"&lt;="&amp;$A175,Feuil1!$N:$N,"&gt;="&amp;$A175)</f>
        <v>0</v>
      </c>
    </row>
    <row r="176" spans="1:12" x14ac:dyDescent="0.25">
      <c r="A176" s="4">
        <v>43852.495138888888</v>
      </c>
      <c r="B176">
        <f>COUNTIFS(Feuil1!$D:$D,B$2,Feuil1!$A:$A,"&lt;="&amp;$A176,Feuil1!$N:$N,"&gt;="&amp;$A176)*B$1</f>
        <v>0</v>
      </c>
      <c r="C176">
        <f>COUNTIFS(Feuil1!$D:$D,C$2,Feuil1!$A:$A,"&lt;="&amp;$A176,Feuil1!$N:$N,"&gt;="&amp;$A176)*C$1</f>
        <v>0</v>
      </c>
      <c r="D176">
        <f>COUNTIFS(Feuil1!$D:$D,D$2,Feuil1!$A:$A,"&lt;="&amp;$A176,Feuil1!$N:$N,"&gt;="&amp;$A176)*D$1</f>
        <v>0</v>
      </c>
      <c r="E176">
        <f>COUNTIFS(Feuil1!$D:$D,E$2,Feuil1!$A:$A,"&lt;="&amp;$A176,Feuil1!$N:$N,"&gt;="&amp;$A176)*E$1</f>
        <v>4</v>
      </c>
      <c r="F176">
        <f>COUNTIFS(Feuil1!$D:$D,F$2,Feuil1!$A:$A,"&lt;="&amp;$A176,Feuil1!$N:$N,"&gt;="&amp;$A176)*F$1</f>
        <v>5</v>
      </c>
      <c r="G176">
        <f>COUNTIFS(Feuil1!$D:$D,G$2,Feuil1!$A:$A,"&lt;="&amp;$A176,Feuil1!$N:$N,"&gt;="&amp;$A176)*G$1</f>
        <v>0</v>
      </c>
      <c r="H176">
        <f>COUNTIFS(Feuil1!$D:$D,H$2,Feuil1!$A:$A,"&lt;="&amp;$A176,Feuil1!$N:$N,"&gt;="&amp;$A176)*H$1</f>
        <v>0</v>
      </c>
      <c r="I176">
        <f>COUNTIFS(Feuil1!$D:$D,I$2,Feuil1!$A:$A,"&lt;="&amp;$A176,Feuil1!$N:$N,"&gt;="&amp;$A176)*I$1</f>
        <v>0</v>
      </c>
      <c r="J176">
        <f>COUNTIFS(Feuil1!$D:$D,J$2,Feuil1!$A:$A,"&lt;="&amp;$A176,Feuil1!$N:$N,"&gt;="&amp;$A176)*J$1</f>
        <v>0</v>
      </c>
      <c r="K176">
        <f>COUNTIFS(Feuil1!$D:$D,K$2,Feuil1!$A:$A,"&lt;="&amp;$A176,Feuil1!$N:$N,"&gt;="&amp;$A176)*K$1</f>
        <v>0</v>
      </c>
      <c r="L176">
        <f>SUMIFS(Feuil1!J:J,Feuil1!J:J,1,Feuil1!$A:$A,"&lt;="&amp;$A176,Feuil1!$N:$N,"&gt;="&amp;$A176)</f>
        <v>0</v>
      </c>
    </row>
    <row r="177" spans="1:12" x14ac:dyDescent="0.25">
      <c r="A177" s="4">
        <v>43852.495833333334</v>
      </c>
      <c r="B177">
        <f>COUNTIFS(Feuil1!$D:$D,B$2,Feuil1!$A:$A,"&lt;="&amp;$A177,Feuil1!$N:$N,"&gt;="&amp;$A177)*B$1</f>
        <v>0</v>
      </c>
      <c r="C177">
        <f>COUNTIFS(Feuil1!$D:$D,C$2,Feuil1!$A:$A,"&lt;="&amp;$A177,Feuil1!$N:$N,"&gt;="&amp;$A177)*C$1</f>
        <v>0</v>
      </c>
      <c r="D177">
        <f>COUNTIFS(Feuil1!$D:$D,D$2,Feuil1!$A:$A,"&lt;="&amp;$A177,Feuil1!$N:$N,"&gt;="&amp;$A177)*D$1</f>
        <v>0</v>
      </c>
      <c r="E177">
        <f>COUNTIFS(Feuil1!$D:$D,E$2,Feuil1!$A:$A,"&lt;="&amp;$A177,Feuil1!$N:$N,"&gt;="&amp;$A177)*E$1</f>
        <v>4</v>
      </c>
      <c r="F177">
        <f>COUNTIFS(Feuil1!$D:$D,F$2,Feuil1!$A:$A,"&lt;="&amp;$A177,Feuil1!$N:$N,"&gt;="&amp;$A177)*F$1</f>
        <v>5</v>
      </c>
      <c r="G177">
        <f>COUNTIFS(Feuil1!$D:$D,G$2,Feuil1!$A:$A,"&lt;="&amp;$A177,Feuil1!$N:$N,"&gt;="&amp;$A177)*G$1</f>
        <v>0</v>
      </c>
      <c r="H177">
        <f>COUNTIFS(Feuil1!$D:$D,H$2,Feuil1!$A:$A,"&lt;="&amp;$A177,Feuil1!$N:$N,"&gt;="&amp;$A177)*H$1</f>
        <v>0</v>
      </c>
      <c r="I177">
        <f>COUNTIFS(Feuil1!$D:$D,I$2,Feuil1!$A:$A,"&lt;="&amp;$A177,Feuil1!$N:$N,"&gt;="&amp;$A177)*I$1</f>
        <v>0</v>
      </c>
      <c r="J177">
        <f>COUNTIFS(Feuil1!$D:$D,J$2,Feuil1!$A:$A,"&lt;="&amp;$A177,Feuil1!$N:$N,"&gt;="&amp;$A177)*J$1</f>
        <v>0</v>
      </c>
      <c r="K177">
        <f>COUNTIFS(Feuil1!$D:$D,K$2,Feuil1!$A:$A,"&lt;="&amp;$A177,Feuil1!$N:$N,"&gt;="&amp;$A177)*K$1</f>
        <v>0</v>
      </c>
      <c r="L177">
        <f>SUMIFS(Feuil1!J:J,Feuil1!J:J,1,Feuil1!$A:$A,"&lt;="&amp;$A177,Feuil1!$N:$N,"&gt;="&amp;$A177)</f>
        <v>0</v>
      </c>
    </row>
    <row r="178" spans="1:12" x14ac:dyDescent="0.25">
      <c r="A178" s="4">
        <v>43852.496527777781</v>
      </c>
      <c r="B178">
        <f>COUNTIFS(Feuil1!$D:$D,B$2,Feuil1!$A:$A,"&lt;="&amp;$A178,Feuil1!$N:$N,"&gt;="&amp;$A178)*B$1</f>
        <v>0</v>
      </c>
      <c r="C178">
        <f>COUNTIFS(Feuil1!$D:$D,C$2,Feuil1!$A:$A,"&lt;="&amp;$A178,Feuil1!$N:$N,"&gt;="&amp;$A178)*C$1</f>
        <v>0</v>
      </c>
      <c r="D178">
        <f>COUNTIFS(Feuil1!$D:$D,D$2,Feuil1!$A:$A,"&lt;="&amp;$A178,Feuil1!$N:$N,"&gt;="&amp;$A178)*D$1</f>
        <v>0</v>
      </c>
      <c r="E178">
        <f>COUNTIFS(Feuil1!$D:$D,E$2,Feuil1!$A:$A,"&lt;="&amp;$A178,Feuil1!$N:$N,"&gt;="&amp;$A178)*E$1</f>
        <v>4</v>
      </c>
      <c r="F178">
        <f>COUNTIFS(Feuil1!$D:$D,F$2,Feuil1!$A:$A,"&lt;="&amp;$A178,Feuil1!$N:$N,"&gt;="&amp;$A178)*F$1</f>
        <v>5</v>
      </c>
      <c r="G178">
        <f>COUNTIFS(Feuil1!$D:$D,G$2,Feuil1!$A:$A,"&lt;="&amp;$A178,Feuil1!$N:$N,"&gt;="&amp;$A178)*G$1</f>
        <v>0</v>
      </c>
      <c r="H178">
        <f>COUNTIFS(Feuil1!$D:$D,H$2,Feuil1!$A:$A,"&lt;="&amp;$A178,Feuil1!$N:$N,"&gt;="&amp;$A178)*H$1</f>
        <v>0</v>
      </c>
      <c r="I178">
        <f>COUNTIFS(Feuil1!$D:$D,I$2,Feuil1!$A:$A,"&lt;="&amp;$A178,Feuil1!$N:$N,"&gt;="&amp;$A178)*I$1</f>
        <v>0</v>
      </c>
      <c r="J178">
        <f>COUNTIFS(Feuil1!$D:$D,J$2,Feuil1!$A:$A,"&lt;="&amp;$A178,Feuil1!$N:$N,"&gt;="&amp;$A178)*J$1</f>
        <v>0</v>
      </c>
      <c r="K178">
        <f>COUNTIFS(Feuil1!$D:$D,K$2,Feuil1!$A:$A,"&lt;="&amp;$A178,Feuil1!$N:$N,"&gt;="&amp;$A178)*K$1</f>
        <v>0</v>
      </c>
      <c r="L178">
        <f>SUMIFS(Feuil1!J:J,Feuil1!J:J,1,Feuil1!$A:$A,"&lt;="&amp;$A178,Feuil1!$N:$N,"&gt;="&amp;$A178)</f>
        <v>0</v>
      </c>
    </row>
    <row r="179" spans="1:12" x14ac:dyDescent="0.25">
      <c r="A179" s="4">
        <v>43852.49722222222</v>
      </c>
      <c r="B179">
        <f>COUNTIFS(Feuil1!$D:$D,B$2,Feuil1!$A:$A,"&lt;="&amp;$A179,Feuil1!$N:$N,"&gt;="&amp;$A179)*B$1</f>
        <v>0</v>
      </c>
      <c r="C179">
        <f>COUNTIFS(Feuil1!$D:$D,C$2,Feuil1!$A:$A,"&lt;="&amp;$A179,Feuil1!$N:$N,"&gt;="&amp;$A179)*C$1</f>
        <v>0</v>
      </c>
      <c r="D179">
        <f>COUNTIFS(Feuil1!$D:$D,D$2,Feuil1!$A:$A,"&lt;="&amp;$A179,Feuil1!$N:$N,"&gt;="&amp;$A179)*D$1</f>
        <v>0</v>
      </c>
      <c r="E179">
        <f>COUNTIFS(Feuil1!$D:$D,E$2,Feuil1!$A:$A,"&lt;="&amp;$A179,Feuil1!$N:$N,"&gt;="&amp;$A179)*E$1</f>
        <v>4</v>
      </c>
      <c r="F179">
        <f>COUNTIFS(Feuil1!$D:$D,F$2,Feuil1!$A:$A,"&lt;="&amp;$A179,Feuil1!$N:$N,"&gt;="&amp;$A179)*F$1</f>
        <v>0</v>
      </c>
      <c r="G179">
        <f>COUNTIFS(Feuil1!$D:$D,G$2,Feuil1!$A:$A,"&lt;="&amp;$A179,Feuil1!$N:$N,"&gt;="&amp;$A179)*G$1</f>
        <v>0</v>
      </c>
      <c r="H179">
        <f>COUNTIFS(Feuil1!$D:$D,H$2,Feuil1!$A:$A,"&lt;="&amp;$A179,Feuil1!$N:$N,"&gt;="&amp;$A179)*H$1</f>
        <v>0</v>
      </c>
      <c r="I179">
        <f>COUNTIFS(Feuil1!$D:$D,I$2,Feuil1!$A:$A,"&lt;="&amp;$A179,Feuil1!$N:$N,"&gt;="&amp;$A179)*I$1</f>
        <v>0</v>
      </c>
      <c r="J179">
        <f>COUNTIFS(Feuil1!$D:$D,J$2,Feuil1!$A:$A,"&lt;="&amp;$A179,Feuil1!$N:$N,"&gt;="&amp;$A179)*J$1</f>
        <v>9</v>
      </c>
      <c r="K179">
        <f>COUNTIFS(Feuil1!$D:$D,K$2,Feuil1!$A:$A,"&lt;="&amp;$A179,Feuil1!$N:$N,"&gt;="&amp;$A179)*K$1</f>
        <v>0</v>
      </c>
      <c r="L179">
        <f>SUMIFS(Feuil1!J:J,Feuil1!J:J,1,Feuil1!$A:$A,"&lt;="&amp;$A179,Feuil1!$N:$N,"&gt;="&amp;$A179)</f>
        <v>0</v>
      </c>
    </row>
    <row r="180" spans="1:12" x14ac:dyDescent="0.25">
      <c r="A180" s="4">
        <v>43852.497916666667</v>
      </c>
      <c r="B180">
        <f>COUNTIFS(Feuil1!$D:$D,B$2,Feuil1!$A:$A,"&lt;="&amp;$A180,Feuil1!$N:$N,"&gt;="&amp;$A180)*B$1</f>
        <v>0</v>
      </c>
      <c r="C180">
        <f>COUNTIFS(Feuil1!$D:$D,C$2,Feuil1!$A:$A,"&lt;="&amp;$A180,Feuil1!$N:$N,"&gt;="&amp;$A180)*C$1</f>
        <v>0</v>
      </c>
      <c r="D180">
        <f>COUNTIFS(Feuil1!$D:$D,D$2,Feuil1!$A:$A,"&lt;="&amp;$A180,Feuil1!$N:$N,"&gt;="&amp;$A180)*D$1</f>
        <v>0</v>
      </c>
      <c r="E180">
        <f>COUNTIFS(Feuil1!$D:$D,E$2,Feuil1!$A:$A,"&lt;="&amp;$A180,Feuil1!$N:$N,"&gt;="&amp;$A180)*E$1</f>
        <v>4</v>
      </c>
      <c r="F180">
        <f>COUNTIFS(Feuil1!$D:$D,F$2,Feuil1!$A:$A,"&lt;="&amp;$A180,Feuil1!$N:$N,"&gt;="&amp;$A180)*F$1</f>
        <v>0</v>
      </c>
      <c r="G180">
        <f>COUNTIFS(Feuil1!$D:$D,G$2,Feuil1!$A:$A,"&lt;="&amp;$A180,Feuil1!$N:$N,"&gt;="&amp;$A180)*G$1</f>
        <v>0</v>
      </c>
      <c r="H180">
        <f>COUNTIFS(Feuil1!$D:$D,H$2,Feuil1!$A:$A,"&lt;="&amp;$A180,Feuil1!$N:$N,"&gt;="&amp;$A180)*H$1</f>
        <v>0</v>
      </c>
      <c r="I180">
        <f>COUNTIFS(Feuil1!$D:$D,I$2,Feuil1!$A:$A,"&lt;="&amp;$A180,Feuil1!$N:$N,"&gt;="&amp;$A180)*I$1</f>
        <v>0</v>
      </c>
      <c r="J180">
        <f>COUNTIFS(Feuil1!$D:$D,J$2,Feuil1!$A:$A,"&lt;="&amp;$A180,Feuil1!$N:$N,"&gt;="&amp;$A180)*J$1</f>
        <v>9</v>
      </c>
      <c r="K180">
        <f>COUNTIFS(Feuil1!$D:$D,K$2,Feuil1!$A:$A,"&lt;="&amp;$A180,Feuil1!$N:$N,"&gt;="&amp;$A180)*K$1</f>
        <v>0</v>
      </c>
      <c r="L180">
        <f>SUMIFS(Feuil1!J:J,Feuil1!J:J,1,Feuil1!$A:$A,"&lt;="&amp;$A180,Feuil1!$N:$N,"&gt;="&amp;$A180)</f>
        <v>0</v>
      </c>
    </row>
    <row r="181" spans="1:12" x14ac:dyDescent="0.25">
      <c r="A181" s="4">
        <v>43852.498611111114</v>
      </c>
      <c r="B181">
        <f>COUNTIFS(Feuil1!$D:$D,B$2,Feuil1!$A:$A,"&lt;="&amp;$A181,Feuil1!$N:$N,"&gt;="&amp;$A181)*B$1</f>
        <v>0</v>
      </c>
      <c r="C181">
        <f>COUNTIFS(Feuil1!$D:$D,C$2,Feuil1!$A:$A,"&lt;="&amp;$A181,Feuil1!$N:$N,"&gt;="&amp;$A181)*C$1</f>
        <v>0</v>
      </c>
      <c r="D181">
        <f>COUNTIFS(Feuil1!$D:$D,D$2,Feuil1!$A:$A,"&lt;="&amp;$A181,Feuil1!$N:$N,"&gt;="&amp;$A181)*D$1</f>
        <v>0</v>
      </c>
      <c r="E181">
        <f>COUNTIFS(Feuil1!$D:$D,E$2,Feuil1!$A:$A,"&lt;="&amp;$A181,Feuil1!$N:$N,"&gt;="&amp;$A181)*E$1</f>
        <v>4</v>
      </c>
      <c r="F181">
        <f>COUNTIFS(Feuil1!$D:$D,F$2,Feuil1!$A:$A,"&lt;="&amp;$A181,Feuil1!$N:$N,"&gt;="&amp;$A181)*F$1</f>
        <v>0</v>
      </c>
      <c r="G181">
        <f>COUNTIFS(Feuil1!$D:$D,G$2,Feuil1!$A:$A,"&lt;="&amp;$A181,Feuil1!$N:$N,"&gt;="&amp;$A181)*G$1</f>
        <v>0</v>
      </c>
      <c r="H181">
        <f>COUNTIFS(Feuil1!$D:$D,H$2,Feuil1!$A:$A,"&lt;="&amp;$A181,Feuil1!$N:$N,"&gt;="&amp;$A181)*H$1</f>
        <v>0</v>
      </c>
      <c r="I181">
        <f>COUNTIFS(Feuil1!$D:$D,I$2,Feuil1!$A:$A,"&lt;="&amp;$A181,Feuil1!$N:$N,"&gt;="&amp;$A181)*I$1</f>
        <v>0</v>
      </c>
      <c r="J181">
        <f>COUNTIFS(Feuil1!$D:$D,J$2,Feuil1!$A:$A,"&lt;="&amp;$A181,Feuil1!$N:$N,"&gt;="&amp;$A181)*J$1</f>
        <v>9</v>
      </c>
      <c r="K181">
        <f>COUNTIFS(Feuil1!$D:$D,K$2,Feuil1!$A:$A,"&lt;="&amp;$A181,Feuil1!$N:$N,"&gt;="&amp;$A181)*K$1</f>
        <v>0</v>
      </c>
      <c r="L181">
        <f>SUMIFS(Feuil1!J:J,Feuil1!J:J,1,Feuil1!$A:$A,"&lt;="&amp;$A181,Feuil1!$N:$N,"&gt;="&amp;$A181)</f>
        <v>0</v>
      </c>
    </row>
    <row r="182" spans="1:12" x14ac:dyDescent="0.25">
      <c r="A182" s="4">
        <v>43852.499305555553</v>
      </c>
      <c r="B182">
        <f>COUNTIFS(Feuil1!$D:$D,B$2,Feuil1!$A:$A,"&lt;="&amp;$A182,Feuil1!$N:$N,"&gt;="&amp;$A182)*B$1</f>
        <v>0</v>
      </c>
      <c r="C182">
        <f>COUNTIFS(Feuil1!$D:$D,C$2,Feuil1!$A:$A,"&lt;="&amp;$A182,Feuil1!$N:$N,"&gt;="&amp;$A182)*C$1</f>
        <v>0</v>
      </c>
      <c r="D182">
        <f>COUNTIFS(Feuil1!$D:$D,D$2,Feuil1!$A:$A,"&lt;="&amp;$A182,Feuil1!$N:$N,"&gt;="&amp;$A182)*D$1</f>
        <v>0</v>
      </c>
      <c r="E182">
        <f>COUNTIFS(Feuil1!$D:$D,E$2,Feuil1!$A:$A,"&lt;="&amp;$A182,Feuil1!$N:$N,"&gt;="&amp;$A182)*E$1</f>
        <v>4</v>
      </c>
      <c r="F182">
        <f>COUNTIFS(Feuil1!$D:$D,F$2,Feuil1!$A:$A,"&lt;="&amp;$A182,Feuil1!$N:$N,"&gt;="&amp;$A182)*F$1</f>
        <v>0</v>
      </c>
      <c r="G182">
        <f>COUNTIFS(Feuil1!$D:$D,G$2,Feuil1!$A:$A,"&lt;="&amp;$A182,Feuil1!$N:$N,"&gt;="&amp;$A182)*G$1</f>
        <v>0</v>
      </c>
      <c r="H182">
        <f>COUNTIFS(Feuil1!$D:$D,H$2,Feuil1!$A:$A,"&lt;="&amp;$A182,Feuil1!$N:$N,"&gt;="&amp;$A182)*H$1</f>
        <v>0</v>
      </c>
      <c r="I182">
        <f>COUNTIFS(Feuil1!$D:$D,I$2,Feuil1!$A:$A,"&lt;="&amp;$A182,Feuil1!$N:$N,"&gt;="&amp;$A182)*I$1</f>
        <v>0</v>
      </c>
      <c r="J182">
        <f>COUNTIFS(Feuil1!$D:$D,J$2,Feuil1!$A:$A,"&lt;="&amp;$A182,Feuil1!$N:$N,"&gt;="&amp;$A182)*J$1</f>
        <v>9</v>
      </c>
      <c r="K182">
        <f>COUNTIFS(Feuil1!$D:$D,K$2,Feuil1!$A:$A,"&lt;="&amp;$A182,Feuil1!$N:$N,"&gt;="&amp;$A182)*K$1</f>
        <v>0</v>
      </c>
      <c r="L182">
        <f>SUMIFS(Feuil1!J:J,Feuil1!J:J,1,Feuil1!$A:$A,"&lt;="&amp;$A182,Feuil1!$N:$N,"&gt;="&amp;$A182)</f>
        <v>0</v>
      </c>
    </row>
    <row r="183" spans="1:12" x14ac:dyDescent="0.25">
      <c r="A183" s="4">
        <v>43852.5</v>
      </c>
      <c r="B183">
        <f>COUNTIFS(Feuil1!$D:$D,B$2,Feuil1!$A:$A,"&lt;="&amp;$A183,Feuil1!$N:$N,"&gt;="&amp;$A183)*B$1</f>
        <v>0</v>
      </c>
      <c r="C183">
        <f>COUNTIFS(Feuil1!$D:$D,C$2,Feuil1!$A:$A,"&lt;="&amp;$A183,Feuil1!$N:$N,"&gt;="&amp;$A183)*C$1</f>
        <v>0</v>
      </c>
      <c r="D183">
        <f>COUNTIFS(Feuil1!$D:$D,D$2,Feuil1!$A:$A,"&lt;="&amp;$A183,Feuil1!$N:$N,"&gt;="&amp;$A183)*D$1</f>
        <v>0</v>
      </c>
      <c r="E183">
        <f>COUNTIFS(Feuil1!$D:$D,E$2,Feuil1!$A:$A,"&lt;="&amp;$A183,Feuil1!$N:$N,"&gt;="&amp;$A183)*E$1</f>
        <v>4</v>
      </c>
      <c r="F183">
        <f>COUNTIFS(Feuil1!$D:$D,F$2,Feuil1!$A:$A,"&lt;="&amp;$A183,Feuil1!$N:$N,"&gt;="&amp;$A183)*F$1</f>
        <v>0</v>
      </c>
      <c r="G183">
        <f>COUNTIFS(Feuil1!$D:$D,G$2,Feuil1!$A:$A,"&lt;="&amp;$A183,Feuil1!$N:$N,"&gt;="&amp;$A183)*G$1</f>
        <v>0</v>
      </c>
      <c r="H183">
        <f>COUNTIFS(Feuil1!$D:$D,H$2,Feuil1!$A:$A,"&lt;="&amp;$A183,Feuil1!$N:$N,"&gt;="&amp;$A183)*H$1</f>
        <v>0</v>
      </c>
      <c r="I183">
        <f>COUNTIFS(Feuil1!$D:$D,I$2,Feuil1!$A:$A,"&lt;="&amp;$A183,Feuil1!$N:$N,"&gt;="&amp;$A183)*I$1</f>
        <v>0</v>
      </c>
      <c r="J183">
        <f>COUNTIFS(Feuil1!$D:$D,J$2,Feuil1!$A:$A,"&lt;="&amp;$A183,Feuil1!$N:$N,"&gt;="&amp;$A183)*J$1</f>
        <v>9</v>
      </c>
      <c r="K183">
        <f>COUNTIFS(Feuil1!$D:$D,K$2,Feuil1!$A:$A,"&lt;="&amp;$A183,Feuil1!$N:$N,"&gt;="&amp;$A183)*K$1</f>
        <v>0</v>
      </c>
      <c r="L183">
        <f>SUMIFS(Feuil1!J:J,Feuil1!J:J,1,Feuil1!$A:$A,"&lt;="&amp;$A183,Feuil1!$N:$N,"&gt;="&amp;$A183)</f>
        <v>0</v>
      </c>
    </row>
    <row r="184" spans="1:12" x14ac:dyDescent="0.25">
      <c r="A184" s="4">
        <v>43852.500694444447</v>
      </c>
      <c r="B184">
        <f>COUNTIFS(Feuil1!$D:$D,B$2,Feuil1!$A:$A,"&lt;="&amp;$A184,Feuil1!$N:$N,"&gt;="&amp;$A184)*B$1</f>
        <v>0</v>
      </c>
      <c r="C184">
        <f>COUNTIFS(Feuil1!$D:$D,C$2,Feuil1!$A:$A,"&lt;="&amp;$A184,Feuil1!$N:$N,"&gt;="&amp;$A184)*C$1</f>
        <v>0</v>
      </c>
      <c r="D184">
        <f>COUNTIFS(Feuil1!$D:$D,D$2,Feuil1!$A:$A,"&lt;="&amp;$A184,Feuil1!$N:$N,"&gt;="&amp;$A184)*D$1</f>
        <v>0</v>
      </c>
      <c r="E184">
        <f>COUNTIFS(Feuil1!$D:$D,E$2,Feuil1!$A:$A,"&lt;="&amp;$A184,Feuil1!$N:$N,"&gt;="&amp;$A184)*E$1</f>
        <v>4</v>
      </c>
      <c r="F184">
        <f>COUNTIFS(Feuil1!$D:$D,F$2,Feuil1!$A:$A,"&lt;="&amp;$A184,Feuil1!$N:$N,"&gt;="&amp;$A184)*F$1</f>
        <v>0</v>
      </c>
      <c r="G184">
        <f>COUNTIFS(Feuil1!$D:$D,G$2,Feuil1!$A:$A,"&lt;="&amp;$A184,Feuil1!$N:$N,"&gt;="&amp;$A184)*G$1</f>
        <v>0</v>
      </c>
      <c r="H184">
        <f>COUNTIFS(Feuil1!$D:$D,H$2,Feuil1!$A:$A,"&lt;="&amp;$A184,Feuil1!$N:$N,"&gt;="&amp;$A184)*H$1</f>
        <v>0</v>
      </c>
      <c r="I184">
        <f>COUNTIFS(Feuil1!$D:$D,I$2,Feuil1!$A:$A,"&lt;="&amp;$A184,Feuil1!$N:$N,"&gt;="&amp;$A184)*I$1</f>
        <v>0</v>
      </c>
      <c r="J184">
        <f>COUNTIFS(Feuil1!$D:$D,J$2,Feuil1!$A:$A,"&lt;="&amp;$A184,Feuil1!$N:$N,"&gt;="&amp;$A184)*J$1</f>
        <v>9</v>
      </c>
      <c r="K184">
        <f>COUNTIFS(Feuil1!$D:$D,K$2,Feuil1!$A:$A,"&lt;="&amp;$A184,Feuil1!$N:$N,"&gt;="&amp;$A184)*K$1</f>
        <v>0</v>
      </c>
      <c r="L184">
        <f>SUMIFS(Feuil1!J:J,Feuil1!J:J,1,Feuil1!$A:$A,"&lt;="&amp;$A184,Feuil1!$N:$N,"&gt;="&amp;$A184)</f>
        <v>0</v>
      </c>
    </row>
    <row r="185" spans="1:12" x14ac:dyDescent="0.25">
      <c r="A185" s="4">
        <v>43852.501388888886</v>
      </c>
      <c r="B185">
        <f>COUNTIFS(Feuil1!$D:$D,B$2,Feuil1!$A:$A,"&lt;="&amp;$A185,Feuil1!$N:$N,"&gt;="&amp;$A185)*B$1</f>
        <v>0</v>
      </c>
      <c r="C185">
        <f>COUNTIFS(Feuil1!$D:$D,C$2,Feuil1!$A:$A,"&lt;="&amp;$A185,Feuil1!$N:$N,"&gt;="&amp;$A185)*C$1</f>
        <v>0</v>
      </c>
      <c r="D185">
        <f>COUNTIFS(Feuil1!$D:$D,D$2,Feuil1!$A:$A,"&lt;="&amp;$A185,Feuil1!$N:$N,"&gt;="&amp;$A185)*D$1</f>
        <v>0</v>
      </c>
      <c r="E185">
        <f>COUNTIFS(Feuil1!$D:$D,E$2,Feuil1!$A:$A,"&lt;="&amp;$A185,Feuil1!$N:$N,"&gt;="&amp;$A185)*E$1</f>
        <v>4</v>
      </c>
      <c r="F185">
        <f>COUNTIFS(Feuil1!$D:$D,F$2,Feuil1!$A:$A,"&lt;="&amp;$A185,Feuil1!$N:$N,"&gt;="&amp;$A185)*F$1</f>
        <v>0</v>
      </c>
      <c r="G185">
        <f>COUNTIFS(Feuil1!$D:$D,G$2,Feuil1!$A:$A,"&lt;="&amp;$A185,Feuil1!$N:$N,"&gt;="&amp;$A185)*G$1</f>
        <v>0</v>
      </c>
      <c r="H185">
        <f>COUNTIFS(Feuil1!$D:$D,H$2,Feuil1!$A:$A,"&lt;="&amp;$A185,Feuil1!$N:$N,"&gt;="&amp;$A185)*H$1</f>
        <v>0</v>
      </c>
      <c r="I185">
        <f>COUNTIFS(Feuil1!$D:$D,I$2,Feuil1!$A:$A,"&lt;="&amp;$A185,Feuil1!$N:$N,"&gt;="&amp;$A185)*I$1</f>
        <v>0</v>
      </c>
      <c r="J185">
        <f>COUNTIFS(Feuil1!$D:$D,J$2,Feuil1!$A:$A,"&lt;="&amp;$A185,Feuil1!$N:$N,"&gt;="&amp;$A185)*J$1</f>
        <v>9</v>
      </c>
      <c r="K185">
        <f>COUNTIFS(Feuil1!$D:$D,K$2,Feuil1!$A:$A,"&lt;="&amp;$A185,Feuil1!$N:$N,"&gt;="&amp;$A185)*K$1</f>
        <v>0</v>
      </c>
      <c r="L185">
        <f>SUMIFS(Feuil1!J:J,Feuil1!J:J,1,Feuil1!$A:$A,"&lt;="&amp;$A185,Feuil1!$N:$N,"&gt;="&amp;$A185)</f>
        <v>1</v>
      </c>
    </row>
    <row r="186" spans="1:12" x14ac:dyDescent="0.25">
      <c r="A186" s="4">
        <v>43852.502083333333</v>
      </c>
      <c r="B186">
        <f>COUNTIFS(Feuil1!$D:$D,B$2,Feuil1!$A:$A,"&lt;="&amp;$A186,Feuil1!$N:$N,"&gt;="&amp;$A186)*B$1</f>
        <v>0</v>
      </c>
      <c r="C186">
        <f>COUNTIFS(Feuil1!$D:$D,C$2,Feuil1!$A:$A,"&lt;="&amp;$A186,Feuil1!$N:$N,"&gt;="&amp;$A186)*C$1</f>
        <v>0</v>
      </c>
      <c r="D186">
        <f>COUNTIFS(Feuil1!$D:$D,D$2,Feuil1!$A:$A,"&lt;="&amp;$A186,Feuil1!$N:$N,"&gt;="&amp;$A186)*D$1</f>
        <v>0</v>
      </c>
      <c r="E186">
        <f>COUNTIFS(Feuil1!$D:$D,E$2,Feuil1!$A:$A,"&lt;="&amp;$A186,Feuil1!$N:$N,"&gt;="&amp;$A186)*E$1</f>
        <v>0</v>
      </c>
      <c r="F186">
        <f>COUNTIFS(Feuil1!$D:$D,F$2,Feuil1!$A:$A,"&lt;="&amp;$A186,Feuil1!$N:$N,"&gt;="&amp;$A186)*F$1</f>
        <v>0</v>
      </c>
      <c r="G186">
        <f>COUNTIFS(Feuil1!$D:$D,G$2,Feuil1!$A:$A,"&lt;="&amp;$A186,Feuil1!$N:$N,"&gt;="&amp;$A186)*G$1</f>
        <v>0</v>
      </c>
      <c r="H186">
        <f>COUNTIFS(Feuil1!$D:$D,H$2,Feuil1!$A:$A,"&lt;="&amp;$A186,Feuil1!$N:$N,"&gt;="&amp;$A186)*H$1</f>
        <v>0</v>
      </c>
      <c r="I186">
        <f>COUNTIFS(Feuil1!$D:$D,I$2,Feuil1!$A:$A,"&lt;="&amp;$A186,Feuil1!$N:$N,"&gt;="&amp;$A186)*I$1</f>
        <v>0</v>
      </c>
      <c r="J186">
        <f>COUNTIFS(Feuil1!$D:$D,J$2,Feuil1!$A:$A,"&lt;="&amp;$A186,Feuil1!$N:$N,"&gt;="&amp;$A186)*J$1</f>
        <v>0</v>
      </c>
      <c r="K186">
        <f>COUNTIFS(Feuil1!$D:$D,K$2,Feuil1!$A:$A,"&lt;="&amp;$A186,Feuil1!$N:$N,"&gt;="&amp;$A186)*K$1</f>
        <v>10</v>
      </c>
      <c r="L186">
        <f>SUMIFS(Feuil1!J:J,Feuil1!J:J,1,Feuil1!$A:$A,"&lt;="&amp;$A186,Feuil1!$N:$N,"&gt;="&amp;$A186)</f>
        <v>0</v>
      </c>
    </row>
    <row r="187" spans="1:12" x14ac:dyDescent="0.25">
      <c r="A187" s="4">
        <v>43852.50277777778</v>
      </c>
      <c r="B187">
        <f>COUNTIFS(Feuil1!$D:$D,B$2,Feuil1!$A:$A,"&lt;="&amp;$A187,Feuil1!$N:$N,"&gt;="&amp;$A187)*B$1</f>
        <v>0</v>
      </c>
      <c r="C187">
        <f>COUNTIFS(Feuil1!$D:$D,C$2,Feuil1!$A:$A,"&lt;="&amp;$A187,Feuil1!$N:$N,"&gt;="&amp;$A187)*C$1</f>
        <v>0</v>
      </c>
      <c r="D187">
        <f>COUNTIFS(Feuil1!$D:$D,D$2,Feuil1!$A:$A,"&lt;="&amp;$A187,Feuil1!$N:$N,"&gt;="&amp;$A187)*D$1</f>
        <v>0</v>
      </c>
      <c r="E187">
        <f>COUNTIFS(Feuil1!$D:$D,E$2,Feuil1!$A:$A,"&lt;="&amp;$A187,Feuil1!$N:$N,"&gt;="&amp;$A187)*E$1</f>
        <v>0</v>
      </c>
      <c r="F187">
        <f>COUNTIFS(Feuil1!$D:$D,F$2,Feuil1!$A:$A,"&lt;="&amp;$A187,Feuil1!$N:$N,"&gt;="&amp;$A187)*F$1</f>
        <v>0</v>
      </c>
      <c r="G187">
        <f>COUNTIFS(Feuil1!$D:$D,G$2,Feuil1!$A:$A,"&lt;="&amp;$A187,Feuil1!$N:$N,"&gt;="&amp;$A187)*G$1</f>
        <v>0</v>
      </c>
      <c r="H187">
        <f>COUNTIFS(Feuil1!$D:$D,H$2,Feuil1!$A:$A,"&lt;="&amp;$A187,Feuil1!$N:$N,"&gt;="&amp;$A187)*H$1</f>
        <v>0</v>
      </c>
      <c r="I187">
        <f>COUNTIFS(Feuil1!$D:$D,I$2,Feuil1!$A:$A,"&lt;="&amp;$A187,Feuil1!$N:$N,"&gt;="&amp;$A187)*I$1</f>
        <v>0</v>
      </c>
      <c r="J187">
        <f>COUNTIFS(Feuil1!$D:$D,J$2,Feuil1!$A:$A,"&lt;="&amp;$A187,Feuil1!$N:$N,"&gt;="&amp;$A187)*J$1</f>
        <v>0</v>
      </c>
      <c r="K187">
        <f>COUNTIFS(Feuil1!$D:$D,K$2,Feuil1!$A:$A,"&lt;="&amp;$A187,Feuil1!$N:$N,"&gt;="&amp;$A187)*K$1</f>
        <v>0</v>
      </c>
      <c r="L187">
        <f>SUMIFS(Feuil1!J:J,Feuil1!J:J,1,Feuil1!$A:$A,"&lt;="&amp;$A187,Feuil1!$N:$N,"&gt;="&amp;$A187)</f>
        <v>0</v>
      </c>
    </row>
    <row r="188" spans="1:12" x14ac:dyDescent="0.25">
      <c r="A188" s="4">
        <v>43852.503472222219</v>
      </c>
      <c r="B188">
        <f>COUNTIFS(Feuil1!$D:$D,B$2,Feuil1!$A:$A,"&lt;="&amp;$A188,Feuil1!$N:$N,"&gt;="&amp;$A188)*B$1</f>
        <v>0</v>
      </c>
      <c r="C188">
        <f>COUNTIFS(Feuil1!$D:$D,C$2,Feuil1!$A:$A,"&lt;="&amp;$A188,Feuil1!$N:$N,"&gt;="&amp;$A188)*C$1</f>
        <v>0</v>
      </c>
      <c r="D188">
        <f>COUNTIFS(Feuil1!$D:$D,D$2,Feuil1!$A:$A,"&lt;="&amp;$A188,Feuil1!$N:$N,"&gt;="&amp;$A188)*D$1</f>
        <v>0</v>
      </c>
      <c r="E188">
        <f>COUNTIFS(Feuil1!$D:$D,E$2,Feuil1!$A:$A,"&lt;="&amp;$A188,Feuil1!$N:$N,"&gt;="&amp;$A188)*E$1</f>
        <v>0</v>
      </c>
      <c r="F188">
        <f>COUNTIFS(Feuil1!$D:$D,F$2,Feuil1!$A:$A,"&lt;="&amp;$A188,Feuil1!$N:$N,"&gt;="&amp;$A188)*F$1</f>
        <v>0</v>
      </c>
      <c r="G188">
        <f>COUNTIFS(Feuil1!$D:$D,G$2,Feuil1!$A:$A,"&lt;="&amp;$A188,Feuil1!$N:$N,"&gt;="&amp;$A188)*G$1</f>
        <v>0</v>
      </c>
      <c r="H188">
        <f>COUNTIFS(Feuil1!$D:$D,H$2,Feuil1!$A:$A,"&lt;="&amp;$A188,Feuil1!$N:$N,"&gt;="&amp;$A188)*H$1</f>
        <v>0</v>
      </c>
      <c r="I188">
        <f>COUNTIFS(Feuil1!$D:$D,I$2,Feuil1!$A:$A,"&lt;="&amp;$A188,Feuil1!$N:$N,"&gt;="&amp;$A188)*I$1</f>
        <v>0</v>
      </c>
      <c r="J188">
        <f>COUNTIFS(Feuil1!$D:$D,J$2,Feuil1!$A:$A,"&lt;="&amp;$A188,Feuil1!$N:$N,"&gt;="&amp;$A188)*J$1</f>
        <v>0</v>
      </c>
      <c r="K188">
        <f>COUNTIFS(Feuil1!$D:$D,K$2,Feuil1!$A:$A,"&lt;="&amp;$A188,Feuil1!$N:$N,"&gt;="&amp;$A188)*K$1</f>
        <v>0</v>
      </c>
      <c r="L188">
        <f>SUMIFS(Feuil1!J:J,Feuil1!J:J,1,Feuil1!$A:$A,"&lt;="&amp;$A188,Feuil1!$N:$N,"&gt;="&amp;$A188)</f>
        <v>0</v>
      </c>
    </row>
    <row r="189" spans="1:12" x14ac:dyDescent="0.25">
      <c r="A189" s="4">
        <v>43852.504166666666</v>
      </c>
      <c r="B189">
        <f>COUNTIFS(Feuil1!$D:$D,B$2,Feuil1!$A:$A,"&lt;="&amp;$A189,Feuil1!$N:$N,"&gt;="&amp;$A189)*B$1</f>
        <v>0</v>
      </c>
      <c r="C189">
        <f>COUNTIFS(Feuil1!$D:$D,C$2,Feuil1!$A:$A,"&lt;="&amp;$A189,Feuil1!$N:$N,"&gt;="&amp;$A189)*C$1</f>
        <v>0</v>
      </c>
      <c r="D189">
        <f>COUNTIFS(Feuil1!$D:$D,D$2,Feuil1!$A:$A,"&lt;="&amp;$A189,Feuil1!$N:$N,"&gt;="&amp;$A189)*D$1</f>
        <v>0</v>
      </c>
      <c r="E189">
        <f>COUNTIFS(Feuil1!$D:$D,E$2,Feuil1!$A:$A,"&lt;="&amp;$A189,Feuil1!$N:$N,"&gt;="&amp;$A189)*E$1</f>
        <v>0</v>
      </c>
      <c r="F189">
        <f>COUNTIFS(Feuil1!$D:$D,F$2,Feuil1!$A:$A,"&lt;="&amp;$A189,Feuil1!$N:$N,"&gt;="&amp;$A189)*F$1</f>
        <v>0</v>
      </c>
      <c r="G189">
        <f>COUNTIFS(Feuil1!$D:$D,G$2,Feuil1!$A:$A,"&lt;="&amp;$A189,Feuil1!$N:$N,"&gt;="&amp;$A189)*G$1</f>
        <v>0</v>
      </c>
      <c r="H189">
        <f>COUNTIFS(Feuil1!$D:$D,H$2,Feuil1!$A:$A,"&lt;="&amp;$A189,Feuil1!$N:$N,"&gt;="&amp;$A189)*H$1</f>
        <v>0</v>
      </c>
      <c r="I189">
        <f>COUNTIFS(Feuil1!$D:$D,I$2,Feuil1!$A:$A,"&lt;="&amp;$A189,Feuil1!$N:$N,"&gt;="&amp;$A189)*I$1</f>
        <v>0</v>
      </c>
      <c r="J189">
        <f>COUNTIFS(Feuil1!$D:$D,J$2,Feuil1!$A:$A,"&lt;="&amp;$A189,Feuil1!$N:$N,"&gt;="&amp;$A189)*J$1</f>
        <v>0</v>
      </c>
      <c r="K189">
        <f>COUNTIFS(Feuil1!$D:$D,K$2,Feuil1!$A:$A,"&lt;="&amp;$A189,Feuil1!$N:$N,"&gt;="&amp;$A189)*K$1</f>
        <v>0</v>
      </c>
      <c r="L189">
        <f>SUMIFS(Feuil1!J:J,Feuil1!J:J,1,Feuil1!$A:$A,"&lt;="&amp;$A189,Feuil1!$N:$N,"&gt;="&amp;$A189)</f>
        <v>0</v>
      </c>
    </row>
    <row r="190" spans="1:12" x14ac:dyDescent="0.25">
      <c r="A190" s="4">
        <v>43852.504861111112</v>
      </c>
      <c r="B190">
        <f>COUNTIFS(Feuil1!$D:$D,B$2,Feuil1!$A:$A,"&lt;="&amp;$A190,Feuil1!$N:$N,"&gt;="&amp;$A190)*B$1</f>
        <v>0</v>
      </c>
      <c r="C190">
        <f>COUNTIFS(Feuil1!$D:$D,C$2,Feuil1!$A:$A,"&lt;="&amp;$A190,Feuil1!$N:$N,"&gt;="&amp;$A190)*C$1</f>
        <v>0</v>
      </c>
      <c r="D190">
        <f>COUNTIFS(Feuil1!$D:$D,D$2,Feuil1!$A:$A,"&lt;="&amp;$A190,Feuil1!$N:$N,"&gt;="&amp;$A190)*D$1</f>
        <v>0</v>
      </c>
      <c r="E190">
        <f>COUNTIFS(Feuil1!$D:$D,E$2,Feuil1!$A:$A,"&lt;="&amp;$A190,Feuil1!$N:$N,"&gt;="&amp;$A190)*E$1</f>
        <v>0</v>
      </c>
      <c r="F190">
        <f>COUNTIFS(Feuil1!$D:$D,F$2,Feuil1!$A:$A,"&lt;="&amp;$A190,Feuil1!$N:$N,"&gt;="&amp;$A190)*F$1</f>
        <v>0</v>
      </c>
      <c r="G190">
        <f>COUNTIFS(Feuil1!$D:$D,G$2,Feuil1!$A:$A,"&lt;="&amp;$A190,Feuil1!$N:$N,"&gt;="&amp;$A190)*G$1</f>
        <v>0</v>
      </c>
      <c r="H190">
        <f>COUNTIFS(Feuil1!$D:$D,H$2,Feuil1!$A:$A,"&lt;="&amp;$A190,Feuil1!$N:$N,"&gt;="&amp;$A190)*H$1</f>
        <v>0</v>
      </c>
      <c r="I190">
        <f>COUNTIFS(Feuil1!$D:$D,I$2,Feuil1!$A:$A,"&lt;="&amp;$A190,Feuil1!$N:$N,"&gt;="&amp;$A190)*I$1</f>
        <v>0</v>
      </c>
      <c r="J190">
        <f>COUNTIFS(Feuil1!$D:$D,J$2,Feuil1!$A:$A,"&lt;="&amp;$A190,Feuil1!$N:$N,"&gt;="&amp;$A190)*J$1</f>
        <v>0</v>
      </c>
      <c r="K190">
        <f>COUNTIFS(Feuil1!$D:$D,K$2,Feuil1!$A:$A,"&lt;="&amp;$A190,Feuil1!$N:$N,"&gt;="&amp;$A190)*K$1</f>
        <v>0</v>
      </c>
      <c r="L190">
        <f>SUMIFS(Feuil1!J:J,Feuil1!J:J,1,Feuil1!$A:$A,"&lt;="&amp;$A190,Feuil1!$N:$N,"&gt;="&amp;$A190)</f>
        <v>0</v>
      </c>
    </row>
    <row r="191" spans="1:12" x14ac:dyDescent="0.25">
      <c r="A191" s="4">
        <v>43852.505555555559</v>
      </c>
      <c r="B191">
        <f>COUNTIFS(Feuil1!$D:$D,B$2,Feuil1!$A:$A,"&lt;="&amp;$A191,Feuil1!$N:$N,"&gt;="&amp;$A191)*B$1</f>
        <v>0</v>
      </c>
      <c r="C191">
        <f>COUNTIFS(Feuil1!$D:$D,C$2,Feuil1!$A:$A,"&lt;="&amp;$A191,Feuil1!$N:$N,"&gt;="&amp;$A191)*C$1</f>
        <v>0</v>
      </c>
      <c r="D191">
        <f>COUNTIFS(Feuil1!$D:$D,D$2,Feuil1!$A:$A,"&lt;="&amp;$A191,Feuil1!$N:$N,"&gt;="&amp;$A191)*D$1</f>
        <v>0</v>
      </c>
      <c r="E191">
        <f>COUNTIFS(Feuil1!$D:$D,E$2,Feuil1!$A:$A,"&lt;="&amp;$A191,Feuil1!$N:$N,"&gt;="&amp;$A191)*E$1</f>
        <v>0</v>
      </c>
      <c r="F191">
        <f>COUNTIFS(Feuil1!$D:$D,F$2,Feuil1!$A:$A,"&lt;="&amp;$A191,Feuil1!$N:$N,"&gt;="&amp;$A191)*F$1</f>
        <v>0</v>
      </c>
      <c r="G191">
        <f>COUNTIFS(Feuil1!$D:$D,G$2,Feuil1!$A:$A,"&lt;="&amp;$A191,Feuil1!$N:$N,"&gt;="&amp;$A191)*G$1</f>
        <v>0</v>
      </c>
      <c r="H191">
        <f>COUNTIFS(Feuil1!$D:$D,H$2,Feuil1!$A:$A,"&lt;="&amp;$A191,Feuil1!$N:$N,"&gt;="&amp;$A191)*H$1</f>
        <v>0</v>
      </c>
      <c r="I191">
        <f>COUNTIFS(Feuil1!$D:$D,I$2,Feuil1!$A:$A,"&lt;="&amp;$A191,Feuil1!$N:$N,"&gt;="&amp;$A191)*I$1</f>
        <v>0</v>
      </c>
      <c r="J191">
        <f>COUNTIFS(Feuil1!$D:$D,J$2,Feuil1!$A:$A,"&lt;="&amp;$A191,Feuil1!$N:$N,"&gt;="&amp;$A191)*J$1</f>
        <v>0</v>
      </c>
      <c r="K191">
        <f>COUNTIFS(Feuil1!$D:$D,K$2,Feuil1!$A:$A,"&lt;="&amp;$A191,Feuil1!$N:$N,"&gt;="&amp;$A191)*K$1</f>
        <v>0</v>
      </c>
      <c r="L191">
        <f>SUMIFS(Feuil1!J:J,Feuil1!J:J,1,Feuil1!$A:$A,"&lt;="&amp;$A191,Feuil1!$N:$N,"&gt;="&amp;$A191)</f>
        <v>0</v>
      </c>
    </row>
    <row r="192" spans="1:12" x14ac:dyDescent="0.25">
      <c r="A192" s="4">
        <v>43852.506249999999</v>
      </c>
      <c r="B192">
        <f>COUNTIFS(Feuil1!$D:$D,B$2,Feuil1!$A:$A,"&lt;="&amp;$A192,Feuil1!$N:$N,"&gt;="&amp;$A192)*B$1</f>
        <v>0</v>
      </c>
      <c r="C192">
        <f>COUNTIFS(Feuil1!$D:$D,C$2,Feuil1!$A:$A,"&lt;="&amp;$A192,Feuil1!$N:$N,"&gt;="&amp;$A192)*C$1</f>
        <v>0</v>
      </c>
      <c r="D192">
        <f>COUNTIFS(Feuil1!$D:$D,D$2,Feuil1!$A:$A,"&lt;="&amp;$A192,Feuil1!$N:$N,"&gt;="&amp;$A192)*D$1</f>
        <v>0</v>
      </c>
      <c r="E192">
        <f>COUNTIFS(Feuil1!$D:$D,E$2,Feuil1!$A:$A,"&lt;="&amp;$A192,Feuil1!$N:$N,"&gt;="&amp;$A192)*E$1</f>
        <v>0</v>
      </c>
      <c r="F192">
        <f>COUNTIFS(Feuil1!$D:$D,F$2,Feuil1!$A:$A,"&lt;="&amp;$A192,Feuil1!$N:$N,"&gt;="&amp;$A192)*F$1</f>
        <v>0</v>
      </c>
      <c r="G192">
        <f>COUNTIFS(Feuil1!$D:$D,G$2,Feuil1!$A:$A,"&lt;="&amp;$A192,Feuil1!$N:$N,"&gt;="&amp;$A192)*G$1</f>
        <v>0</v>
      </c>
      <c r="H192">
        <f>COUNTIFS(Feuil1!$D:$D,H$2,Feuil1!$A:$A,"&lt;="&amp;$A192,Feuil1!$N:$N,"&gt;="&amp;$A192)*H$1</f>
        <v>0</v>
      </c>
      <c r="I192">
        <f>COUNTIFS(Feuil1!$D:$D,I$2,Feuil1!$A:$A,"&lt;="&amp;$A192,Feuil1!$N:$N,"&gt;="&amp;$A192)*I$1</f>
        <v>0</v>
      </c>
      <c r="J192">
        <f>COUNTIFS(Feuil1!$D:$D,J$2,Feuil1!$A:$A,"&lt;="&amp;$A192,Feuil1!$N:$N,"&gt;="&amp;$A192)*J$1</f>
        <v>0</v>
      </c>
      <c r="K192">
        <f>COUNTIFS(Feuil1!$D:$D,K$2,Feuil1!$A:$A,"&lt;="&amp;$A192,Feuil1!$N:$N,"&gt;="&amp;$A192)*K$1</f>
        <v>0</v>
      </c>
      <c r="L192">
        <f>SUMIFS(Feuil1!J:J,Feuil1!J:J,1,Feuil1!$A:$A,"&lt;="&amp;$A192,Feuil1!$N:$N,"&gt;="&amp;$A192)</f>
        <v>0</v>
      </c>
    </row>
    <row r="193" spans="1:12" x14ac:dyDescent="0.25">
      <c r="A193" s="4">
        <v>43852.506944444445</v>
      </c>
      <c r="B193">
        <f>COUNTIFS(Feuil1!$D:$D,B$2,Feuil1!$A:$A,"&lt;="&amp;$A193,Feuil1!$N:$N,"&gt;="&amp;$A193)*B$1</f>
        <v>0</v>
      </c>
      <c r="C193">
        <f>COUNTIFS(Feuil1!$D:$D,C$2,Feuil1!$A:$A,"&lt;="&amp;$A193,Feuil1!$N:$N,"&gt;="&amp;$A193)*C$1</f>
        <v>0</v>
      </c>
      <c r="D193">
        <f>COUNTIFS(Feuil1!$D:$D,D$2,Feuil1!$A:$A,"&lt;="&amp;$A193,Feuil1!$N:$N,"&gt;="&amp;$A193)*D$1</f>
        <v>0</v>
      </c>
      <c r="E193">
        <f>COUNTIFS(Feuil1!$D:$D,E$2,Feuil1!$A:$A,"&lt;="&amp;$A193,Feuil1!$N:$N,"&gt;="&amp;$A193)*E$1</f>
        <v>0</v>
      </c>
      <c r="F193">
        <f>COUNTIFS(Feuil1!$D:$D,F$2,Feuil1!$A:$A,"&lt;="&amp;$A193,Feuil1!$N:$N,"&gt;="&amp;$A193)*F$1</f>
        <v>0</v>
      </c>
      <c r="G193">
        <f>COUNTIFS(Feuil1!$D:$D,G$2,Feuil1!$A:$A,"&lt;="&amp;$A193,Feuil1!$N:$N,"&gt;="&amp;$A193)*G$1</f>
        <v>0</v>
      </c>
      <c r="H193">
        <f>COUNTIFS(Feuil1!$D:$D,H$2,Feuil1!$A:$A,"&lt;="&amp;$A193,Feuil1!$N:$N,"&gt;="&amp;$A193)*H$1</f>
        <v>0</v>
      </c>
      <c r="I193">
        <f>COUNTIFS(Feuil1!$D:$D,I$2,Feuil1!$A:$A,"&lt;="&amp;$A193,Feuil1!$N:$N,"&gt;="&amp;$A193)*I$1</f>
        <v>0</v>
      </c>
      <c r="J193">
        <f>COUNTIFS(Feuil1!$D:$D,J$2,Feuil1!$A:$A,"&lt;="&amp;$A193,Feuil1!$N:$N,"&gt;="&amp;$A193)*J$1</f>
        <v>0</v>
      </c>
      <c r="K193">
        <f>COUNTIFS(Feuil1!$D:$D,K$2,Feuil1!$A:$A,"&lt;="&amp;$A193,Feuil1!$N:$N,"&gt;="&amp;$A193)*K$1</f>
        <v>0</v>
      </c>
      <c r="L193">
        <f>SUMIFS(Feuil1!J:J,Feuil1!J:J,1,Feuil1!$A:$A,"&lt;="&amp;$A193,Feuil1!$N:$N,"&gt;="&amp;$A193)</f>
        <v>0</v>
      </c>
    </row>
    <row r="194" spans="1:12" x14ac:dyDescent="0.25">
      <c r="A194" s="4">
        <v>43852.507638888892</v>
      </c>
      <c r="B194">
        <f>COUNTIFS(Feuil1!$D:$D,B$2,Feuil1!$A:$A,"&lt;="&amp;$A194,Feuil1!$N:$N,"&gt;="&amp;$A194)*B$1</f>
        <v>0</v>
      </c>
      <c r="C194">
        <f>COUNTIFS(Feuil1!$D:$D,C$2,Feuil1!$A:$A,"&lt;="&amp;$A194,Feuil1!$N:$N,"&gt;="&amp;$A194)*C$1</f>
        <v>0</v>
      </c>
      <c r="D194">
        <f>COUNTIFS(Feuil1!$D:$D,D$2,Feuil1!$A:$A,"&lt;="&amp;$A194,Feuil1!$N:$N,"&gt;="&amp;$A194)*D$1</f>
        <v>0</v>
      </c>
      <c r="E194">
        <f>COUNTIFS(Feuil1!$D:$D,E$2,Feuil1!$A:$A,"&lt;="&amp;$A194,Feuil1!$N:$N,"&gt;="&amp;$A194)*E$1</f>
        <v>0</v>
      </c>
      <c r="F194">
        <f>COUNTIFS(Feuil1!$D:$D,F$2,Feuil1!$A:$A,"&lt;="&amp;$A194,Feuil1!$N:$N,"&gt;="&amp;$A194)*F$1</f>
        <v>0</v>
      </c>
      <c r="G194">
        <f>COUNTIFS(Feuil1!$D:$D,G$2,Feuil1!$A:$A,"&lt;="&amp;$A194,Feuil1!$N:$N,"&gt;="&amp;$A194)*G$1</f>
        <v>0</v>
      </c>
      <c r="H194">
        <f>COUNTIFS(Feuil1!$D:$D,H$2,Feuil1!$A:$A,"&lt;="&amp;$A194,Feuil1!$N:$N,"&gt;="&amp;$A194)*H$1</f>
        <v>0</v>
      </c>
      <c r="I194">
        <f>COUNTIFS(Feuil1!$D:$D,I$2,Feuil1!$A:$A,"&lt;="&amp;$A194,Feuil1!$N:$N,"&gt;="&amp;$A194)*I$1</f>
        <v>0</v>
      </c>
      <c r="J194">
        <f>COUNTIFS(Feuil1!$D:$D,J$2,Feuil1!$A:$A,"&lt;="&amp;$A194,Feuil1!$N:$N,"&gt;="&amp;$A194)*J$1</f>
        <v>0</v>
      </c>
      <c r="K194">
        <f>COUNTIFS(Feuil1!$D:$D,K$2,Feuil1!$A:$A,"&lt;="&amp;$A194,Feuil1!$N:$N,"&gt;="&amp;$A194)*K$1</f>
        <v>0</v>
      </c>
      <c r="L194">
        <f>SUMIFS(Feuil1!J:J,Feuil1!J:J,1,Feuil1!$A:$A,"&lt;="&amp;$A194,Feuil1!$N:$N,"&gt;="&amp;$A194)</f>
        <v>0</v>
      </c>
    </row>
    <row r="195" spans="1:12" x14ac:dyDescent="0.25">
      <c r="A195" s="4">
        <v>43852.508333333331</v>
      </c>
      <c r="B195">
        <f>COUNTIFS(Feuil1!$D:$D,B$2,Feuil1!$A:$A,"&lt;="&amp;$A195,Feuil1!$N:$N,"&gt;="&amp;$A195)*B$1</f>
        <v>0</v>
      </c>
      <c r="C195">
        <f>COUNTIFS(Feuil1!$D:$D,C$2,Feuil1!$A:$A,"&lt;="&amp;$A195,Feuil1!$N:$N,"&gt;="&amp;$A195)*C$1</f>
        <v>0</v>
      </c>
      <c r="D195">
        <f>COUNTIFS(Feuil1!$D:$D,D$2,Feuil1!$A:$A,"&lt;="&amp;$A195,Feuil1!$N:$N,"&gt;="&amp;$A195)*D$1</f>
        <v>0</v>
      </c>
      <c r="E195">
        <f>COUNTIFS(Feuil1!$D:$D,E$2,Feuil1!$A:$A,"&lt;="&amp;$A195,Feuil1!$N:$N,"&gt;="&amp;$A195)*E$1</f>
        <v>0</v>
      </c>
      <c r="F195">
        <f>COUNTIFS(Feuil1!$D:$D,F$2,Feuil1!$A:$A,"&lt;="&amp;$A195,Feuil1!$N:$N,"&gt;="&amp;$A195)*F$1</f>
        <v>0</v>
      </c>
      <c r="G195">
        <f>COUNTIFS(Feuil1!$D:$D,G$2,Feuil1!$A:$A,"&lt;="&amp;$A195,Feuil1!$N:$N,"&gt;="&amp;$A195)*G$1</f>
        <v>0</v>
      </c>
      <c r="H195">
        <f>COUNTIFS(Feuil1!$D:$D,H$2,Feuil1!$A:$A,"&lt;="&amp;$A195,Feuil1!$N:$N,"&gt;="&amp;$A195)*H$1</f>
        <v>0</v>
      </c>
      <c r="I195">
        <f>COUNTIFS(Feuil1!$D:$D,I$2,Feuil1!$A:$A,"&lt;="&amp;$A195,Feuil1!$N:$N,"&gt;="&amp;$A195)*I$1</f>
        <v>0</v>
      </c>
      <c r="J195">
        <f>COUNTIFS(Feuil1!$D:$D,J$2,Feuil1!$A:$A,"&lt;="&amp;$A195,Feuil1!$N:$N,"&gt;="&amp;$A195)*J$1</f>
        <v>0</v>
      </c>
      <c r="K195">
        <f>COUNTIFS(Feuil1!$D:$D,K$2,Feuil1!$A:$A,"&lt;="&amp;$A195,Feuil1!$N:$N,"&gt;="&amp;$A195)*K$1</f>
        <v>0</v>
      </c>
      <c r="L195">
        <f>SUMIFS(Feuil1!J:J,Feuil1!J:J,1,Feuil1!$A:$A,"&lt;="&amp;$A195,Feuil1!$N:$N,"&gt;="&amp;$A195)</f>
        <v>0</v>
      </c>
    </row>
    <row r="196" spans="1:12" x14ac:dyDescent="0.25">
      <c r="A196" s="4">
        <v>43852.509027777778</v>
      </c>
      <c r="B196">
        <f>COUNTIFS(Feuil1!$D:$D,B$2,Feuil1!$A:$A,"&lt;="&amp;$A196,Feuil1!$N:$N,"&gt;="&amp;$A196)*B$1</f>
        <v>0</v>
      </c>
      <c r="C196">
        <f>COUNTIFS(Feuil1!$D:$D,C$2,Feuil1!$A:$A,"&lt;="&amp;$A196,Feuil1!$N:$N,"&gt;="&amp;$A196)*C$1</f>
        <v>0</v>
      </c>
      <c r="D196">
        <f>COUNTIFS(Feuil1!$D:$D,D$2,Feuil1!$A:$A,"&lt;="&amp;$A196,Feuil1!$N:$N,"&gt;="&amp;$A196)*D$1</f>
        <v>0</v>
      </c>
      <c r="E196">
        <f>COUNTIFS(Feuil1!$D:$D,E$2,Feuil1!$A:$A,"&lt;="&amp;$A196,Feuil1!$N:$N,"&gt;="&amp;$A196)*E$1</f>
        <v>0</v>
      </c>
      <c r="F196">
        <f>COUNTIFS(Feuil1!$D:$D,F$2,Feuil1!$A:$A,"&lt;="&amp;$A196,Feuil1!$N:$N,"&gt;="&amp;$A196)*F$1</f>
        <v>0</v>
      </c>
      <c r="G196">
        <f>COUNTIFS(Feuil1!$D:$D,G$2,Feuil1!$A:$A,"&lt;="&amp;$A196,Feuil1!$N:$N,"&gt;="&amp;$A196)*G$1</f>
        <v>0</v>
      </c>
      <c r="H196">
        <f>COUNTIFS(Feuil1!$D:$D,H$2,Feuil1!$A:$A,"&lt;="&amp;$A196,Feuil1!$N:$N,"&gt;="&amp;$A196)*H$1</f>
        <v>0</v>
      </c>
      <c r="I196">
        <f>COUNTIFS(Feuil1!$D:$D,I$2,Feuil1!$A:$A,"&lt;="&amp;$A196,Feuil1!$N:$N,"&gt;="&amp;$A196)*I$1</f>
        <v>0</v>
      </c>
      <c r="J196">
        <f>COUNTIFS(Feuil1!$D:$D,J$2,Feuil1!$A:$A,"&lt;="&amp;$A196,Feuil1!$N:$N,"&gt;="&amp;$A196)*J$1</f>
        <v>0</v>
      </c>
      <c r="K196">
        <f>COUNTIFS(Feuil1!$D:$D,K$2,Feuil1!$A:$A,"&lt;="&amp;$A196,Feuil1!$N:$N,"&gt;="&amp;$A196)*K$1</f>
        <v>0</v>
      </c>
      <c r="L196">
        <f>SUMIFS(Feuil1!J:J,Feuil1!J:J,1,Feuil1!$A:$A,"&lt;="&amp;$A196,Feuil1!$N:$N,"&gt;="&amp;$A196)</f>
        <v>0</v>
      </c>
    </row>
    <row r="197" spans="1:12" x14ac:dyDescent="0.25">
      <c r="A197" s="4">
        <v>43852.509722222225</v>
      </c>
      <c r="B197">
        <f>COUNTIFS(Feuil1!$D:$D,B$2,Feuil1!$A:$A,"&lt;="&amp;$A197,Feuil1!$N:$N,"&gt;="&amp;$A197)*B$1</f>
        <v>0</v>
      </c>
      <c r="C197">
        <f>COUNTIFS(Feuil1!$D:$D,C$2,Feuil1!$A:$A,"&lt;="&amp;$A197,Feuil1!$N:$N,"&gt;="&amp;$A197)*C$1</f>
        <v>0</v>
      </c>
      <c r="D197">
        <f>COUNTIFS(Feuil1!$D:$D,D$2,Feuil1!$A:$A,"&lt;="&amp;$A197,Feuil1!$N:$N,"&gt;="&amp;$A197)*D$1</f>
        <v>0</v>
      </c>
      <c r="E197">
        <f>COUNTIFS(Feuil1!$D:$D,E$2,Feuil1!$A:$A,"&lt;="&amp;$A197,Feuil1!$N:$N,"&gt;="&amp;$A197)*E$1</f>
        <v>0</v>
      </c>
      <c r="F197">
        <f>COUNTIFS(Feuil1!$D:$D,F$2,Feuil1!$A:$A,"&lt;="&amp;$A197,Feuil1!$N:$N,"&gt;="&amp;$A197)*F$1</f>
        <v>0</v>
      </c>
      <c r="G197">
        <f>COUNTIFS(Feuil1!$D:$D,G$2,Feuil1!$A:$A,"&lt;="&amp;$A197,Feuil1!$N:$N,"&gt;="&amp;$A197)*G$1</f>
        <v>0</v>
      </c>
      <c r="H197">
        <f>COUNTIFS(Feuil1!$D:$D,H$2,Feuil1!$A:$A,"&lt;="&amp;$A197,Feuil1!$N:$N,"&gt;="&amp;$A197)*H$1</f>
        <v>0</v>
      </c>
      <c r="I197">
        <f>COUNTIFS(Feuil1!$D:$D,I$2,Feuil1!$A:$A,"&lt;="&amp;$A197,Feuil1!$N:$N,"&gt;="&amp;$A197)*I$1</f>
        <v>0</v>
      </c>
      <c r="J197">
        <f>COUNTIFS(Feuil1!$D:$D,J$2,Feuil1!$A:$A,"&lt;="&amp;$A197,Feuil1!$N:$N,"&gt;="&amp;$A197)*J$1</f>
        <v>0</v>
      </c>
      <c r="K197">
        <f>COUNTIFS(Feuil1!$D:$D,K$2,Feuil1!$A:$A,"&lt;="&amp;$A197,Feuil1!$N:$N,"&gt;="&amp;$A197)*K$1</f>
        <v>0</v>
      </c>
      <c r="L197">
        <f>SUMIFS(Feuil1!J:J,Feuil1!J:J,1,Feuil1!$A:$A,"&lt;="&amp;$A197,Feuil1!$N:$N,"&gt;="&amp;$A197)</f>
        <v>0</v>
      </c>
    </row>
    <row r="198" spans="1:12" x14ac:dyDescent="0.25">
      <c r="A198" s="4">
        <v>43852.510416666664</v>
      </c>
      <c r="B198">
        <f>COUNTIFS(Feuil1!$D:$D,B$2,Feuil1!$A:$A,"&lt;="&amp;$A198,Feuil1!$N:$N,"&gt;="&amp;$A198)*B$1</f>
        <v>0</v>
      </c>
      <c r="C198">
        <f>COUNTIFS(Feuil1!$D:$D,C$2,Feuil1!$A:$A,"&lt;="&amp;$A198,Feuil1!$N:$N,"&gt;="&amp;$A198)*C$1</f>
        <v>0</v>
      </c>
      <c r="D198">
        <f>COUNTIFS(Feuil1!$D:$D,D$2,Feuil1!$A:$A,"&lt;="&amp;$A198,Feuil1!$N:$N,"&gt;="&amp;$A198)*D$1</f>
        <v>0</v>
      </c>
      <c r="E198">
        <f>COUNTIFS(Feuil1!$D:$D,E$2,Feuil1!$A:$A,"&lt;="&amp;$A198,Feuil1!$N:$N,"&gt;="&amp;$A198)*E$1</f>
        <v>0</v>
      </c>
      <c r="F198">
        <f>COUNTIFS(Feuil1!$D:$D,F$2,Feuil1!$A:$A,"&lt;="&amp;$A198,Feuil1!$N:$N,"&gt;="&amp;$A198)*F$1</f>
        <v>0</v>
      </c>
      <c r="G198">
        <f>COUNTIFS(Feuil1!$D:$D,G$2,Feuil1!$A:$A,"&lt;="&amp;$A198,Feuil1!$N:$N,"&gt;="&amp;$A198)*G$1</f>
        <v>0</v>
      </c>
      <c r="H198">
        <f>COUNTIFS(Feuil1!$D:$D,H$2,Feuil1!$A:$A,"&lt;="&amp;$A198,Feuil1!$N:$N,"&gt;="&amp;$A198)*H$1</f>
        <v>0</v>
      </c>
      <c r="I198">
        <f>COUNTIFS(Feuil1!$D:$D,I$2,Feuil1!$A:$A,"&lt;="&amp;$A198,Feuil1!$N:$N,"&gt;="&amp;$A198)*I$1</f>
        <v>0</v>
      </c>
      <c r="J198">
        <f>COUNTIFS(Feuil1!$D:$D,J$2,Feuil1!$A:$A,"&lt;="&amp;$A198,Feuil1!$N:$N,"&gt;="&amp;$A198)*J$1</f>
        <v>0</v>
      </c>
      <c r="K198">
        <f>COUNTIFS(Feuil1!$D:$D,K$2,Feuil1!$A:$A,"&lt;="&amp;$A198,Feuil1!$N:$N,"&gt;="&amp;$A198)*K$1</f>
        <v>0</v>
      </c>
      <c r="L198">
        <f>SUMIFS(Feuil1!J:J,Feuil1!J:J,1,Feuil1!$A:$A,"&lt;="&amp;$A198,Feuil1!$N:$N,"&gt;="&amp;$A198)</f>
        <v>0</v>
      </c>
    </row>
    <row r="199" spans="1:12" x14ac:dyDescent="0.25">
      <c r="A199" s="4">
        <v>43852.511111111111</v>
      </c>
      <c r="B199">
        <f>COUNTIFS(Feuil1!$D:$D,B$2,Feuil1!$A:$A,"&lt;="&amp;$A199,Feuil1!$N:$N,"&gt;="&amp;$A199)*B$1</f>
        <v>0</v>
      </c>
      <c r="C199">
        <f>COUNTIFS(Feuil1!$D:$D,C$2,Feuil1!$A:$A,"&lt;="&amp;$A199,Feuil1!$N:$N,"&gt;="&amp;$A199)*C$1</f>
        <v>0</v>
      </c>
      <c r="D199">
        <f>COUNTIFS(Feuil1!$D:$D,D$2,Feuil1!$A:$A,"&lt;="&amp;$A199,Feuil1!$N:$N,"&gt;="&amp;$A199)*D$1</f>
        <v>0</v>
      </c>
      <c r="E199">
        <f>COUNTIFS(Feuil1!$D:$D,E$2,Feuil1!$A:$A,"&lt;="&amp;$A199,Feuil1!$N:$N,"&gt;="&amp;$A199)*E$1</f>
        <v>0</v>
      </c>
      <c r="F199">
        <f>COUNTIFS(Feuil1!$D:$D,F$2,Feuil1!$A:$A,"&lt;="&amp;$A199,Feuil1!$N:$N,"&gt;="&amp;$A199)*F$1</f>
        <v>0</v>
      </c>
      <c r="G199">
        <f>COUNTIFS(Feuil1!$D:$D,G$2,Feuil1!$A:$A,"&lt;="&amp;$A199,Feuil1!$N:$N,"&gt;="&amp;$A199)*G$1</f>
        <v>0</v>
      </c>
      <c r="H199">
        <f>COUNTIFS(Feuil1!$D:$D,H$2,Feuil1!$A:$A,"&lt;="&amp;$A199,Feuil1!$N:$N,"&gt;="&amp;$A199)*H$1</f>
        <v>0</v>
      </c>
      <c r="I199">
        <f>COUNTIFS(Feuil1!$D:$D,I$2,Feuil1!$A:$A,"&lt;="&amp;$A199,Feuil1!$N:$N,"&gt;="&amp;$A199)*I$1</f>
        <v>0</v>
      </c>
      <c r="J199">
        <f>COUNTIFS(Feuil1!$D:$D,J$2,Feuil1!$A:$A,"&lt;="&amp;$A199,Feuil1!$N:$N,"&gt;="&amp;$A199)*J$1</f>
        <v>0</v>
      </c>
      <c r="K199">
        <f>COUNTIFS(Feuil1!$D:$D,K$2,Feuil1!$A:$A,"&lt;="&amp;$A199,Feuil1!$N:$N,"&gt;="&amp;$A199)*K$1</f>
        <v>0</v>
      </c>
      <c r="L199">
        <f>SUMIFS(Feuil1!J:J,Feuil1!J:J,1,Feuil1!$A:$A,"&lt;="&amp;$A199,Feuil1!$N:$N,"&gt;="&amp;$A199)</f>
        <v>0</v>
      </c>
    </row>
    <row r="200" spans="1:12" x14ac:dyDescent="0.25">
      <c r="A200" s="4">
        <v>43852.511805555558</v>
      </c>
      <c r="B200">
        <f>COUNTIFS(Feuil1!$D:$D,B$2,Feuil1!$A:$A,"&lt;="&amp;$A200,Feuil1!$N:$N,"&gt;="&amp;$A200)*B$1</f>
        <v>0</v>
      </c>
      <c r="C200">
        <f>COUNTIFS(Feuil1!$D:$D,C$2,Feuil1!$A:$A,"&lt;="&amp;$A200,Feuil1!$N:$N,"&gt;="&amp;$A200)*C$1</f>
        <v>0</v>
      </c>
      <c r="D200">
        <f>COUNTIFS(Feuil1!$D:$D,D$2,Feuil1!$A:$A,"&lt;="&amp;$A200,Feuil1!$N:$N,"&gt;="&amp;$A200)*D$1</f>
        <v>0</v>
      </c>
      <c r="E200">
        <f>COUNTIFS(Feuil1!$D:$D,E$2,Feuil1!$A:$A,"&lt;="&amp;$A200,Feuil1!$N:$N,"&gt;="&amp;$A200)*E$1</f>
        <v>0</v>
      </c>
      <c r="F200">
        <f>COUNTIFS(Feuil1!$D:$D,F$2,Feuil1!$A:$A,"&lt;="&amp;$A200,Feuil1!$N:$N,"&gt;="&amp;$A200)*F$1</f>
        <v>0</v>
      </c>
      <c r="G200">
        <f>COUNTIFS(Feuil1!$D:$D,G$2,Feuil1!$A:$A,"&lt;="&amp;$A200,Feuil1!$N:$N,"&gt;="&amp;$A200)*G$1</f>
        <v>0</v>
      </c>
      <c r="H200">
        <f>COUNTIFS(Feuil1!$D:$D,H$2,Feuil1!$A:$A,"&lt;="&amp;$A200,Feuil1!$N:$N,"&gt;="&amp;$A200)*H$1</f>
        <v>0</v>
      </c>
      <c r="I200">
        <f>COUNTIFS(Feuil1!$D:$D,I$2,Feuil1!$A:$A,"&lt;="&amp;$A200,Feuil1!$N:$N,"&gt;="&amp;$A200)*I$1</f>
        <v>0</v>
      </c>
      <c r="J200">
        <f>COUNTIFS(Feuil1!$D:$D,J$2,Feuil1!$A:$A,"&lt;="&amp;$A200,Feuil1!$N:$N,"&gt;="&amp;$A200)*J$1</f>
        <v>0</v>
      </c>
      <c r="K200">
        <f>COUNTIFS(Feuil1!$D:$D,K$2,Feuil1!$A:$A,"&lt;="&amp;$A200,Feuil1!$N:$N,"&gt;="&amp;$A200)*K$1</f>
        <v>0</v>
      </c>
      <c r="L200">
        <f>SUMIFS(Feuil1!J:J,Feuil1!J:J,1,Feuil1!$A:$A,"&lt;="&amp;$A200,Feuil1!$N:$N,"&gt;="&amp;$A200)</f>
        <v>0</v>
      </c>
    </row>
    <row r="201" spans="1:12" x14ac:dyDescent="0.25">
      <c r="A201" s="4">
        <v>43852.512499999997</v>
      </c>
      <c r="B201">
        <f>COUNTIFS(Feuil1!$D:$D,B$2,Feuil1!$A:$A,"&lt;="&amp;$A201,Feuil1!$N:$N,"&gt;="&amp;$A201)*B$1</f>
        <v>0</v>
      </c>
      <c r="C201">
        <f>COUNTIFS(Feuil1!$D:$D,C$2,Feuil1!$A:$A,"&lt;="&amp;$A201,Feuil1!$N:$N,"&gt;="&amp;$A201)*C$1</f>
        <v>0</v>
      </c>
      <c r="D201">
        <f>COUNTIFS(Feuil1!$D:$D,D$2,Feuil1!$A:$A,"&lt;="&amp;$A201,Feuil1!$N:$N,"&gt;="&amp;$A201)*D$1</f>
        <v>0</v>
      </c>
      <c r="E201">
        <f>COUNTIFS(Feuil1!$D:$D,E$2,Feuil1!$A:$A,"&lt;="&amp;$A201,Feuil1!$N:$N,"&gt;="&amp;$A201)*E$1</f>
        <v>0</v>
      </c>
      <c r="F201">
        <f>COUNTIFS(Feuil1!$D:$D,F$2,Feuil1!$A:$A,"&lt;="&amp;$A201,Feuil1!$N:$N,"&gt;="&amp;$A201)*F$1</f>
        <v>0</v>
      </c>
      <c r="G201">
        <f>COUNTIFS(Feuil1!$D:$D,G$2,Feuil1!$A:$A,"&lt;="&amp;$A201,Feuil1!$N:$N,"&gt;="&amp;$A201)*G$1</f>
        <v>0</v>
      </c>
      <c r="H201">
        <f>COUNTIFS(Feuil1!$D:$D,H$2,Feuil1!$A:$A,"&lt;="&amp;$A201,Feuil1!$N:$N,"&gt;="&amp;$A201)*H$1</f>
        <v>0</v>
      </c>
      <c r="I201">
        <f>COUNTIFS(Feuil1!$D:$D,I$2,Feuil1!$A:$A,"&lt;="&amp;$A201,Feuil1!$N:$N,"&gt;="&amp;$A201)*I$1</f>
        <v>0</v>
      </c>
      <c r="J201">
        <f>COUNTIFS(Feuil1!$D:$D,J$2,Feuil1!$A:$A,"&lt;="&amp;$A201,Feuil1!$N:$N,"&gt;="&amp;$A201)*J$1</f>
        <v>0</v>
      </c>
      <c r="K201">
        <f>COUNTIFS(Feuil1!$D:$D,K$2,Feuil1!$A:$A,"&lt;="&amp;$A201,Feuil1!$N:$N,"&gt;="&amp;$A201)*K$1</f>
        <v>0</v>
      </c>
      <c r="L201">
        <f>SUMIFS(Feuil1!J:J,Feuil1!J:J,1,Feuil1!$A:$A,"&lt;="&amp;$A201,Feuil1!$N:$N,"&gt;="&amp;$A201)</f>
        <v>0</v>
      </c>
    </row>
    <row r="202" spans="1:12" x14ac:dyDescent="0.25">
      <c r="A202" s="4">
        <v>43852.513194444444</v>
      </c>
      <c r="B202">
        <f>COUNTIFS(Feuil1!$D:$D,B$2,Feuil1!$A:$A,"&lt;="&amp;$A202,Feuil1!$N:$N,"&gt;="&amp;$A202)*B$1</f>
        <v>0</v>
      </c>
      <c r="C202">
        <f>COUNTIFS(Feuil1!$D:$D,C$2,Feuil1!$A:$A,"&lt;="&amp;$A202,Feuil1!$N:$N,"&gt;="&amp;$A202)*C$1</f>
        <v>0</v>
      </c>
      <c r="D202">
        <f>COUNTIFS(Feuil1!$D:$D,D$2,Feuil1!$A:$A,"&lt;="&amp;$A202,Feuil1!$N:$N,"&gt;="&amp;$A202)*D$1</f>
        <v>0</v>
      </c>
      <c r="E202">
        <f>COUNTIFS(Feuil1!$D:$D,E$2,Feuil1!$A:$A,"&lt;="&amp;$A202,Feuil1!$N:$N,"&gt;="&amp;$A202)*E$1</f>
        <v>0</v>
      </c>
      <c r="F202">
        <f>COUNTIFS(Feuil1!$D:$D,F$2,Feuil1!$A:$A,"&lt;="&amp;$A202,Feuil1!$N:$N,"&gt;="&amp;$A202)*F$1</f>
        <v>0</v>
      </c>
      <c r="G202">
        <f>COUNTIFS(Feuil1!$D:$D,G$2,Feuil1!$A:$A,"&lt;="&amp;$A202,Feuil1!$N:$N,"&gt;="&amp;$A202)*G$1</f>
        <v>0</v>
      </c>
      <c r="H202">
        <f>COUNTIFS(Feuil1!$D:$D,H$2,Feuil1!$A:$A,"&lt;="&amp;$A202,Feuil1!$N:$N,"&gt;="&amp;$A202)*H$1</f>
        <v>0</v>
      </c>
      <c r="I202">
        <f>COUNTIFS(Feuil1!$D:$D,I$2,Feuil1!$A:$A,"&lt;="&amp;$A202,Feuil1!$N:$N,"&gt;="&amp;$A202)*I$1</f>
        <v>0</v>
      </c>
      <c r="J202">
        <f>COUNTIFS(Feuil1!$D:$D,J$2,Feuil1!$A:$A,"&lt;="&amp;$A202,Feuil1!$N:$N,"&gt;="&amp;$A202)*J$1</f>
        <v>0</v>
      </c>
      <c r="K202">
        <f>COUNTIFS(Feuil1!$D:$D,K$2,Feuil1!$A:$A,"&lt;="&amp;$A202,Feuil1!$N:$N,"&gt;="&amp;$A202)*K$1</f>
        <v>0</v>
      </c>
      <c r="L202">
        <f>SUMIFS(Feuil1!J:J,Feuil1!J:J,1,Feuil1!$A:$A,"&lt;="&amp;$A202,Feuil1!$N:$N,"&gt;="&amp;$A202)</f>
        <v>0</v>
      </c>
    </row>
    <row r="203" spans="1:12" x14ac:dyDescent="0.25">
      <c r="A203" s="4">
        <v>43852.513888888891</v>
      </c>
      <c r="B203">
        <f>COUNTIFS(Feuil1!$D:$D,B$2,Feuil1!$A:$A,"&lt;="&amp;$A203,Feuil1!$N:$N,"&gt;="&amp;$A203)*B$1</f>
        <v>0</v>
      </c>
      <c r="C203">
        <f>COUNTIFS(Feuil1!$D:$D,C$2,Feuil1!$A:$A,"&lt;="&amp;$A203,Feuil1!$N:$N,"&gt;="&amp;$A203)*C$1</f>
        <v>0</v>
      </c>
      <c r="D203">
        <f>COUNTIFS(Feuil1!$D:$D,D$2,Feuil1!$A:$A,"&lt;="&amp;$A203,Feuil1!$N:$N,"&gt;="&amp;$A203)*D$1</f>
        <v>0</v>
      </c>
      <c r="E203">
        <f>COUNTIFS(Feuil1!$D:$D,E$2,Feuil1!$A:$A,"&lt;="&amp;$A203,Feuil1!$N:$N,"&gt;="&amp;$A203)*E$1</f>
        <v>0</v>
      </c>
      <c r="F203">
        <f>COUNTIFS(Feuil1!$D:$D,F$2,Feuil1!$A:$A,"&lt;="&amp;$A203,Feuil1!$N:$N,"&gt;="&amp;$A203)*F$1</f>
        <v>0</v>
      </c>
      <c r="G203">
        <f>COUNTIFS(Feuil1!$D:$D,G$2,Feuil1!$A:$A,"&lt;="&amp;$A203,Feuil1!$N:$N,"&gt;="&amp;$A203)*G$1</f>
        <v>0</v>
      </c>
      <c r="H203">
        <f>COUNTIFS(Feuil1!$D:$D,H$2,Feuil1!$A:$A,"&lt;="&amp;$A203,Feuil1!$N:$N,"&gt;="&amp;$A203)*H$1</f>
        <v>0</v>
      </c>
      <c r="I203">
        <f>COUNTIFS(Feuil1!$D:$D,I$2,Feuil1!$A:$A,"&lt;="&amp;$A203,Feuil1!$N:$N,"&gt;="&amp;$A203)*I$1</f>
        <v>0</v>
      </c>
      <c r="J203">
        <f>COUNTIFS(Feuil1!$D:$D,J$2,Feuil1!$A:$A,"&lt;="&amp;$A203,Feuil1!$N:$N,"&gt;="&amp;$A203)*J$1</f>
        <v>0</v>
      </c>
      <c r="K203">
        <f>COUNTIFS(Feuil1!$D:$D,K$2,Feuil1!$A:$A,"&lt;="&amp;$A203,Feuil1!$N:$N,"&gt;="&amp;$A203)*K$1</f>
        <v>0</v>
      </c>
      <c r="L203">
        <f>SUMIFS(Feuil1!J:J,Feuil1!J:J,1,Feuil1!$A:$A,"&lt;="&amp;$A203,Feuil1!$N:$N,"&gt;="&amp;$A203)</f>
        <v>0</v>
      </c>
    </row>
    <row r="204" spans="1:12" x14ac:dyDescent="0.25">
      <c r="A204" s="4">
        <v>43852.51458333333</v>
      </c>
      <c r="B204">
        <f>COUNTIFS(Feuil1!$D:$D,B$2,Feuil1!$A:$A,"&lt;="&amp;$A204,Feuil1!$N:$N,"&gt;="&amp;$A204)*B$1</f>
        <v>0</v>
      </c>
      <c r="C204">
        <f>COUNTIFS(Feuil1!$D:$D,C$2,Feuil1!$A:$A,"&lt;="&amp;$A204,Feuil1!$N:$N,"&gt;="&amp;$A204)*C$1</f>
        <v>0</v>
      </c>
      <c r="D204">
        <f>COUNTIFS(Feuil1!$D:$D,D$2,Feuil1!$A:$A,"&lt;="&amp;$A204,Feuil1!$N:$N,"&gt;="&amp;$A204)*D$1</f>
        <v>0</v>
      </c>
      <c r="E204">
        <f>COUNTIFS(Feuil1!$D:$D,E$2,Feuil1!$A:$A,"&lt;="&amp;$A204,Feuil1!$N:$N,"&gt;="&amp;$A204)*E$1</f>
        <v>0</v>
      </c>
      <c r="F204">
        <f>COUNTIFS(Feuil1!$D:$D,F$2,Feuil1!$A:$A,"&lt;="&amp;$A204,Feuil1!$N:$N,"&gt;="&amp;$A204)*F$1</f>
        <v>0</v>
      </c>
      <c r="G204">
        <f>COUNTIFS(Feuil1!$D:$D,G$2,Feuil1!$A:$A,"&lt;="&amp;$A204,Feuil1!$N:$N,"&gt;="&amp;$A204)*G$1</f>
        <v>0</v>
      </c>
      <c r="H204">
        <f>COUNTIFS(Feuil1!$D:$D,H$2,Feuil1!$A:$A,"&lt;="&amp;$A204,Feuil1!$N:$N,"&gt;="&amp;$A204)*H$1</f>
        <v>0</v>
      </c>
      <c r="I204">
        <f>COUNTIFS(Feuil1!$D:$D,I$2,Feuil1!$A:$A,"&lt;="&amp;$A204,Feuil1!$N:$N,"&gt;="&amp;$A204)*I$1</f>
        <v>0</v>
      </c>
      <c r="J204">
        <f>COUNTIFS(Feuil1!$D:$D,J$2,Feuil1!$A:$A,"&lt;="&amp;$A204,Feuil1!$N:$N,"&gt;="&amp;$A204)*J$1</f>
        <v>0</v>
      </c>
      <c r="K204">
        <f>COUNTIFS(Feuil1!$D:$D,K$2,Feuil1!$A:$A,"&lt;="&amp;$A204,Feuil1!$N:$N,"&gt;="&amp;$A204)*K$1</f>
        <v>0</v>
      </c>
      <c r="L204">
        <f>SUMIFS(Feuil1!J:J,Feuil1!J:J,1,Feuil1!$A:$A,"&lt;="&amp;$A204,Feuil1!$N:$N,"&gt;="&amp;$A204)</f>
        <v>0</v>
      </c>
    </row>
    <row r="205" spans="1:12" x14ac:dyDescent="0.25">
      <c r="A205" s="4">
        <v>43852.515277777777</v>
      </c>
      <c r="B205">
        <f>COUNTIFS(Feuil1!$D:$D,B$2,Feuil1!$A:$A,"&lt;="&amp;$A205,Feuil1!$N:$N,"&gt;="&amp;$A205)*B$1</f>
        <v>0</v>
      </c>
      <c r="C205">
        <f>COUNTIFS(Feuil1!$D:$D,C$2,Feuil1!$A:$A,"&lt;="&amp;$A205,Feuil1!$N:$N,"&gt;="&amp;$A205)*C$1</f>
        <v>0</v>
      </c>
      <c r="D205">
        <f>COUNTIFS(Feuil1!$D:$D,D$2,Feuil1!$A:$A,"&lt;="&amp;$A205,Feuil1!$N:$N,"&gt;="&amp;$A205)*D$1</f>
        <v>0</v>
      </c>
      <c r="E205">
        <f>COUNTIFS(Feuil1!$D:$D,E$2,Feuil1!$A:$A,"&lt;="&amp;$A205,Feuil1!$N:$N,"&gt;="&amp;$A205)*E$1</f>
        <v>0</v>
      </c>
      <c r="F205">
        <f>COUNTIFS(Feuil1!$D:$D,F$2,Feuil1!$A:$A,"&lt;="&amp;$A205,Feuil1!$N:$N,"&gt;="&amp;$A205)*F$1</f>
        <v>0</v>
      </c>
      <c r="G205">
        <f>COUNTIFS(Feuil1!$D:$D,G$2,Feuil1!$A:$A,"&lt;="&amp;$A205,Feuil1!$N:$N,"&gt;="&amp;$A205)*G$1</f>
        <v>0</v>
      </c>
      <c r="H205">
        <f>COUNTIFS(Feuil1!$D:$D,H$2,Feuil1!$A:$A,"&lt;="&amp;$A205,Feuil1!$N:$N,"&gt;="&amp;$A205)*H$1</f>
        <v>0</v>
      </c>
      <c r="I205">
        <f>COUNTIFS(Feuil1!$D:$D,I$2,Feuil1!$A:$A,"&lt;="&amp;$A205,Feuil1!$N:$N,"&gt;="&amp;$A205)*I$1</f>
        <v>0</v>
      </c>
      <c r="J205">
        <f>COUNTIFS(Feuil1!$D:$D,J$2,Feuil1!$A:$A,"&lt;="&amp;$A205,Feuil1!$N:$N,"&gt;="&amp;$A205)*J$1</f>
        <v>0</v>
      </c>
      <c r="K205">
        <f>COUNTIFS(Feuil1!$D:$D,K$2,Feuil1!$A:$A,"&lt;="&amp;$A205,Feuil1!$N:$N,"&gt;="&amp;$A205)*K$1</f>
        <v>0</v>
      </c>
      <c r="L205">
        <f>SUMIFS(Feuil1!J:J,Feuil1!J:J,1,Feuil1!$A:$A,"&lt;="&amp;$A205,Feuil1!$N:$N,"&gt;="&amp;$A205)</f>
        <v>0</v>
      </c>
    </row>
    <row r="206" spans="1:12" x14ac:dyDescent="0.25">
      <c r="A206" s="4">
        <v>43852.515972222223</v>
      </c>
      <c r="B206">
        <f>COUNTIFS(Feuil1!$D:$D,B$2,Feuil1!$A:$A,"&lt;="&amp;$A206,Feuil1!$N:$N,"&gt;="&amp;$A206)*B$1</f>
        <v>0</v>
      </c>
      <c r="C206">
        <f>COUNTIFS(Feuil1!$D:$D,C$2,Feuil1!$A:$A,"&lt;="&amp;$A206,Feuil1!$N:$N,"&gt;="&amp;$A206)*C$1</f>
        <v>0</v>
      </c>
      <c r="D206">
        <f>COUNTIFS(Feuil1!$D:$D,D$2,Feuil1!$A:$A,"&lt;="&amp;$A206,Feuil1!$N:$N,"&gt;="&amp;$A206)*D$1</f>
        <v>0</v>
      </c>
      <c r="E206">
        <f>COUNTIFS(Feuil1!$D:$D,E$2,Feuil1!$A:$A,"&lt;="&amp;$A206,Feuil1!$N:$N,"&gt;="&amp;$A206)*E$1</f>
        <v>0</v>
      </c>
      <c r="F206">
        <f>COUNTIFS(Feuil1!$D:$D,F$2,Feuil1!$A:$A,"&lt;="&amp;$A206,Feuil1!$N:$N,"&gt;="&amp;$A206)*F$1</f>
        <v>0</v>
      </c>
      <c r="G206">
        <f>COUNTIFS(Feuil1!$D:$D,G$2,Feuil1!$A:$A,"&lt;="&amp;$A206,Feuil1!$N:$N,"&gt;="&amp;$A206)*G$1</f>
        <v>0</v>
      </c>
      <c r="H206">
        <f>COUNTIFS(Feuil1!$D:$D,H$2,Feuil1!$A:$A,"&lt;="&amp;$A206,Feuil1!$N:$N,"&gt;="&amp;$A206)*H$1</f>
        <v>0</v>
      </c>
      <c r="I206">
        <f>COUNTIFS(Feuil1!$D:$D,I$2,Feuil1!$A:$A,"&lt;="&amp;$A206,Feuil1!$N:$N,"&gt;="&amp;$A206)*I$1</f>
        <v>0</v>
      </c>
      <c r="J206">
        <f>COUNTIFS(Feuil1!$D:$D,J$2,Feuil1!$A:$A,"&lt;="&amp;$A206,Feuil1!$N:$N,"&gt;="&amp;$A206)*J$1</f>
        <v>0</v>
      </c>
      <c r="K206">
        <f>COUNTIFS(Feuil1!$D:$D,K$2,Feuil1!$A:$A,"&lt;="&amp;$A206,Feuil1!$N:$N,"&gt;="&amp;$A206)*K$1</f>
        <v>0</v>
      </c>
      <c r="L206">
        <f>SUMIFS(Feuil1!J:J,Feuil1!J:J,1,Feuil1!$A:$A,"&lt;="&amp;$A206,Feuil1!$N:$N,"&gt;="&amp;$A206)</f>
        <v>0</v>
      </c>
    </row>
    <row r="207" spans="1:12" x14ac:dyDescent="0.25">
      <c r="A207" s="4">
        <v>43852.51666666667</v>
      </c>
      <c r="B207">
        <f>COUNTIFS(Feuil1!$D:$D,B$2,Feuil1!$A:$A,"&lt;="&amp;$A207,Feuil1!$N:$N,"&gt;="&amp;$A207)*B$1</f>
        <v>0</v>
      </c>
      <c r="C207">
        <f>COUNTIFS(Feuil1!$D:$D,C$2,Feuil1!$A:$A,"&lt;="&amp;$A207,Feuil1!$N:$N,"&gt;="&amp;$A207)*C$1</f>
        <v>0</v>
      </c>
      <c r="D207">
        <f>COUNTIFS(Feuil1!$D:$D,D$2,Feuil1!$A:$A,"&lt;="&amp;$A207,Feuil1!$N:$N,"&gt;="&amp;$A207)*D$1</f>
        <v>0</v>
      </c>
      <c r="E207">
        <f>COUNTIFS(Feuil1!$D:$D,E$2,Feuil1!$A:$A,"&lt;="&amp;$A207,Feuil1!$N:$N,"&gt;="&amp;$A207)*E$1</f>
        <v>0</v>
      </c>
      <c r="F207">
        <f>COUNTIFS(Feuil1!$D:$D,F$2,Feuil1!$A:$A,"&lt;="&amp;$A207,Feuil1!$N:$N,"&gt;="&amp;$A207)*F$1</f>
        <v>0</v>
      </c>
      <c r="G207">
        <f>COUNTIFS(Feuil1!$D:$D,G$2,Feuil1!$A:$A,"&lt;="&amp;$A207,Feuil1!$N:$N,"&gt;="&amp;$A207)*G$1</f>
        <v>0</v>
      </c>
      <c r="H207">
        <f>COUNTIFS(Feuil1!$D:$D,H$2,Feuil1!$A:$A,"&lt;="&amp;$A207,Feuil1!$N:$N,"&gt;="&amp;$A207)*H$1</f>
        <v>0</v>
      </c>
      <c r="I207">
        <f>COUNTIFS(Feuil1!$D:$D,I$2,Feuil1!$A:$A,"&lt;="&amp;$A207,Feuil1!$N:$N,"&gt;="&amp;$A207)*I$1</f>
        <v>0</v>
      </c>
      <c r="J207">
        <f>COUNTIFS(Feuil1!$D:$D,J$2,Feuil1!$A:$A,"&lt;="&amp;$A207,Feuil1!$N:$N,"&gt;="&amp;$A207)*J$1</f>
        <v>0</v>
      </c>
      <c r="K207">
        <f>COUNTIFS(Feuil1!$D:$D,K$2,Feuil1!$A:$A,"&lt;="&amp;$A207,Feuil1!$N:$N,"&gt;="&amp;$A207)*K$1</f>
        <v>0</v>
      </c>
      <c r="L207">
        <f>SUMIFS(Feuil1!J:J,Feuil1!J:J,1,Feuil1!$A:$A,"&lt;="&amp;$A207,Feuil1!$N:$N,"&gt;="&amp;$A207)</f>
        <v>0</v>
      </c>
    </row>
    <row r="208" spans="1:12" x14ac:dyDescent="0.25">
      <c r="A208" s="4">
        <v>43852.517361111109</v>
      </c>
      <c r="B208">
        <f>COUNTIFS(Feuil1!$D:$D,B$2,Feuil1!$A:$A,"&lt;="&amp;$A208,Feuil1!$N:$N,"&gt;="&amp;$A208)*B$1</f>
        <v>0</v>
      </c>
      <c r="C208">
        <f>COUNTIFS(Feuil1!$D:$D,C$2,Feuil1!$A:$A,"&lt;="&amp;$A208,Feuil1!$N:$N,"&gt;="&amp;$A208)*C$1</f>
        <v>0</v>
      </c>
      <c r="D208">
        <f>COUNTIFS(Feuil1!$D:$D,D$2,Feuil1!$A:$A,"&lt;="&amp;$A208,Feuil1!$N:$N,"&gt;="&amp;$A208)*D$1</f>
        <v>0</v>
      </c>
      <c r="E208">
        <f>COUNTIFS(Feuil1!$D:$D,E$2,Feuil1!$A:$A,"&lt;="&amp;$A208,Feuil1!$N:$N,"&gt;="&amp;$A208)*E$1</f>
        <v>0</v>
      </c>
      <c r="F208">
        <f>COUNTIFS(Feuil1!$D:$D,F$2,Feuil1!$A:$A,"&lt;="&amp;$A208,Feuil1!$N:$N,"&gt;="&amp;$A208)*F$1</f>
        <v>0</v>
      </c>
      <c r="G208">
        <f>COUNTIFS(Feuil1!$D:$D,G$2,Feuil1!$A:$A,"&lt;="&amp;$A208,Feuil1!$N:$N,"&gt;="&amp;$A208)*G$1</f>
        <v>0</v>
      </c>
      <c r="H208">
        <f>COUNTIFS(Feuil1!$D:$D,H$2,Feuil1!$A:$A,"&lt;="&amp;$A208,Feuil1!$N:$N,"&gt;="&amp;$A208)*H$1</f>
        <v>0</v>
      </c>
      <c r="I208">
        <f>COUNTIFS(Feuil1!$D:$D,I$2,Feuil1!$A:$A,"&lt;="&amp;$A208,Feuil1!$N:$N,"&gt;="&amp;$A208)*I$1</f>
        <v>0</v>
      </c>
      <c r="J208">
        <f>COUNTIFS(Feuil1!$D:$D,J$2,Feuil1!$A:$A,"&lt;="&amp;$A208,Feuil1!$N:$N,"&gt;="&amp;$A208)*J$1</f>
        <v>0</v>
      </c>
      <c r="K208">
        <f>COUNTIFS(Feuil1!$D:$D,K$2,Feuil1!$A:$A,"&lt;="&amp;$A208,Feuil1!$N:$N,"&gt;="&amp;$A208)*K$1</f>
        <v>0</v>
      </c>
      <c r="L208">
        <f>SUMIFS(Feuil1!J:J,Feuil1!J:J,1,Feuil1!$A:$A,"&lt;="&amp;$A208,Feuil1!$N:$N,"&gt;="&amp;$A208)</f>
        <v>0</v>
      </c>
    </row>
    <row r="209" spans="1:12" x14ac:dyDescent="0.25">
      <c r="A209" s="4">
        <v>43852.518055555556</v>
      </c>
      <c r="B209">
        <f>COUNTIFS(Feuil1!$D:$D,B$2,Feuil1!$A:$A,"&lt;="&amp;$A209,Feuil1!$N:$N,"&gt;="&amp;$A209)*B$1</f>
        <v>0</v>
      </c>
      <c r="C209">
        <f>COUNTIFS(Feuil1!$D:$D,C$2,Feuil1!$A:$A,"&lt;="&amp;$A209,Feuil1!$N:$N,"&gt;="&amp;$A209)*C$1</f>
        <v>0</v>
      </c>
      <c r="D209">
        <f>COUNTIFS(Feuil1!$D:$D,D$2,Feuil1!$A:$A,"&lt;="&amp;$A209,Feuil1!$N:$N,"&gt;="&amp;$A209)*D$1</f>
        <v>0</v>
      </c>
      <c r="E209">
        <f>COUNTIFS(Feuil1!$D:$D,E$2,Feuil1!$A:$A,"&lt;="&amp;$A209,Feuil1!$N:$N,"&gt;="&amp;$A209)*E$1</f>
        <v>0</v>
      </c>
      <c r="F209">
        <f>COUNTIFS(Feuil1!$D:$D,F$2,Feuil1!$A:$A,"&lt;="&amp;$A209,Feuil1!$N:$N,"&gt;="&amp;$A209)*F$1</f>
        <v>0</v>
      </c>
      <c r="G209">
        <f>COUNTIFS(Feuil1!$D:$D,G$2,Feuil1!$A:$A,"&lt;="&amp;$A209,Feuil1!$N:$N,"&gt;="&amp;$A209)*G$1</f>
        <v>0</v>
      </c>
      <c r="H209">
        <f>COUNTIFS(Feuil1!$D:$D,H$2,Feuil1!$A:$A,"&lt;="&amp;$A209,Feuil1!$N:$N,"&gt;="&amp;$A209)*H$1</f>
        <v>0</v>
      </c>
      <c r="I209">
        <f>COUNTIFS(Feuil1!$D:$D,I$2,Feuil1!$A:$A,"&lt;="&amp;$A209,Feuil1!$N:$N,"&gt;="&amp;$A209)*I$1</f>
        <v>0</v>
      </c>
      <c r="J209">
        <f>COUNTIFS(Feuil1!$D:$D,J$2,Feuil1!$A:$A,"&lt;="&amp;$A209,Feuil1!$N:$N,"&gt;="&amp;$A209)*J$1</f>
        <v>0</v>
      </c>
      <c r="K209">
        <f>COUNTIFS(Feuil1!$D:$D,K$2,Feuil1!$A:$A,"&lt;="&amp;$A209,Feuil1!$N:$N,"&gt;="&amp;$A209)*K$1</f>
        <v>0</v>
      </c>
      <c r="L209">
        <f>SUMIFS(Feuil1!J:J,Feuil1!J:J,1,Feuil1!$A:$A,"&lt;="&amp;$A209,Feuil1!$N:$N,"&gt;="&amp;$A209)</f>
        <v>0</v>
      </c>
    </row>
    <row r="210" spans="1:12" x14ac:dyDescent="0.25">
      <c r="A210" s="4">
        <v>43852.518750000003</v>
      </c>
      <c r="B210">
        <f>COUNTIFS(Feuil1!$D:$D,B$2,Feuil1!$A:$A,"&lt;="&amp;$A210,Feuil1!$N:$N,"&gt;="&amp;$A210)*B$1</f>
        <v>0</v>
      </c>
      <c r="C210">
        <f>COUNTIFS(Feuil1!$D:$D,C$2,Feuil1!$A:$A,"&lt;="&amp;$A210,Feuil1!$N:$N,"&gt;="&amp;$A210)*C$1</f>
        <v>0</v>
      </c>
      <c r="D210">
        <f>COUNTIFS(Feuil1!$D:$D,D$2,Feuil1!$A:$A,"&lt;="&amp;$A210,Feuil1!$N:$N,"&gt;="&amp;$A210)*D$1</f>
        <v>0</v>
      </c>
      <c r="E210">
        <f>COUNTIFS(Feuil1!$D:$D,E$2,Feuil1!$A:$A,"&lt;="&amp;$A210,Feuil1!$N:$N,"&gt;="&amp;$A210)*E$1</f>
        <v>0</v>
      </c>
      <c r="F210">
        <f>COUNTIFS(Feuil1!$D:$D,F$2,Feuil1!$A:$A,"&lt;="&amp;$A210,Feuil1!$N:$N,"&gt;="&amp;$A210)*F$1</f>
        <v>0</v>
      </c>
      <c r="G210">
        <f>COUNTIFS(Feuil1!$D:$D,G$2,Feuil1!$A:$A,"&lt;="&amp;$A210,Feuil1!$N:$N,"&gt;="&amp;$A210)*G$1</f>
        <v>0</v>
      </c>
      <c r="H210">
        <f>COUNTIFS(Feuil1!$D:$D,H$2,Feuil1!$A:$A,"&lt;="&amp;$A210,Feuil1!$N:$N,"&gt;="&amp;$A210)*H$1</f>
        <v>0</v>
      </c>
      <c r="I210">
        <f>COUNTIFS(Feuil1!$D:$D,I$2,Feuil1!$A:$A,"&lt;="&amp;$A210,Feuil1!$N:$N,"&gt;="&amp;$A210)*I$1</f>
        <v>0</v>
      </c>
      <c r="J210">
        <f>COUNTIFS(Feuil1!$D:$D,J$2,Feuil1!$A:$A,"&lt;="&amp;$A210,Feuil1!$N:$N,"&gt;="&amp;$A210)*J$1</f>
        <v>0</v>
      </c>
      <c r="K210">
        <f>COUNTIFS(Feuil1!$D:$D,K$2,Feuil1!$A:$A,"&lt;="&amp;$A210,Feuil1!$N:$N,"&gt;="&amp;$A210)*K$1</f>
        <v>0</v>
      </c>
      <c r="L210">
        <f>SUMIFS(Feuil1!J:J,Feuil1!J:J,1,Feuil1!$A:$A,"&lt;="&amp;$A210,Feuil1!$N:$N,"&gt;="&amp;$A210)</f>
        <v>0</v>
      </c>
    </row>
    <row r="211" spans="1:12" x14ac:dyDescent="0.25">
      <c r="A211" s="4">
        <v>43852.519444444442</v>
      </c>
      <c r="B211">
        <f>COUNTIFS(Feuil1!$D:$D,B$2,Feuil1!$A:$A,"&lt;="&amp;$A211,Feuil1!$N:$N,"&gt;="&amp;$A211)*B$1</f>
        <v>0</v>
      </c>
      <c r="C211">
        <f>COUNTIFS(Feuil1!$D:$D,C$2,Feuil1!$A:$A,"&lt;="&amp;$A211,Feuil1!$N:$N,"&gt;="&amp;$A211)*C$1</f>
        <v>0</v>
      </c>
      <c r="D211">
        <f>COUNTIFS(Feuil1!$D:$D,D$2,Feuil1!$A:$A,"&lt;="&amp;$A211,Feuil1!$N:$N,"&gt;="&amp;$A211)*D$1</f>
        <v>0</v>
      </c>
      <c r="E211">
        <f>COUNTIFS(Feuil1!$D:$D,E$2,Feuil1!$A:$A,"&lt;="&amp;$A211,Feuil1!$N:$N,"&gt;="&amp;$A211)*E$1</f>
        <v>0</v>
      </c>
      <c r="F211">
        <f>COUNTIFS(Feuil1!$D:$D,F$2,Feuil1!$A:$A,"&lt;="&amp;$A211,Feuil1!$N:$N,"&gt;="&amp;$A211)*F$1</f>
        <v>0</v>
      </c>
      <c r="G211">
        <f>COUNTIFS(Feuil1!$D:$D,G$2,Feuil1!$A:$A,"&lt;="&amp;$A211,Feuil1!$N:$N,"&gt;="&amp;$A211)*G$1</f>
        <v>0</v>
      </c>
      <c r="H211">
        <f>COUNTIFS(Feuil1!$D:$D,H$2,Feuil1!$A:$A,"&lt;="&amp;$A211,Feuil1!$N:$N,"&gt;="&amp;$A211)*H$1</f>
        <v>0</v>
      </c>
      <c r="I211">
        <f>COUNTIFS(Feuil1!$D:$D,I$2,Feuil1!$A:$A,"&lt;="&amp;$A211,Feuil1!$N:$N,"&gt;="&amp;$A211)*I$1</f>
        <v>0</v>
      </c>
      <c r="J211">
        <f>COUNTIFS(Feuil1!$D:$D,J$2,Feuil1!$A:$A,"&lt;="&amp;$A211,Feuil1!$N:$N,"&gt;="&amp;$A211)*J$1</f>
        <v>0</v>
      </c>
      <c r="K211">
        <f>COUNTIFS(Feuil1!$D:$D,K$2,Feuil1!$A:$A,"&lt;="&amp;$A211,Feuil1!$N:$N,"&gt;="&amp;$A211)*K$1</f>
        <v>0</v>
      </c>
      <c r="L211">
        <f>SUMIFS(Feuil1!J:J,Feuil1!J:J,1,Feuil1!$A:$A,"&lt;="&amp;$A211,Feuil1!$N:$N,"&gt;="&amp;$A211)</f>
        <v>0</v>
      </c>
    </row>
    <row r="212" spans="1:12" x14ac:dyDescent="0.25">
      <c r="A212" s="4">
        <v>43852.520138888889</v>
      </c>
      <c r="B212">
        <f>COUNTIFS(Feuil1!$D:$D,B$2,Feuil1!$A:$A,"&lt;="&amp;$A212,Feuil1!$N:$N,"&gt;="&amp;$A212)*B$1</f>
        <v>0</v>
      </c>
      <c r="C212">
        <f>COUNTIFS(Feuil1!$D:$D,C$2,Feuil1!$A:$A,"&lt;="&amp;$A212,Feuil1!$N:$N,"&gt;="&amp;$A212)*C$1</f>
        <v>0</v>
      </c>
      <c r="D212">
        <f>COUNTIFS(Feuil1!$D:$D,D$2,Feuil1!$A:$A,"&lt;="&amp;$A212,Feuil1!$N:$N,"&gt;="&amp;$A212)*D$1</f>
        <v>0</v>
      </c>
      <c r="E212">
        <f>COUNTIFS(Feuil1!$D:$D,E$2,Feuil1!$A:$A,"&lt;="&amp;$A212,Feuil1!$N:$N,"&gt;="&amp;$A212)*E$1</f>
        <v>0</v>
      </c>
      <c r="F212">
        <f>COUNTIFS(Feuil1!$D:$D,F$2,Feuil1!$A:$A,"&lt;="&amp;$A212,Feuil1!$N:$N,"&gt;="&amp;$A212)*F$1</f>
        <v>0</v>
      </c>
      <c r="G212">
        <f>COUNTIFS(Feuil1!$D:$D,G$2,Feuil1!$A:$A,"&lt;="&amp;$A212,Feuil1!$N:$N,"&gt;="&amp;$A212)*G$1</f>
        <v>0</v>
      </c>
      <c r="H212">
        <f>COUNTIFS(Feuil1!$D:$D,H$2,Feuil1!$A:$A,"&lt;="&amp;$A212,Feuil1!$N:$N,"&gt;="&amp;$A212)*H$1</f>
        <v>0</v>
      </c>
      <c r="I212">
        <f>COUNTIFS(Feuil1!$D:$D,I$2,Feuil1!$A:$A,"&lt;="&amp;$A212,Feuil1!$N:$N,"&gt;="&amp;$A212)*I$1</f>
        <v>0</v>
      </c>
      <c r="J212">
        <f>COUNTIFS(Feuil1!$D:$D,J$2,Feuil1!$A:$A,"&lt;="&amp;$A212,Feuil1!$N:$N,"&gt;="&amp;$A212)*J$1</f>
        <v>0</v>
      </c>
      <c r="K212">
        <f>COUNTIFS(Feuil1!$D:$D,K$2,Feuil1!$A:$A,"&lt;="&amp;$A212,Feuil1!$N:$N,"&gt;="&amp;$A212)*K$1</f>
        <v>0</v>
      </c>
      <c r="L212">
        <f>SUMIFS(Feuil1!J:J,Feuil1!J:J,1,Feuil1!$A:$A,"&lt;="&amp;$A212,Feuil1!$N:$N,"&gt;="&amp;$A212)</f>
        <v>0</v>
      </c>
    </row>
    <row r="213" spans="1:12" x14ac:dyDescent="0.25">
      <c r="A213" s="4">
        <v>43852.520833333336</v>
      </c>
      <c r="B213">
        <f>COUNTIFS(Feuil1!$D:$D,B$2,Feuil1!$A:$A,"&lt;="&amp;$A213,Feuil1!$N:$N,"&gt;="&amp;$A213)*B$1</f>
        <v>0</v>
      </c>
      <c r="C213">
        <f>COUNTIFS(Feuil1!$D:$D,C$2,Feuil1!$A:$A,"&lt;="&amp;$A213,Feuil1!$N:$N,"&gt;="&amp;$A213)*C$1</f>
        <v>0</v>
      </c>
      <c r="D213">
        <f>COUNTIFS(Feuil1!$D:$D,D$2,Feuil1!$A:$A,"&lt;="&amp;$A213,Feuil1!$N:$N,"&gt;="&amp;$A213)*D$1</f>
        <v>0</v>
      </c>
      <c r="E213">
        <f>COUNTIFS(Feuil1!$D:$D,E$2,Feuil1!$A:$A,"&lt;="&amp;$A213,Feuil1!$N:$N,"&gt;="&amp;$A213)*E$1</f>
        <v>0</v>
      </c>
      <c r="F213">
        <f>COUNTIFS(Feuil1!$D:$D,F$2,Feuil1!$A:$A,"&lt;="&amp;$A213,Feuil1!$N:$N,"&gt;="&amp;$A213)*F$1</f>
        <v>0</v>
      </c>
      <c r="G213">
        <f>COUNTIFS(Feuil1!$D:$D,G$2,Feuil1!$A:$A,"&lt;="&amp;$A213,Feuil1!$N:$N,"&gt;="&amp;$A213)*G$1</f>
        <v>0</v>
      </c>
      <c r="H213">
        <f>COUNTIFS(Feuil1!$D:$D,H$2,Feuil1!$A:$A,"&lt;="&amp;$A213,Feuil1!$N:$N,"&gt;="&amp;$A213)*H$1</f>
        <v>0</v>
      </c>
      <c r="I213">
        <f>COUNTIFS(Feuil1!$D:$D,I$2,Feuil1!$A:$A,"&lt;="&amp;$A213,Feuil1!$N:$N,"&gt;="&amp;$A213)*I$1</f>
        <v>0</v>
      </c>
      <c r="J213">
        <f>COUNTIFS(Feuil1!$D:$D,J$2,Feuil1!$A:$A,"&lt;="&amp;$A213,Feuil1!$N:$N,"&gt;="&amp;$A213)*J$1</f>
        <v>0</v>
      </c>
      <c r="K213">
        <f>COUNTIFS(Feuil1!$D:$D,K$2,Feuil1!$A:$A,"&lt;="&amp;$A213,Feuil1!$N:$N,"&gt;="&amp;$A213)*K$1</f>
        <v>0</v>
      </c>
      <c r="L213">
        <f>SUMIFS(Feuil1!J:J,Feuil1!J:J,1,Feuil1!$A:$A,"&lt;="&amp;$A213,Feuil1!$N:$N,"&gt;="&amp;$A213)</f>
        <v>0</v>
      </c>
    </row>
    <row r="214" spans="1:12" x14ac:dyDescent="0.25">
      <c r="A214" s="4">
        <v>43852.521527777775</v>
      </c>
      <c r="B214">
        <f>COUNTIFS(Feuil1!$D:$D,B$2,Feuil1!$A:$A,"&lt;="&amp;$A214,Feuil1!$N:$N,"&gt;="&amp;$A214)*B$1</f>
        <v>0</v>
      </c>
      <c r="C214">
        <f>COUNTIFS(Feuil1!$D:$D,C$2,Feuil1!$A:$A,"&lt;="&amp;$A214,Feuil1!$N:$N,"&gt;="&amp;$A214)*C$1</f>
        <v>0</v>
      </c>
      <c r="D214">
        <f>COUNTIFS(Feuil1!$D:$D,D$2,Feuil1!$A:$A,"&lt;="&amp;$A214,Feuil1!$N:$N,"&gt;="&amp;$A214)*D$1</f>
        <v>0</v>
      </c>
      <c r="E214">
        <f>COUNTIFS(Feuil1!$D:$D,E$2,Feuil1!$A:$A,"&lt;="&amp;$A214,Feuil1!$N:$N,"&gt;="&amp;$A214)*E$1</f>
        <v>0</v>
      </c>
      <c r="F214">
        <f>COUNTIFS(Feuil1!$D:$D,F$2,Feuil1!$A:$A,"&lt;="&amp;$A214,Feuil1!$N:$N,"&gt;="&amp;$A214)*F$1</f>
        <v>0</v>
      </c>
      <c r="G214">
        <f>COUNTIFS(Feuil1!$D:$D,G$2,Feuil1!$A:$A,"&lt;="&amp;$A214,Feuil1!$N:$N,"&gt;="&amp;$A214)*G$1</f>
        <v>0</v>
      </c>
      <c r="H214">
        <f>COUNTIFS(Feuil1!$D:$D,H$2,Feuil1!$A:$A,"&lt;="&amp;$A214,Feuil1!$N:$N,"&gt;="&amp;$A214)*H$1</f>
        <v>0</v>
      </c>
      <c r="I214">
        <f>COUNTIFS(Feuil1!$D:$D,I$2,Feuil1!$A:$A,"&lt;="&amp;$A214,Feuil1!$N:$N,"&gt;="&amp;$A214)*I$1</f>
        <v>0</v>
      </c>
      <c r="J214">
        <f>COUNTIFS(Feuil1!$D:$D,J$2,Feuil1!$A:$A,"&lt;="&amp;$A214,Feuil1!$N:$N,"&gt;="&amp;$A214)*J$1</f>
        <v>0</v>
      </c>
      <c r="K214">
        <f>COUNTIFS(Feuil1!$D:$D,K$2,Feuil1!$A:$A,"&lt;="&amp;$A214,Feuil1!$N:$N,"&gt;="&amp;$A214)*K$1</f>
        <v>0</v>
      </c>
      <c r="L214">
        <f>SUMIFS(Feuil1!J:J,Feuil1!J:J,1,Feuil1!$A:$A,"&lt;="&amp;$A214,Feuil1!$N:$N,"&gt;="&amp;$A214)</f>
        <v>0</v>
      </c>
    </row>
    <row r="215" spans="1:12" x14ac:dyDescent="0.25">
      <c r="A215" s="4">
        <v>43852.522222222222</v>
      </c>
      <c r="B215">
        <f>COUNTIFS(Feuil1!$D:$D,B$2,Feuil1!$A:$A,"&lt;="&amp;$A215,Feuil1!$N:$N,"&gt;="&amp;$A215)*B$1</f>
        <v>0</v>
      </c>
      <c r="C215">
        <f>COUNTIFS(Feuil1!$D:$D,C$2,Feuil1!$A:$A,"&lt;="&amp;$A215,Feuil1!$N:$N,"&gt;="&amp;$A215)*C$1</f>
        <v>0</v>
      </c>
      <c r="D215">
        <f>COUNTIFS(Feuil1!$D:$D,D$2,Feuil1!$A:$A,"&lt;="&amp;$A215,Feuil1!$N:$N,"&gt;="&amp;$A215)*D$1</f>
        <v>0</v>
      </c>
      <c r="E215">
        <f>COUNTIFS(Feuil1!$D:$D,E$2,Feuil1!$A:$A,"&lt;="&amp;$A215,Feuil1!$N:$N,"&gt;="&amp;$A215)*E$1</f>
        <v>0</v>
      </c>
      <c r="F215">
        <f>COUNTIFS(Feuil1!$D:$D,F$2,Feuil1!$A:$A,"&lt;="&amp;$A215,Feuil1!$N:$N,"&gt;="&amp;$A215)*F$1</f>
        <v>0</v>
      </c>
      <c r="G215">
        <f>COUNTIFS(Feuil1!$D:$D,G$2,Feuil1!$A:$A,"&lt;="&amp;$A215,Feuil1!$N:$N,"&gt;="&amp;$A215)*G$1</f>
        <v>0</v>
      </c>
      <c r="H215">
        <f>COUNTIFS(Feuil1!$D:$D,H$2,Feuil1!$A:$A,"&lt;="&amp;$A215,Feuil1!$N:$N,"&gt;="&amp;$A215)*H$1</f>
        <v>0</v>
      </c>
      <c r="I215">
        <f>COUNTIFS(Feuil1!$D:$D,I$2,Feuil1!$A:$A,"&lt;="&amp;$A215,Feuil1!$N:$N,"&gt;="&amp;$A215)*I$1</f>
        <v>0</v>
      </c>
      <c r="J215">
        <f>COUNTIFS(Feuil1!$D:$D,J$2,Feuil1!$A:$A,"&lt;="&amp;$A215,Feuil1!$N:$N,"&gt;="&amp;$A215)*J$1</f>
        <v>0</v>
      </c>
      <c r="K215">
        <f>COUNTIFS(Feuil1!$D:$D,K$2,Feuil1!$A:$A,"&lt;="&amp;$A215,Feuil1!$N:$N,"&gt;="&amp;$A215)*K$1</f>
        <v>0</v>
      </c>
      <c r="L215">
        <f>SUMIFS(Feuil1!J:J,Feuil1!J:J,1,Feuil1!$A:$A,"&lt;="&amp;$A215,Feuil1!$N:$N,"&gt;="&amp;$A215)</f>
        <v>0</v>
      </c>
    </row>
    <row r="216" spans="1:12" x14ac:dyDescent="0.25">
      <c r="A216" s="4">
        <v>43852.522916666669</v>
      </c>
      <c r="B216">
        <f>COUNTIFS(Feuil1!$D:$D,B$2,Feuil1!$A:$A,"&lt;="&amp;$A216,Feuil1!$N:$N,"&gt;="&amp;$A216)*B$1</f>
        <v>0</v>
      </c>
      <c r="C216">
        <f>COUNTIFS(Feuil1!$D:$D,C$2,Feuil1!$A:$A,"&lt;="&amp;$A216,Feuil1!$N:$N,"&gt;="&amp;$A216)*C$1</f>
        <v>0</v>
      </c>
      <c r="D216">
        <f>COUNTIFS(Feuil1!$D:$D,D$2,Feuil1!$A:$A,"&lt;="&amp;$A216,Feuil1!$N:$N,"&gt;="&amp;$A216)*D$1</f>
        <v>0</v>
      </c>
      <c r="E216">
        <f>COUNTIFS(Feuil1!$D:$D,E$2,Feuil1!$A:$A,"&lt;="&amp;$A216,Feuil1!$N:$N,"&gt;="&amp;$A216)*E$1</f>
        <v>0</v>
      </c>
      <c r="F216">
        <f>COUNTIFS(Feuil1!$D:$D,F$2,Feuil1!$A:$A,"&lt;="&amp;$A216,Feuil1!$N:$N,"&gt;="&amp;$A216)*F$1</f>
        <v>0</v>
      </c>
      <c r="G216">
        <f>COUNTIFS(Feuil1!$D:$D,G$2,Feuil1!$A:$A,"&lt;="&amp;$A216,Feuil1!$N:$N,"&gt;="&amp;$A216)*G$1</f>
        <v>0</v>
      </c>
      <c r="H216">
        <f>COUNTIFS(Feuil1!$D:$D,H$2,Feuil1!$A:$A,"&lt;="&amp;$A216,Feuil1!$N:$N,"&gt;="&amp;$A216)*H$1</f>
        <v>0</v>
      </c>
      <c r="I216">
        <f>COUNTIFS(Feuil1!$D:$D,I$2,Feuil1!$A:$A,"&lt;="&amp;$A216,Feuil1!$N:$N,"&gt;="&amp;$A216)*I$1</f>
        <v>0</v>
      </c>
      <c r="J216">
        <f>COUNTIFS(Feuil1!$D:$D,J$2,Feuil1!$A:$A,"&lt;="&amp;$A216,Feuil1!$N:$N,"&gt;="&amp;$A216)*J$1</f>
        <v>0</v>
      </c>
      <c r="K216">
        <f>COUNTIFS(Feuil1!$D:$D,K$2,Feuil1!$A:$A,"&lt;="&amp;$A216,Feuil1!$N:$N,"&gt;="&amp;$A216)*K$1</f>
        <v>0</v>
      </c>
      <c r="L216">
        <f>SUMIFS(Feuil1!J:J,Feuil1!J:J,1,Feuil1!$A:$A,"&lt;="&amp;$A216,Feuil1!$N:$N,"&gt;="&amp;$A216)</f>
        <v>0</v>
      </c>
    </row>
    <row r="217" spans="1:12" x14ac:dyDescent="0.25">
      <c r="A217" s="4">
        <v>43852.523611111108</v>
      </c>
      <c r="B217">
        <f>COUNTIFS(Feuil1!$D:$D,B$2,Feuil1!$A:$A,"&lt;="&amp;$A217,Feuil1!$N:$N,"&gt;="&amp;$A217)*B$1</f>
        <v>0</v>
      </c>
      <c r="C217">
        <f>COUNTIFS(Feuil1!$D:$D,C$2,Feuil1!$A:$A,"&lt;="&amp;$A217,Feuil1!$N:$N,"&gt;="&amp;$A217)*C$1</f>
        <v>0</v>
      </c>
      <c r="D217">
        <f>COUNTIFS(Feuil1!$D:$D,D$2,Feuil1!$A:$A,"&lt;="&amp;$A217,Feuil1!$N:$N,"&gt;="&amp;$A217)*D$1</f>
        <v>0</v>
      </c>
      <c r="E217">
        <f>COUNTIFS(Feuil1!$D:$D,E$2,Feuil1!$A:$A,"&lt;="&amp;$A217,Feuil1!$N:$N,"&gt;="&amp;$A217)*E$1</f>
        <v>0</v>
      </c>
      <c r="F217">
        <f>COUNTIFS(Feuil1!$D:$D,F$2,Feuil1!$A:$A,"&lt;="&amp;$A217,Feuil1!$N:$N,"&gt;="&amp;$A217)*F$1</f>
        <v>0</v>
      </c>
      <c r="G217">
        <f>COUNTIFS(Feuil1!$D:$D,G$2,Feuil1!$A:$A,"&lt;="&amp;$A217,Feuil1!$N:$N,"&gt;="&amp;$A217)*G$1</f>
        <v>0</v>
      </c>
      <c r="H217">
        <f>COUNTIFS(Feuil1!$D:$D,H$2,Feuil1!$A:$A,"&lt;="&amp;$A217,Feuil1!$N:$N,"&gt;="&amp;$A217)*H$1</f>
        <v>0</v>
      </c>
      <c r="I217">
        <f>COUNTIFS(Feuil1!$D:$D,I$2,Feuil1!$A:$A,"&lt;="&amp;$A217,Feuil1!$N:$N,"&gt;="&amp;$A217)*I$1</f>
        <v>0</v>
      </c>
      <c r="J217">
        <f>COUNTIFS(Feuil1!$D:$D,J$2,Feuil1!$A:$A,"&lt;="&amp;$A217,Feuil1!$N:$N,"&gt;="&amp;$A217)*J$1</f>
        <v>0</v>
      </c>
      <c r="K217">
        <f>COUNTIFS(Feuil1!$D:$D,K$2,Feuil1!$A:$A,"&lt;="&amp;$A217,Feuil1!$N:$N,"&gt;="&amp;$A217)*K$1</f>
        <v>0</v>
      </c>
      <c r="L217">
        <f>SUMIFS(Feuil1!J:J,Feuil1!J:J,1,Feuil1!$A:$A,"&lt;="&amp;$A217,Feuil1!$N:$N,"&gt;="&amp;$A217)</f>
        <v>0</v>
      </c>
    </row>
    <row r="218" spans="1:12" x14ac:dyDescent="0.25">
      <c r="A218" s="4">
        <v>43852.524305555555</v>
      </c>
      <c r="B218">
        <f>COUNTIFS(Feuil1!$D:$D,B$2,Feuil1!$A:$A,"&lt;="&amp;$A218,Feuil1!$N:$N,"&gt;="&amp;$A218)*B$1</f>
        <v>0</v>
      </c>
      <c r="C218">
        <f>COUNTIFS(Feuil1!$D:$D,C$2,Feuil1!$A:$A,"&lt;="&amp;$A218,Feuil1!$N:$N,"&gt;="&amp;$A218)*C$1</f>
        <v>0</v>
      </c>
      <c r="D218">
        <f>COUNTIFS(Feuil1!$D:$D,D$2,Feuil1!$A:$A,"&lt;="&amp;$A218,Feuil1!$N:$N,"&gt;="&amp;$A218)*D$1</f>
        <v>0</v>
      </c>
      <c r="E218">
        <f>COUNTIFS(Feuil1!$D:$D,E$2,Feuil1!$A:$A,"&lt;="&amp;$A218,Feuil1!$N:$N,"&gt;="&amp;$A218)*E$1</f>
        <v>0</v>
      </c>
      <c r="F218">
        <f>COUNTIFS(Feuil1!$D:$D,F$2,Feuil1!$A:$A,"&lt;="&amp;$A218,Feuil1!$N:$N,"&gt;="&amp;$A218)*F$1</f>
        <v>0</v>
      </c>
      <c r="G218">
        <f>COUNTIFS(Feuil1!$D:$D,G$2,Feuil1!$A:$A,"&lt;="&amp;$A218,Feuil1!$N:$N,"&gt;="&amp;$A218)*G$1</f>
        <v>0</v>
      </c>
      <c r="H218">
        <f>COUNTIFS(Feuil1!$D:$D,H$2,Feuil1!$A:$A,"&lt;="&amp;$A218,Feuil1!$N:$N,"&gt;="&amp;$A218)*H$1</f>
        <v>0</v>
      </c>
      <c r="I218">
        <f>COUNTIFS(Feuil1!$D:$D,I$2,Feuil1!$A:$A,"&lt;="&amp;$A218,Feuil1!$N:$N,"&gt;="&amp;$A218)*I$1</f>
        <v>0</v>
      </c>
      <c r="J218">
        <f>COUNTIFS(Feuil1!$D:$D,J$2,Feuil1!$A:$A,"&lt;="&amp;$A218,Feuil1!$N:$N,"&gt;="&amp;$A218)*J$1</f>
        <v>0</v>
      </c>
      <c r="K218">
        <f>COUNTIFS(Feuil1!$D:$D,K$2,Feuil1!$A:$A,"&lt;="&amp;$A218,Feuil1!$N:$N,"&gt;="&amp;$A218)*K$1</f>
        <v>0</v>
      </c>
      <c r="L218">
        <f>SUMIFS(Feuil1!J:J,Feuil1!J:J,1,Feuil1!$A:$A,"&lt;="&amp;$A218,Feuil1!$N:$N,"&gt;="&amp;$A218)</f>
        <v>0</v>
      </c>
    </row>
    <row r="219" spans="1:12" x14ac:dyDescent="0.25">
      <c r="A219" s="4">
        <v>43852.525000000001</v>
      </c>
      <c r="B219">
        <f>COUNTIFS(Feuil1!$D:$D,B$2,Feuil1!$A:$A,"&lt;="&amp;$A219,Feuil1!$N:$N,"&gt;="&amp;$A219)*B$1</f>
        <v>0</v>
      </c>
      <c r="C219">
        <f>COUNTIFS(Feuil1!$D:$D,C$2,Feuil1!$A:$A,"&lt;="&amp;$A219,Feuil1!$N:$N,"&gt;="&amp;$A219)*C$1</f>
        <v>0</v>
      </c>
      <c r="D219">
        <f>COUNTIFS(Feuil1!$D:$D,D$2,Feuil1!$A:$A,"&lt;="&amp;$A219,Feuil1!$N:$N,"&gt;="&amp;$A219)*D$1</f>
        <v>0</v>
      </c>
      <c r="E219">
        <f>COUNTIFS(Feuil1!$D:$D,E$2,Feuil1!$A:$A,"&lt;="&amp;$A219,Feuil1!$N:$N,"&gt;="&amp;$A219)*E$1</f>
        <v>0</v>
      </c>
      <c r="F219">
        <f>COUNTIFS(Feuil1!$D:$D,F$2,Feuil1!$A:$A,"&lt;="&amp;$A219,Feuil1!$N:$N,"&gt;="&amp;$A219)*F$1</f>
        <v>0</v>
      </c>
      <c r="G219">
        <f>COUNTIFS(Feuil1!$D:$D,G$2,Feuil1!$A:$A,"&lt;="&amp;$A219,Feuil1!$N:$N,"&gt;="&amp;$A219)*G$1</f>
        <v>0</v>
      </c>
      <c r="H219">
        <f>COUNTIFS(Feuil1!$D:$D,H$2,Feuil1!$A:$A,"&lt;="&amp;$A219,Feuil1!$N:$N,"&gt;="&amp;$A219)*H$1</f>
        <v>0</v>
      </c>
      <c r="I219">
        <f>COUNTIFS(Feuil1!$D:$D,I$2,Feuil1!$A:$A,"&lt;="&amp;$A219,Feuil1!$N:$N,"&gt;="&amp;$A219)*I$1</f>
        <v>0</v>
      </c>
      <c r="J219">
        <f>COUNTIFS(Feuil1!$D:$D,J$2,Feuil1!$A:$A,"&lt;="&amp;$A219,Feuil1!$N:$N,"&gt;="&amp;$A219)*J$1</f>
        <v>0</v>
      </c>
      <c r="K219">
        <f>COUNTIFS(Feuil1!$D:$D,K$2,Feuil1!$A:$A,"&lt;="&amp;$A219,Feuil1!$N:$N,"&gt;="&amp;$A219)*K$1</f>
        <v>0</v>
      </c>
      <c r="L219">
        <f>SUMIFS(Feuil1!J:J,Feuil1!J:J,1,Feuil1!$A:$A,"&lt;="&amp;$A219,Feuil1!$N:$N,"&gt;="&amp;$A219)</f>
        <v>0</v>
      </c>
    </row>
    <row r="220" spans="1:12" x14ac:dyDescent="0.25">
      <c r="A220" s="4">
        <v>43852.525694444441</v>
      </c>
      <c r="B220">
        <f>COUNTIFS(Feuil1!$D:$D,B$2,Feuil1!$A:$A,"&lt;="&amp;$A220,Feuil1!$N:$N,"&gt;="&amp;$A220)*B$1</f>
        <v>0</v>
      </c>
      <c r="C220">
        <f>COUNTIFS(Feuil1!$D:$D,C$2,Feuil1!$A:$A,"&lt;="&amp;$A220,Feuil1!$N:$N,"&gt;="&amp;$A220)*C$1</f>
        <v>0</v>
      </c>
      <c r="D220">
        <f>COUNTIFS(Feuil1!$D:$D,D$2,Feuil1!$A:$A,"&lt;="&amp;$A220,Feuil1!$N:$N,"&gt;="&amp;$A220)*D$1</f>
        <v>0</v>
      </c>
      <c r="E220">
        <f>COUNTIFS(Feuil1!$D:$D,E$2,Feuil1!$A:$A,"&lt;="&amp;$A220,Feuil1!$N:$N,"&gt;="&amp;$A220)*E$1</f>
        <v>0</v>
      </c>
      <c r="F220">
        <f>COUNTIFS(Feuil1!$D:$D,F$2,Feuil1!$A:$A,"&lt;="&amp;$A220,Feuil1!$N:$N,"&gt;="&amp;$A220)*F$1</f>
        <v>0</v>
      </c>
      <c r="G220">
        <f>COUNTIFS(Feuil1!$D:$D,G$2,Feuil1!$A:$A,"&lt;="&amp;$A220,Feuil1!$N:$N,"&gt;="&amp;$A220)*G$1</f>
        <v>0</v>
      </c>
      <c r="H220">
        <f>COUNTIFS(Feuil1!$D:$D,H$2,Feuil1!$A:$A,"&lt;="&amp;$A220,Feuil1!$N:$N,"&gt;="&amp;$A220)*H$1</f>
        <v>0</v>
      </c>
      <c r="I220">
        <f>COUNTIFS(Feuil1!$D:$D,I$2,Feuil1!$A:$A,"&lt;="&amp;$A220,Feuil1!$N:$N,"&gt;="&amp;$A220)*I$1</f>
        <v>0</v>
      </c>
      <c r="J220">
        <f>COUNTIFS(Feuil1!$D:$D,J$2,Feuil1!$A:$A,"&lt;="&amp;$A220,Feuil1!$N:$N,"&gt;="&amp;$A220)*J$1</f>
        <v>0</v>
      </c>
      <c r="K220">
        <f>COUNTIFS(Feuil1!$D:$D,K$2,Feuil1!$A:$A,"&lt;="&amp;$A220,Feuil1!$N:$N,"&gt;="&amp;$A220)*K$1</f>
        <v>0</v>
      </c>
      <c r="L220">
        <f>SUMIFS(Feuil1!J:J,Feuil1!J:J,1,Feuil1!$A:$A,"&lt;="&amp;$A220,Feuil1!$N:$N,"&gt;="&amp;$A220)</f>
        <v>0</v>
      </c>
    </row>
    <row r="221" spans="1:12" x14ac:dyDescent="0.25">
      <c r="A221" s="4">
        <v>43852.526388888888</v>
      </c>
      <c r="B221">
        <f>COUNTIFS(Feuil1!$D:$D,B$2,Feuil1!$A:$A,"&lt;="&amp;$A221,Feuil1!$N:$N,"&gt;="&amp;$A221)*B$1</f>
        <v>0</v>
      </c>
      <c r="C221">
        <f>COUNTIFS(Feuil1!$D:$D,C$2,Feuil1!$A:$A,"&lt;="&amp;$A221,Feuil1!$N:$N,"&gt;="&amp;$A221)*C$1</f>
        <v>0</v>
      </c>
      <c r="D221">
        <f>COUNTIFS(Feuil1!$D:$D,D$2,Feuil1!$A:$A,"&lt;="&amp;$A221,Feuil1!$N:$N,"&gt;="&amp;$A221)*D$1</f>
        <v>0</v>
      </c>
      <c r="E221">
        <f>COUNTIFS(Feuil1!$D:$D,E$2,Feuil1!$A:$A,"&lt;="&amp;$A221,Feuil1!$N:$N,"&gt;="&amp;$A221)*E$1</f>
        <v>0</v>
      </c>
      <c r="F221">
        <f>COUNTIFS(Feuil1!$D:$D,F$2,Feuil1!$A:$A,"&lt;="&amp;$A221,Feuil1!$N:$N,"&gt;="&amp;$A221)*F$1</f>
        <v>0</v>
      </c>
      <c r="G221">
        <f>COUNTIFS(Feuil1!$D:$D,G$2,Feuil1!$A:$A,"&lt;="&amp;$A221,Feuil1!$N:$N,"&gt;="&amp;$A221)*G$1</f>
        <v>0</v>
      </c>
      <c r="H221">
        <f>COUNTIFS(Feuil1!$D:$D,H$2,Feuil1!$A:$A,"&lt;="&amp;$A221,Feuil1!$N:$N,"&gt;="&amp;$A221)*H$1</f>
        <v>0</v>
      </c>
      <c r="I221">
        <f>COUNTIFS(Feuil1!$D:$D,I$2,Feuil1!$A:$A,"&lt;="&amp;$A221,Feuil1!$N:$N,"&gt;="&amp;$A221)*I$1</f>
        <v>0</v>
      </c>
      <c r="J221">
        <f>COUNTIFS(Feuil1!$D:$D,J$2,Feuil1!$A:$A,"&lt;="&amp;$A221,Feuil1!$N:$N,"&gt;="&amp;$A221)*J$1</f>
        <v>0</v>
      </c>
      <c r="K221">
        <f>COUNTIFS(Feuil1!$D:$D,K$2,Feuil1!$A:$A,"&lt;="&amp;$A221,Feuil1!$N:$N,"&gt;="&amp;$A221)*K$1</f>
        <v>0</v>
      </c>
      <c r="L221">
        <f>SUMIFS(Feuil1!J:J,Feuil1!J:J,1,Feuil1!$A:$A,"&lt;="&amp;$A221,Feuil1!$N:$N,"&gt;="&amp;$A221)</f>
        <v>0</v>
      </c>
    </row>
    <row r="222" spans="1:12" x14ac:dyDescent="0.25">
      <c r="A222" s="4">
        <v>43852.527083333334</v>
      </c>
      <c r="B222">
        <f>COUNTIFS(Feuil1!$D:$D,B$2,Feuil1!$A:$A,"&lt;="&amp;$A222,Feuil1!$N:$N,"&gt;="&amp;$A222)*B$1</f>
        <v>0</v>
      </c>
      <c r="C222">
        <f>COUNTIFS(Feuil1!$D:$D,C$2,Feuil1!$A:$A,"&lt;="&amp;$A222,Feuil1!$N:$N,"&gt;="&amp;$A222)*C$1</f>
        <v>0</v>
      </c>
      <c r="D222">
        <f>COUNTIFS(Feuil1!$D:$D,D$2,Feuil1!$A:$A,"&lt;="&amp;$A222,Feuil1!$N:$N,"&gt;="&amp;$A222)*D$1</f>
        <v>0</v>
      </c>
      <c r="E222">
        <f>COUNTIFS(Feuil1!$D:$D,E$2,Feuil1!$A:$A,"&lt;="&amp;$A222,Feuil1!$N:$N,"&gt;="&amp;$A222)*E$1</f>
        <v>0</v>
      </c>
      <c r="F222">
        <f>COUNTIFS(Feuil1!$D:$D,F$2,Feuil1!$A:$A,"&lt;="&amp;$A222,Feuil1!$N:$N,"&gt;="&amp;$A222)*F$1</f>
        <v>0</v>
      </c>
      <c r="G222">
        <f>COUNTIFS(Feuil1!$D:$D,G$2,Feuil1!$A:$A,"&lt;="&amp;$A222,Feuil1!$N:$N,"&gt;="&amp;$A222)*G$1</f>
        <v>0</v>
      </c>
      <c r="H222">
        <f>COUNTIFS(Feuil1!$D:$D,H$2,Feuil1!$A:$A,"&lt;="&amp;$A222,Feuil1!$N:$N,"&gt;="&amp;$A222)*H$1</f>
        <v>0</v>
      </c>
      <c r="I222">
        <f>COUNTIFS(Feuil1!$D:$D,I$2,Feuil1!$A:$A,"&lt;="&amp;$A222,Feuil1!$N:$N,"&gt;="&amp;$A222)*I$1</f>
        <v>0</v>
      </c>
      <c r="J222">
        <f>COUNTIFS(Feuil1!$D:$D,J$2,Feuil1!$A:$A,"&lt;="&amp;$A222,Feuil1!$N:$N,"&gt;="&amp;$A222)*J$1</f>
        <v>0</v>
      </c>
      <c r="K222">
        <f>COUNTIFS(Feuil1!$D:$D,K$2,Feuil1!$A:$A,"&lt;="&amp;$A222,Feuil1!$N:$N,"&gt;="&amp;$A222)*K$1</f>
        <v>0</v>
      </c>
      <c r="L222">
        <f>SUMIFS(Feuil1!J:J,Feuil1!J:J,1,Feuil1!$A:$A,"&lt;="&amp;$A222,Feuil1!$N:$N,"&gt;="&amp;$A222)</f>
        <v>0</v>
      </c>
    </row>
    <row r="223" spans="1:12" x14ac:dyDescent="0.25">
      <c r="A223" s="4">
        <v>43852.527777777781</v>
      </c>
      <c r="B223">
        <f>COUNTIFS(Feuil1!$D:$D,B$2,Feuil1!$A:$A,"&lt;="&amp;$A223,Feuil1!$N:$N,"&gt;="&amp;$A223)*B$1</f>
        <v>0</v>
      </c>
      <c r="C223">
        <f>COUNTIFS(Feuil1!$D:$D,C$2,Feuil1!$A:$A,"&lt;="&amp;$A223,Feuil1!$N:$N,"&gt;="&amp;$A223)*C$1</f>
        <v>0</v>
      </c>
      <c r="D223">
        <f>COUNTIFS(Feuil1!$D:$D,D$2,Feuil1!$A:$A,"&lt;="&amp;$A223,Feuil1!$N:$N,"&gt;="&amp;$A223)*D$1</f>
        <v>0</v>
      </c>
      <c r="E223">
        <f>COUNTIFS(Feuil1!$D:$D,E$2,Feuil1!$A:$A,"&lt;="&amp;$A223,Feuil1!$N:$N,"&gt;="&amp;$A223)*E$1</f>
        <v>0</v>
      </c>
      <c r="F223">
        <f>COUNTIFS(Feuil1!$D:$D,F$2,Feuil1!$A:$A,"&lt;="&amp;$A223,Feuil1!$N:$N,"&gt;="&amp;$A223)*F$1</f>
        <v>0</v>
      </c>
      <c r="G223">
        <f>COUNTIFS(Feuil1!$D:$D,G$2,Feuil1!$A:$A,"&lt;="&amp;$A223,Feuil1!$N:$N,"&gt;="&amp;$A223)*G$1</f>
        <v>0</v>
      </c>
      <c r="H223">
        <f>COUNTIFS(Feuil1!$D:$D,H$2,Feuil1!$A:$A,"&lt;="&amp;$A223,Feuil1!$N:$N,"&gt;="&amp;$A223)*H$1</f>
        <v>0</v>
      </c>
      <c r="I223">
        <f>COUNTIFS(Feuil1!$D:$D,I$2,Feuil1!$A:$A,"&lt;="&amp;$A223,Feuil1!$N:$N,"&gt;="&amp;$A223)*I$1</f>
        <v>0</v>
      </c>
      <c r="J223">
        <f>COUNTIFS(Feuil1!$D:$D,J$2,Feuil1!$A:$A,"&lt;="&amp;$A223,Feuil1!$N:$N,"&gt;="&amp;$A223)*J$1</f>
        <v>0</v>
      </c>
      <c r="K223">
        <f>COUNTIFS(Feuil1!$D:$D,K$2,Feuil1!$A:$A,"&lt;="&amp;$A223,Feuil1!$N:$N,"&gt;="&amp;$A223)*K$1</f>
        <v>0</v>
      </c>
      <c r="L223">
        <f>SUMIFS(Feuil1!J:J,Feuil1!J:J,1,Feuil1!$A:$A,"&lt;="&amp;$A223,Feuil1!$N:$N,"&gt;="&amp;$A223)</f>
        <v>0</v>
      </c>
    </row>
    <row r="224" spans="1:12" x14ac:dyDescent="0.25">
      <c r="A224" s="4">
        <v>43852.52847222222</v>
      </c>
      <c r="B224">
        <f>COUNTIFS(Feuil1!$D:$D,B$2,Feuil1!$A:$A,"&lt;="&amp;$A224,Feuil1!$N:$N,"&gt;="&amp;$A224)*B$1</f>
        <v>0</v>
      </c>
      <c r="C224">
        <f>COUNTIFS(Feuil1!$D:$D,C$2,Feuil1!$A:$A,"&lt;="&amp;$A224,Feuil1!$N:$N,"&gt;="&amp;$A224)*C$1</f>
        <v>0</v>
      </c>
      <c r="D224">
        <f>COUNTIFS(Feuil1!$D:$D,D$2,Feuil1!$A:$A,"&lt;="&amp;$A224,Feuil1!$N:$N,"&gt;="&amp;$A224)*D$1</f>
        <v>0</v>
      </c>
      <c r="E224">
        <f>COUNTIFS(Feuil1!$D:$D,E$2,Feuil1!$A:$A,"&lt;="&amp;$A224,Feuil1!$N:$N,"&gt;="&amp;$A224)*E$1</f>
        <v>0</v>
      </c>
      <c r="F224">
        <f>COUNTIFS(Feuil1!$D:$D,F$2,Feuil1!$A:$A,"&lt;="&amp;$A224,Feuil1!$N:$N,"&gt;="&amp;$A224)*F$1</f>
        <v>0</v>
      </c>
      <c r="G224">
        <f>COUNTIFS(Feuil1!$D:$D,G$2,Feuil1!$A:$A,"&lt;="&amp;$A224,Feuil1!$N:$N,"&gt;="&amp;$A224)*G$1</f>
        <v>0</v>
      </c>
      <c r="H224">
        <f>COUNTIFS(Feuil1!$D:$D,H$2,Feuil1!$A:$A,"&lt;="&amp;$A224,Feuil1!$N:$N,"&gt;="&amp;$A224)*H$1</f>
        <v>0</v>
      </c>
      <c r="I224">
        <f>COUNTIFS(Feuil1!$D:$D,I$2,Feuil1!$A:$A,"&lt;="&amp;$A224,Feuil1!$N:$N,"&gt;="&amp;$A224)*I$1</f>
        <v>0</v>
      </c>
      <c r="J224">
        <f>COUNTIFS(Feuil1!$D:$D,J$2,Feuil1!$A:$A,"&lt;="&amp;$A224,Feuil1!$N:$N,"&gt;="&amp;$A224)*J$1</f>
        <v>0</v>
      </c>
      <c r="K224">
        <f>COUNTIFS(Feuil1!$D:$D,K$2,Feuil1!$A:$A,"&lt;="&amp;$A224,Feuil1!$N:$N,"&gt;="&amp;$A224)*K$1</f>
        <v>0</v>
      </c>
      <c r="L224">
        <f>SUMIFS(Feuil1!J:J,Feuil1!J:J,1,Feuil1!$A:$A,"&lt;="&amp;$A224,Feuil1!$N:$N,"&gt;="&amp;$A224)</f>
        <v>0</v>
      </c>
    </row>
    <row r="225" spans="1:12" x14ac:dyDescent="0.25">
      <c r="A225" s="4">
        <v>43852.529166666667</v>
      </c>
      <c r="B225">
        <f>COUNTIFS(Feuil1!$D:$D,B$2,Feuil1!$A:$A,"&lt;="&amp;$A225,Feuil1!$N:$N,"&gt;="&amp;$A225)*B$1</f>
        <v>0</v>
      </c>
      <c r="C225">
        <f>COUNTIFS(Feuil1!$D:$D,C$2,Feuil1!$A:$A,"&lt;="&amp;$A225,Feuil1!$N:$N,"&gt;="&amp;$A225)*C$1</f>
        <v>0</v>
      </c>
      <c r="D225">
        <f>COUNTIFS(Feuil1!$D:$D,D$2,Feuil1!$A:$A,"&lt;="&amp;$A225,Feuil1!$N:$N,"&gt;="&amp;$A225)*D$1</f>
        <v>0</v>
      </c>
      <c r="E225">
        <f>COUNTIFS(Feuil1!$D:$D,E$2,Feuil1!$A:$A,"&lt;="&amp;$A225,Feuil1!$N:$N,"&gt;="&amp;$A225)*E$1</f>
        <v>0</v>
      </c>
      <c r="F225">
        <f>COUNTIFS(Feuil1!$D:$D,F$2,Feuil1!$A:$A,"&lt;="&amp;$A225,Feuil1!$N:$N,"&gt;="&amp;$A225)*F$1</f>
        <v>0</v>
      </c>
      <c r="G225">
        <f>COUNTIFS(Feuil1!$D:$D,G$2,Feuil1!$A:$A,"&lt;="&amp;$A225,Feuil1!$N:$N,"&gt;="&amp;$A225)*G$1</f>
        <v>0</v>
      </c>
      <c r="H225">
        <f>COUNTIFS(Feuil1!$D:$D,H$2,Feuil1!$A:$A,"&lt;="&amp;$A225,Feuil1!$N:$N,"&gt;="&amp;$A225)*H$1</f>
        <v>0</v>
      </c>
      <c r="I225">
        <f>COUNTIFS(Feuil1!$D:$D,I$2,Feuil1!$A:$A,"&lt;="&amp;$A225,Feuil1!$N:$N,"&gt;="&amp;$A225)*I$1</f>
        <v>0</v>
      </c>
      <c r="J225">
        <f>COUNTIFS(Feuil1!$D:$D,J$2,Feuil1!$A:$A,"&lt;="&amp;$A225,Feuil1!$N:$N,"&gt;="&amp;$A225)*J$1</f>
        <v>0</v>
      </c>
      <c r="K225">
        <f>COUNTIFS(Feuil1!$D:$D,K$2,Feuil1!$A:$A,"&lt;="&amp;$A225,Feuil1!$N:$N,"&gt;="&amp;$A225)*K$1</f>
        <v>0</v>
      </c>
      <c r="L225">
        <f>SUMIFS(Feuil1!J:J,Feuil1!J:J,1,Feuil1!$A:$A,"&lt;="&amp;$A225,Feuil1!$N:$N,"&gt;="&amp;$A225)</f>
        <v>0</v>
      </c>
    </row>
    <row r="226" spans="1:12" x14ac:dyDescent="0.25">
      <c r="A226" s="4">
        <v>43852.529861111114</v>
      </c>
      <c r="B226">
        <f>COUNTIFS(Feuil1!$D:$D,B$2,Feuil1!$A:$A,"&lt;="&amp;$A226,Feuil1!$N:$N,"&gt;="&amp;$A226)*B$1</f>
        <v>0</v>
      </c>
      <c r="C226">
        <f>COUNTIFS(Feuil1!$D:$D,C$2,Feuil1!$A:$A,"&lt;="&amp;$A226,Feuil1!$N:$N,"&gt;="&amp;$A226)*C$1</f>
        <v>0</v>
      </c>
      <c r="D226">
        <f>COUNTIFS(Feuil1!$D:$D,D$2,Feuil1!$A:$A,"&lt;="&amp;$A226,Feuil1!$N:$N,"&gt;="&amp;$A226)*D$1</f>
        <v>0</v>
      </c>
      <c r="E226">
        <f>COUNTIFS(Feuil1!$D:$D,E$2,Feuil1!$A:$A,"&lt;="&amp;$A226,Feuil1!$N:$N,"&gt;="&amp;$A226)*E$1</f>
        <v>0</v>
      </c>
      <c r="F226">
        <f>COUNTIFS(Feuil1!$D:$D,F$2,Feuil1!$A:$A,"&lt;="&amp;$A226,Feuil1!$N:$N,"&gt;="&amp;$A226)*F$1</f>
        <v>0</v>
      </c>
      <c r="G226">
        <f>COUNTIFS(Feuil1!$D:$D,G$2,Feuil1!$A:$A,"&lt;="&amp;$A226,Feuil1!$N:$N,"&gt;="&amp;$A226)*G$1</f>
        <v>0</v>
      </c>
      <c r="H226">
        <f>COUNTIFS(Feuil1!$D:$D,H$2,Feuil1!$A:$A,"&lt;="&amp;$A226,Feuil1!$N:$N,"&gt;="&amp;$A226)*H$1</f>
        <v>0</v>
      </c>
      <c r="I226">
        <f>COUNTIFS(Feuil1!$D:$D,I$2,Feuil1!$A:$A,"&lt;="&amp;$A226,Feuil1!$N:$N,"&gt;="&amp;$A226)*I$1</f>
        <v>0</v>
      </c>
      <c r="J226">
        <f>COUNTIFS(Feuil1!$D:$D,J$2,Feuil1!$A:$A,"&lt;="&amp;$A226,Feuil1!$N:$N,"&gt;="&amp;$A226)*J$1</f>
        <v>0</v>
      </c>
      <c r="K226">
        <f>COUNTIFS(Feuil1!$D:$D,K$2,Feuil1!$A:$A,"&lt;="&amp;$A226,Feuil1!$N:$N,"&gt;="&amp;$A226)*K$1</f>
        <v>0</v>
      </c>
      <c r="L226">
        <f>SUMIFS(Feuil1!J:J,Feuil1!J:J,1,Feuil1!$A:$A,"&lt;="&amp;$A226,Feuil1!$N:$N,"&gt;="&amp;$A226)</f>
        <v>0</v>
      </c>
    </row>
    <row r="227" spans="1:12" x14ac:dyDescent="0.25">
      <c r="A227" s="4">
        <v>43852.530555555553</v>
      </c>
      <c r="B227">
        <f>COUNTIFS(Feuil1!$D:$D,B$2,Feuil1!$A:$A,"&lt;="&amp;$A227,Feuil1!$N:$N,"&gt;="&amp;$A227)*B$1</f>
        <v>0</v>
      </c>
      <c r="C227">
        <f>COUNTIFS(Feuil1!$D:$D,C$2,Feuil1!$A:$A,"&lt;="&amp;$A227,Feuil1!$N:$N,"&gt;="&amp;$A227)*C$1</f>
        <v>0</v>
      </c>
      <c r="D227">
        <f>COUNTIFS(Feuil1!$D:$D,D$2,Feuil1!$A:$A,"&lt;="&amp;$A227,Feuil1!$N:$N,"&gt;="&amp;$A227)*D$1</f>
        <v>0</v>
      </c>
      <c r="E227">
        <f>COUNTIFS(Feuil1!$D:$D,E$2,Feuil1!$A:$A,"&lt;="&amp;$A227,Feuil1!$N:$N,"&gt;="&amp;$A227)*E$1</f>
        <v>0</v>
      </c>
      <c r="F227">
        <f>COUNTIFS(Feuil1!$D:$D,F$2,Feuil1!$A:$A,"&lt;="&amp;$A227,Feuil1!$N:$N,"&gt;="&amp;$A227)*F$1</f>
        <v>0</v>
      </c>
      <c r="G227">
        <f>COUNTIFS(Feuil1!$D:$D,G$2,Feuil1!$A:$A,"&lt;="&amp;$A227,Feuil1!$N:$N,"&gt;="&amp;$A227)*G$1</f>
        <v>0</v>
      </c>
      <c r="H227">
        <f>COUNTIFS(Feuil1!$D:$D,H$2,Feuil1!$A:$A,"&lt;="&amp;$A227,Feuil1!$N:$N,"&gt;="&amp;$A227)*H$1</f>
        <v>0</v>
      </c>
      <c r="I227">
        <f>COUNTIFS(Feuil1!$D:$D,I$2,Feuil1!$A:$A,"&lt;="&amp;$A227,Feuil1!$N:$N,"&gt;="&amp;$A227)*I$1</f>
        <v>0</v>
      </c>
      <c r="J227">
        <f>COUNTIFS(Feuil1!$D:$D,J$2,Feuil1!$A:$A,"&lt;="&amp;$A227,Feuil1!$N:$N,"&gt;="&amp;$A227)*J$1</f>
        <v>0</v>
      </c>
      <c r="K227">
        <f>COUNTIFS(Feuil1!$D:$D,K$2,Feuil1!$A:$A,"&lt;="&amp;$A227,Feuil1!$N:$N,"&gt;="&amp;$A227)*K$1</f>
        <v>0</v>
      </c>
      <c r="L227">
        <f>SUMIFS(Feuil1!J:J,Feuil1!J:J,1,Feuil1!$A:$A,"&lt;="&amp;$A227,Feuil1!$N:$N,"&gt;="&amp;$A227)</f>
        <v>0</v>
      </c>
    </row>
    <row r="228" spans="1:12" x14ac:dyDescent="0.25">
      <c r="A228" s="4">
        <v>43852.53125</v>
      </c>
      <c r="B228">
        <f>COUNTIFS(Feuil1!$D:$D,B$2,Feuil1!$A:$A,"&lt;="&amp;$A228,Feuil1!$N:$N,"&gt;="&amp;$A228)*B$1</f>
        <v>0</v>
      </c>
      <c r="C228">
        <f>COUNTIFS(Feuil1!$D:$D,C$2,Feuil1!$A:$A,"&lt;="&amp;$A228,Feuil1!$N:$N,"&gt;="&amp;$A228)*C$1</f>
        <v>0</v>
      </c>
      <c r="D228">
        <f>COUNTIFS(Feuil1!$D:$D,D$2,Feuil1!$A:$A,"&lt;="&amp;$A228,Feuil1!$N:$N,"&gt;="&amp;$A228)*D$1</f>
        <v>0</v>
      </c>
      <c r="E228">
        <f>COUNTIFS(Feuil1!$D:$D,E$2,Feuil1!$A:$A,"&lt;="&amp;$A228,Feuil1!$N:$N,"&gt;="&amp;$A228)*E$1</f>
        <v>0</v>
      </c>
      <c r="F228">
        <f>COUNTIFS(Feuil1!$D:$D,F$2,Feuil1!$A:$A,"&lt;="&amp;$A228,Feuil1!$N:$N,"&gt;="&amp;$A228)*F$1</f>
        <v>5</v>
      </c>
      <c r="G228">
        <f>COUNTIFS(Feuil1!$D:$D,G$2,Feuil1!$A:$A,"&lt;="&amp;$A228,Feuil1!$N:$N,"&gt;="&amp;$A228)*G$1</f>
        <v>0</v>
      </c>
      <c r="H228">
        <f>COUNTIFS(Feuil1!$D:$D,H$2,Feuil1!$A:$A,"&lt;="&amp;$A228,Feuil1!$N:$N,"&gt;="&amp;$A228)*H$1</f>
        <v>0</v>
      </c>
      <c r="I228">
        <f>COUNTIFS(Feuil1!$D:$D,I$2,Feuil1!$A:$A,"&lt;="&amp;$A228,Feuil1!$N:$N,"&gt;="&amp;$A228)*I$1</f>
        <v>0</v>
      </c>
      <c r="J228">
        <f>COUNTIFS(Feuil1!$D:$D,J$2,Feuil1!$A:$A,"&lt;="&amp;$A228,Feuil1!$N:$N,"&gt;="&amp;$A228)*J$1</f>
        <v>0</v>
      </c>
      <c r="K228">
        <f>COUNTIFS(Feuil1!$D:$D,K$2,Feuil1!$A:$A,"&lt;="&amp;$A228,Feuil1!$N:$N,"&gt;="&amp;$A228)*K$1</f>
        <v>0</v>
      </c>
      <c r="L228">
        <f>SUMIFS(Feuil1!J:J,Feuil1!J:J,1,Feuil1!$A:$A,"&lt;="&amp;$A228,Feuil1!$N:$N,"&gt;="&amp;$A228)</f>
        <v>0</v>
      </c>
    </row>
    <row r="229" spans="1:12" x14ac:dyDescent="0.25">
      <c r="A229" s="4">
        <v>43852.531944444447</v>
      </c>
      <c r="B229">
        <f>COUNTIFS(Feuil1!$D:$D,B$2,Feuil1!$A:$A,"&lt;="&amp;$A229,Feuil1!$N:$N,"&gt;="&amp;$A229)*B$1</f>
        <v>0</v>
      </c>
      <c r="C229">
        <f>COUNTIFS(Feuil1!$D:$D,C$2,Feuil1!$A:$A,"&lt;="&amp;$A229,Feuil1!$N:$N,"&gt;="&amp;$A229)*C$1</f>
        <v>0</v>
      </c>
      <c r="D229">
        <f>COUNTIFS(Feuil1!$D:$D,D$2,Feuil1!$A:$A,"&lt;="&amp;$A229,Feuil1!$N:$N,"&gt;="&amp;$A229)*D$1</f>
        <v>0</v>
      </c>
      <c r="E229">
        <f>COUNTIFS(Feuil1!$D:$D,E$2,Feuil1!$A:$A,"&lt;="&amp;$A229,Feuil1!$N:$N,"&gt;="&amp;$A229)*E$1</f>
        <v>0</v>
      </c>
      <c r="F229">
        <f>COUNTIFS(Feuil1!$D:$D,F$2,Feuil1!$A:$A,"&lt;="&amp;$A229,Feuil1!$N:$N,"&gt;="&amp;$A229)*F$1</f>
        <v>5</v>
      </c>
      <c r="G229">
        <f>COUNTIFS(Feuil1!$D:$D,G$2,Feuil1!$A:$A,"&lt;="&amp;$A229,Feuil1!$N:$N,"&gt;="&amp;$A229)*G$1</f>
        <v>0</v>
      </c>
      <c r="H229">
        <f>COUNTIFS(Feuil1!$D:$D,H$2,Feuil1!$A:$A,"&lt;="&amp;$A229,Feuil1!$N:$N,"&gt;="&amp;$A229)*H$1</f>
        <v>0</v>
      </c>
      <c r="I229">
        <f>COUNTIFS(Feuil1!$D:$D,I$2,Feuil1!$A:$A,"&lt;="&amp;$A229,Feuil1!$N:$N,"&gt;="&amp;$A229)*I$1</f>
        <v>0</v>
      </c>
      <c r="J229">
        <f>COUNTIFS(Feuil1!$D:$D,J$2,Feuil1!$A:$A,"&lt;="&amp;$A229,Feuil1!$N:$N,"&gt;="&amp;$A229)*J$1</f>
        <v>0</v>
      </c>
      <c r="K229">
        <f>COUNTIFS(Feuil1!$D:$D,K$2,Feuil1!$A:$A,"&lt;="&amp;$A229,Feuil1!$N:$N,"&gt;="&amp;$A229)*K$1</f>
        <v>0</v>
      </c>
      <c r="L229">
        <f>SUMIFS(Feuil1!J:J,Feuil1!J:J,1,Feuil1!$A:$A,"&lt;="&amp;$A229,Feuil1!$N:$N,"&gt;="&amp;$A229)</f>
        <v>0</v>
      </c>
    </row>
    <row r="230" spans="1:12" x14ac:dyDescent="0.25">
      <c r="A230" s="4">
        <v>43852.532638888886</v>
      </c>
      <c r="B230">
        <f>COUNTIFS(Feuil1!$D:$D,B$2,Feuil1!$A:$A,"&lt;="&amp;$A230,Feuil1!$N:$N,"&gt;="&amp;$A230)*B$1</f>
        <v>0</v>
      </c>
      <c r="C230">
        <f>COUNTIFS(Feuil1!$D:$D,C$2,Feuil1!$A:$A,"&lt;="&amp;$A230,Feuil1!$N:$N,"&gt;="&amp;$A230)*C$1</f>
        <v>0</v>
      </c>
      <c r="D230">
        <f>COUNTIFS(Feuil1!$D:$D,D$2,Feuil1!$A:$A,"&lt;="&amp;$A230,Feuil1!$N:$N,"&gt;="&amp;$A230)*D$1</f>
        <v>0</v>
      </c>
      <c r="E230">
        <f>COUNTIFS(Feuil1!$D:$D,E$2,Feuil1!$A:$A,"&lt;="&amp;$A230,Feuil1!$N:$N,"&gt;="&amp;$A230)*E$1</f>
        <v>0</v>
      </c>
      <c r="F230">
        <f>COUNTIFS(Feuil1!$D:$D,F$2,Feuil1!$A:$A,"&lt;="&amp;$A230,Feuil1!$N:$N,"&gt;="&amp;$A230)*F$1</f>
        <v>5</v>
      </c>
      <c r="G230">
        <f>COUNTIFS(Feuil1!$D:$D,G$2,Feuil1!$A:$A,"&lt;="&amp;$A230,Feuil1!$N:$N,"&gt;="&amp;$A230)*G$1</f>
        <v>0</v>
      </c>
      <c r="H230">
        <f>COUNTIFS(Feuil1!$D:$D,H$2,Feuil1!$A:$A,"&lt;="&amp;$A230,Feuil1!$N:$N,"&gt;="&amp;$A230)*H$1</f>
        <v>0</v>
      </c>
      <c r="I230">
        <f>COUNTIFS(Feuil1!$D:$D,I$2,Feuil1!$A:$A,"&lt;="&amp;$A230,Feuil1!$N:$N,"&gt;="&amp;$A230)*I$1</f>
        <v>0</v>
      </c>
      <c r="J230">
        <f>COUNTIFS(Feuil1!$D:$D,J$2,Feuil1!$A:$A,"&lt;="&amp;$A230,Feuil1!$N:$N,"&gt;="&amp;$A230)*J$1</f>
        <v>0</v>
      </c>
      <c r="K230">
        <f>COUNTIFS(Feuil1!$D:$D,K$2,Feuil1!$A:$A,"&lt;="&amp;$A230,Feuil1!$N:$N,"&gt;="&amp;$A230)*K$1</f>
        <v>0</v>
      </c>
      <c r="L230">
        <f>SUMIFS(Feuil1!J:J,Feuil1!J:J,1,Feuil1!$A:$A,"&lt;="&amp;$A230,Feuil1!$N:$N,"&gt;="&amp;$A230)</f>
        <v>0</v>
      </c>
    </row>
    <row r="231" spans="1:12" x14ac:dyDescent="0.25">
      <c r="A231" s="4">
        <v>43852.533333333333</v>
      </c>
      <c r="B231">
        <f>COUNTIFS(Feuil1!$D:$D,B$2,Feuil1!$A:$A,"&lt;="&amp;$A231,Feuil1!$N:$N,"&gt;="&amp;$A231)*B$1</f>
        <v>0</v>
      </c>
      <c r="C231">
        <f>COUNTIFS(Feuil1!$D:$D,C$2,Feuil1!$A:$A,"&lt;="&amp;$A231,Feuil1!$N:$N,"&gt;="&amp;$A231)*C$1</f>
        <v>0</v>
      </c>
      <c r="D231">
        <f>COUNTIFS(Feuil1!$D:$D,D$2,Feuil1!$A:$A,"&lt;="&amp;$A231,Feuil1!$N:$N,"&gt;="&amp;$A231)*D$1</f>
        <v>0</v>
      </c>
      <c r="E231">
        <f>COUNTIFS(Feuil1!$D:$D,E$2,Feuil1!$A:$A,"&lt;="&amp;$A231,Feuil1!$N:$N,"&gt;="&amp;$A231)*E$1</f>
        <v>0</v>
      </c>
      <c r="F231">
        <f>COUNTIFS(Feuil1!$D:$D,F$2,Feuil1!$A:$A,"&lt;="&amp;$A231,Feuil1!$N:$N,"&gt;="&amp;$A231)*F$1</f>
        <v>5</v>
      </c>
      <c r="G231">
        <f>COUNTIFS(Feuil1!$D:$D,G$2,Feuil1!$A:$A,"&lt;="&amp;$A231,Feuil1!$N:$N,"&gt;="&amp;$A231)*G$1</f>
        <v>0</v>
      </c>
      <c r="H231">
        <f>COUNTIFS(Feuil1!$D:$D,H$2,Feuil1!$A:$A,"&lt;="&amp;$A231,Feuil1!$N:$N,"&gt;="&amp;$A231)*H$1</f>
        <v>0</v>
      </c>
      <c r="I231">
        <f>COUNTIFS(Feuil1!$D:$D,I$2,Feuil1!$A:$A,"&lt;="&amp;$A231,Feuil1!$N:$N,"&gt;="&amp;$A231)*I$1</f>
        <v>0</v>
      </c>
      <c r="J231">
        <f>COUNTIFS(Feuil1!$D:$D,J$2,Feuil1!$A:$A,"&lt;="&amp;$A231,Feuil1!$N:$N,"&gt;="&amp;$A231)*J$1</f>
        <v>0</v>
      </c>
      <c r="K231">
        <f>COUNTIFS(Feuil1!$D:$D,K$2,Feuil1!$A:$A,"&lt;="&amp;$A231,Feuil1!$N:$N,"&gt;="&amp;$A231)*K$1</f>
        <v>0</v>
      </c>
      <c r="L231">
        <f>SUMIFS(Feuil1!J:J,Feuil1!J:J,1,Feuil1!$A:$A,"&lt;="&amp;$A231,Feuil1!$N:$N,"&gt;="&amp;$A231)</f>
        <v>0</v>
      </c>
    </row>
    <row r="232" spans="1:12" x14ac:dyDescent="0.25">
      <c r="A232" s="4">
        <v>43852.53402777778</v>
      </c>
      <c r="B232">
        <f>COUNTIFS(Feuil1!$D:$D,B$2,Feuil1!$A:$A,"&lt;="&amp;$A232,Feuil1!$N:$N,"&gt;="&amp;$A232)*B$1</f>
        <v>0</v>
      </c>
      <c r="C232">
        <f>COUNTIFS(Feuil1!$D:$D,C$2,Feuil1!$A:$A,"&lt;="&amp;$A232,Feuil1!$N:$N,"&gt;="&amp;$A232)*C$1</f>
        <v>0</v>
      </c>
      <c r="D232">
        <f>COUNTIFS(Feuil1!$D:$D,D$2,Feuil1!$A:$A,"&lt;="&amp;$A232,Feuil1!$N:$N,"&gt;="&amp;$A232)*D$1</f>
        <v>0</v>
      </c>
      <c r="E232">
        <f>COUNTIFS(Feuil1!$D:$D,E$2,Feuil1!$A:$A,"&lt;="&amp;$A232,Feuil1!$N:$N,"&gt;="&amp;$A232)*E$1</f>
        <v>0</v>
      </c>
      <c r="F232">
        <f>COUNTIFS(Feuil1!$D:$D,F$2,Feuil1!$A:$A,"&lt;="&amp;$A232,Feuil1!$N:$N,"&gt;="&amp;$A232)*F$1</f>
        <v>5</v>
      </c>
      <c r="G232">
        <f>COUNTIFS(Feuil1!$D:$D,G$2,Feuil1!$A:$A,"&lt;="&amp;$A232,Feuil1!$N:$N,"&gt;="&amp;$A232)*G$1</f>
        <v>0</v>
      </c>
      <c r="H232">
        <f>COUNTIFS(Feuil1!$D:$D,H$2,Feuil1!$A:$A,"&lt;="&amp;$A232,Feuil1!$N:$N,"&gt;="&amp;$A232)*H$1</f>
        <v>0</v>
      </c>
      <c r="I232">
        <f>COUNTIFS(Feuil1!$D:$D,I$2,Feuil1!$A:$A,"&lt;="&amp;$A232,Feuil1!$N:$N,"&gt;="&amp;$A232)*I$1</f>
        <v>8</v>
      </c>
      <c r="J232">
        <f>COUNTIFS(Feuil1!$D:$D,J$2,Feuil1!$A:$A,"&lt;="&amp;$A232,Feuil1!$N:$N,"&gt;="&amp;$A232)*J$1</f>
        <v>0</v>
      </c>
      <c r="K232">
        <f>COUNTIFS(Feuil1!$D:$D,K$2,Feuil1!$A:$A,"&lt;="&amp;$A232,Feuil1!$N:$N,"&gt;="&amp;$A232)*K$1</f>
        <v>0</v>
      </c>
      <c r="L232">
        <f>SUMIFS(Feuil1!J:J,Feuil1!J:J,1,Feuil1!$A:$A,"&lt;="&amp;$A232,Feuil1!$N:$N,"&gt;="&amp;$A232)</f>
        <v>0</v>
      </c>
    </row>
    <row r="233" spans="1:12" x14ac:dyDescent="0.25">
      <c r="A233" s="4">
        <v>43852.534722222219</v>
      </c>
      <c r="B233">
        <f>COUNTIFS(Feuil1!$D:$D,B$2,Feuil1!$A:$A,"&lt;="&amp;$A233,Feuil1!$N:$N,"&gt;="&amp;$A233)*B$1</f>
        <v>0</v>
      </c>
      <c r="C233">
        <f>COUNTIFS(Feuil1!$D:$D,C$2,Feuil1!$A:$A,"&lt;="&amp;$A233,Feuil1!$N:$N,"&gt;="&amp;$A233)*C$1</f>
        <v>0</v>
      </c>
      <c r="D233">
        <f>COUNTIFS(Feuil1!$D:$D,D$2,Feuil1!$A:$A,"&lt;="&amp;$A233,Feuil1!$N:$N,"&gt;="&amp;$A233)*D$1</f>
        <v>0</v>
      </c>
      <c r="E233">
        <f>COUNTIFS(Feuil1!$D:$D,E$2,Feuil1!$A:$A,"&lt;="&amp;$A233,Feuil1!$N:$N,"&gt;="&amp;$A233)*E$1</f>
        <v>0</v>
      </c>
      <c r="F233">
        <f>COUNTIFS(Feuil1!$D:$D,F$2,Feuil1!$A:$A,"&lt;="&amp;$A233,Feuil1!$N:$N,"&gt;="&amp;$A233)*F$1</f>
        <v>5</v>
      </c>
      <c r="G233">
        <f>COUNTIFS(Feuil1!$D:$D,G$2,Feuil1!$A:$A,"&lt;="&amp;$A233,Feuil1!$N:$N,"&gt;="&amp;$A233)*G$1</f>
        <v>0</v>
      </c>
      <c r="H233">
        <f>COUNTIFS(Feuil1!$D:$D,H$2,Feuil1!$A:$A,"&lt;="&amp;$A233,Feuil1!$N:$N,"&gt;="&amp;$A233)*H$1</f>
        <v>0</v>
      </c>
      <c r="I233">
        <f>COUNTIFS(Feuil1!$D:$D,I$2,Feuil1!$A:$A,"&lt;="&amp;$A233,Feuil1!$N:$N,"&gt;="&amp;$A233)*I$1</f>
        <v>8</v>
      </c>
      <c r="J233">
        <f>COUNTIFS(Feuil1!$D:$D,J$2,Feuil1!$A:$A,"&lt;="&amp;$A233,Feuil1!$N:$N,"&gt;="&amp;$A233)*J$1</f>
        <v>0</v>
      </c>
      <c r="K233">
        <f>COUNTIFS(Feuil1!$D:$D,K$2,Feuil1!$A:$A,"&lt;="&amp;$A233,Feuil1!$N:$N,"&gt;="&amp;$A233)*K$1</f>
        <v>0</v>
      </c>
      <c r="L233">
        <f>SUMIFS(Feuil1!J:J,Feuil1!J:J,1,Feuil1!$A:$A,"&lt;="&amp;$A233,Feuil1!$N:$N,"&gt;="&amp;$A233)</f>
        <v>0</v>
      </c>
    </row>
    <row r="234" spans="1:12" x14ac:dyDescent="0.25">
      <c r="A234" s="4">
        <v>43852.535416666666</v>
      </c>
      <c r="B234">
        <f>COUNTIFS(Feuil1!$D:$D,B$2,Feuil1!$A:$A,"&lt;="&amp;$A234,Feuil1!$N:$N,"&gt;="&amp;$A234)*B$1</f>
        <v>0</v>
      </c>
      <c r="C234">
        <f>COUNTIFS(Feuil1!$D:$D,C$2,Feuil1!$A:$A,"&lt;="&amp;$A234,Feuil1!$N:$N,"&gt;="&amp;$A234)*C$1</f>
        <v>0</v>
      </c>
      <c r="D234">
        <f>COUNTIFS(Feuil1!$D:$D,D$2,Feuil1!$A:$A,"&lt;="&amp;$A234,Feuil1!$N:$N,"&gt;="&amp;$A234)*D$1</f>
        <v>0</v>
      </c>
      <c r="E234">
        <f>COUNTIFS(Feuil1!$D:$D,E$2,Feuil1!$A:$A,"&lt;="&amp;$A234,Feuil1!$N:$N,"&gt;="&amp;$A234)*E$1</f>
        <v>0</v>
      </c>
      <c r="F234">
        <f>COUNTIFS(Feuil1!$D:$D,F$2,Feuil1!$A:$A,"&lt;="&amp;$A234,Feuil1!$N:$N,"&gt;="&amp;$A234)*F$1</f>
        <v>5</v>
      </c>
      <c r="G234">
        <f>COUNTIFS(Feuil1!$D:$D,G$2,Feuil1!$A:$A,"&lt;="&amp;$A234,Feuil1!$N:$N,"&gt;="&amp;$A234)*G$1</f>
        <v>0</v>
      </c>
      <c r="H234">
        <f>COUNTIFS(Feuil1!$D:$D,H$2,Feuil1!$A:$A,"&lt;="&amp;$A234,Feuil1!$N:$N,"&gt;="&amp;$A234)*H$1</f>
        <v>0</v>
      </c>
      <c r="I234">
        <f>COUNTIFS(Feuil1!$D:$D,I$2,Feuil1!$A:$A,"&lt;="&amp;$A234,Feuil1!$N:$N,"&gt;="&amp;$A234)*I$1</f>
        <v>8</v>
      </c>
      <c r="J234">
        <f>COUNTIFS(Feuil1!$D:$D,J$2,Feuil1!$A:$A,"&lt;="&amp;$A234,Feuil1!$N:$N,"&gt;="&amp;$A234)*J$1</f>
        <v>0</v>
      </c>
      <c r="K234">
        <f>COUNTIFS(Feuil1!$D:$D,K$2,Feuil1!$A:$A,"&lt;="&amp;$A234,Feuil1!$N:$N,"&gt;="&amp;$A234)*K$1</f>
        <v>0</v>
      </c>
      <c r="L234">
        <f>SUMIFS(Feuil1!J:J,Feuil1!J:J,1,Feuil1!$A:$A,"&lt;="&amp;$A234,Feuil1!$N:$N,"&gt;="&amp;$A234)</f>
        <v>0</v>
      </c>
    </row>
    <row r="235" spans="1:12" x14ac:dyDescent="0.25">
      <c r="A235" s="4">
        <v>43852.536111111112</v>
      </c>
      <c r="B235">
        <f>COUNTIFS(Feuil1!$D:$D,B$2,Feuil1!$A:$A,"&lt;="&amp;$A235,Feuil1!$N:$N,"&gt;="&amp;$A235)*B$1</f>
        <v>0</v>
      </c>
      <c r="C235">
        <f>COUNTIFS(Feuil1!$D:$D,C$2,Feuil1!$A:$A,"&lt;="&amp;$A235,Feuil1!$N:$N,"&gt;="&amp;$A235)*C$1</f>
        <v>0</v>
      </c>
      <c r="D235">
        <f>COUNTIFS(Feuil1!$D:$D,D$2,Feuil1!$A:$A,"&lt;="&amp;$A235,Feuil1!$N:$N,"&gt;="&amp;$A235)*D$1</f>
        <v>0</v>
      </c>
      <c r="E235">
        <f>COUNTIFS(Feuil1!$D:$D,E$2,Feuil1!$A:$A,"&lt;="&amp;$A235,Feuil1!$N:$N,"&gt;="&amp;$A235)*E$1</f>
        <v>0</v>
      </c>
      <c r="F235">
        <f>COUNTIFS(Feuil1!$D:$D,F$2,Feuil1!$A:$A,"&lt;="&amp;$A235,Feuil1!$N:$N,"&gt;="&amp;$A235)*F$1</f>
        <v>5</v>
      </c>
      <c r="G235">
        <f>COUNTIFS(Feuil1!$D:$D,G$2,Feuil1!$A:$A,"&lt;="&amp;$A235,Feuil1!$N:$N,"&gt;="&amp;$A235)*G$1</f>
        <v>0</v>
      </c>
      <c r="H235">
        <f>COUNTIFS(Feuil1!$D:$D,H$2,Feuil1!$A:$A,"&lt;="&amp;$A235,Feuil1!$N:$N,"&gt;="&amp;$A235)*H$1</f>
        <v>0</v>
      </c>
      <c r="I235">
        <f>COUNTIFS(Feuil1!$D:$D,I$2,Feuil1!$A:$A,"&lt;="&amp;$A235,Feuil1!$N:$N,"&gt;="&amp;$A235)*I$1</f>
        <v>0</v>
      </c>
      <c r="J235">
        <f>COUNTIFS(Feuil1!$D:$D,J$2,Feuil1!$A:$A,"&lt;="&amp;$A235,Feuil1!$N:$N,"&gt;="&amp;$A235)*J$1</f>
        <v>0</v>
      </c>
      <c r="K235">
        <f>COUNTIFS(Feuil1!$D:$D,K$2,Feuil1!$A:$A,"&lt;="&amp;$A235,Feuil1!$N:$N,"&gt;="&amp;$A235)*K$1</f>
        <v>0</v>
      </c>
      <c r="L235">
        <f>SUMIFS(Feuil1!J:J,Feuil1!J:J,1,Feuil1!$A:$A,"&lt;="&amp;$A235,Feuil1!$N:$N,"&gt;="&amp;$A235)</f>
        <v>0</v>
      </c>
    </row>
    <row r="236" spans="1:12" x14ac:dyDescent="0.25">
      <c r="A236" s="4">
        <v>43852.536805555559</v>
      </c>
      <c r="B236">
        <f>COUNTIFS(Feuil1!$D:$D,B$2,Feuil1!$A:$A,"&lt;="&amp;$A236,Feuil1!$N:$N,"&gt;="&amp;$A236)*B$1</f>
        <v>0</v>
      </c>
      <c r="C236">
        <f>COUNTIFS(Feuil1!$D:$D,C$2,Feuil1!$A:$A,"&lt;="&amp;$A236,Feuil1!$N:$N,"&gt;="&amp;$A236)*C$1</f>
        <v>0</v>
      </c>
      <c r="D236">
        <f>COUNTIFS(Feuil1!$D:$D,D$2,Feuil1!$A:$A,"&lt;="&amp;$A236,Feuil1!$N:$N,"&gt;="&amp;$A236)*D$1</f>
        <v>0</v>
      </c>
      <c r="E236">
        <f>COUNTIFS(Feuil1!$D:$D,E$2,Feuil1!$A:$A,"&lt;="&amp;$A236,Feuil1!$N:$N,"&gt;="&amp;$A236)*E$1</f>
        <v>0</v>
      </c>
      <c r="F236">
        <f>COUNTIFS(Feuil1!$D:$D,F$2,Feuil1!$A:$A,"&lt;="&amp;$A236,Feuil1!$N:$N,"&gt;="&amp;$A236)*F$1</f>
        <v>5</v>
      </c>
      <c r="G236">
        <f>COUNTIFS(Feuil1!$D:$D,G$2,Feuil1!$A:$A,"&lt;="&amp;$A236,Feuil1!$N:$N,"&gt;="&amp;$A236)*G$1</f>
        <v>0</v>
      </c>
      <c r="H236">
        <f>COUNTIFS(Feuil1!$D:$D,H$2,Feuil1!$A:$A,"&lt;="&amp;$A236,Feuil1!$N:$N,"&gt;="&amp;$A236)*H$1</f>
        <v>0</v>
      </c>
      <c r="I236">
        <f>COUNTIFS(Feuil1!$D:$D,I$2,Feuil1!$A:$A,"&lt;="&amp;$A236,Feuil1!$N:$N,"&gt;="&amp;$A236)*I$1</f>
        <v>0</v>
      </c>
      <c r="J236">
        <f>COUNTIFS(Feuil1!$D:$D,J$2,Feuil1!$A:$A,"&lt;="&amp;$A236,Feuil1!$N:$N,"&gt;="&amp;$A236)*J$1</f>
        <v>0</v>
      </c>
      <c r="K236">
        <f>COUNTIFS(Feuil1!$D:$D,K$2,Feuil1!$A:$A,"&lt;="&amp;$A236,Feuil1!$N:$N,"&gt;="&amp;$A236)*K$1</f>
        <v>0</v>
      </c>
      <c r="L236">
        <f>SUMIFS(Feuil1!J:J,Feuil1!J:J,1,Feuil1!$A:$A,"&lt;="&amp;$A236,Feuil1!$N:$N,"&gt;="&amp;$A236)</f>
        <v>0</v>
      </c>
    </row>
    <row r="237" spans="1:12" x14ac:dyDescent="0.25">
      <c r="A237" s="4">
        <v>43852.537499999999</v>
      </c>
      <c r="B237">
        <f>COUNTIFS(Feuil1!$D:$D,B$2,Feuil1!$A:$A,"&lt;="&amp;$A237,Feuil1!$N:$N,"&gt;="&amp;$A237)*B$1</f>
        <v>0</v>
      </c>
      <c r="C237">
        <f>COUNTIFS(Feuil1!$D:$D,C$2,Feuil1!$A:$A,"&lt;="&amp;$A237,Feuil1!$N:$N,"&gt;="&amp;$A237)*C$1</f>
        <v>0</v>
      </c>
      <c r="D237">
        <f>COUNTIFS(Feuil1!$D:$D,D$2,Feuil1!$A:$A,"&lt;="&amp;$A237,Feuil1!$N:$N,"&gt;="&amp;$A237)*D$1</f>
        <v>0</v>
      </c>
      <c r="E237">
        <f>COUNTIFS(Feuil1!$D:$D,E$2,Feuil1!$A:$A,"&lt;="&amp;$A237,Feuil1!$N:$N,"&gt;="&amp;$A237)*E$1</f>
        <v>0</v>
      </c>
      <c r="F237">
        <f>COUNTIFS(Feuil1!$D:$D,F$2,Feuil1!$A:$A,"&lt;="&amp;$A237,Feuil1!$N:$N,"&gt;="&amp;$A237)*F$1</f>
        <v>5</v>
      </c>
      <c r="G237">
        <f>COUNTIFS(Feuil1!$D:$D,G$2,Feuil1!$A:$A,"&lt;="&amp;$A237,Feuil1!$N:$N,"&gt;="&amp;$A237)*G$1</f>
        <v>0</v>
      </c>
      <c r="H237">
        <f>COUNTIFS(Feuil1!$D:$D,H$2,Feuil1!$A:$A,"&lt;="&amp;$A237,Feuil1!$N:$N,"&gt;="&amp;$A237)*H$1</f>
        <v>0</v>
      </c>
      <c r="I237">
        <f>COUNTIFS(Feuil1!$D:$D,I$2,Feuil1!$A:$A,"&lt;="&amp;$A237,Feuil1!$N:$N,"&gt;="&amp;$A237)*I$1</f>
        <v>0</v>
      </c>
      <c r="J237">
        <f>COUNTIFS(Feuil1!$D:$D,J$2,Feuil1!$A:$A,"&lt;="&amp;$A237,Feuil1!$N:$N,"&gt;="&amp;$A237)*J$1</f>
        <v>0</v>
      </c>
      <c r="K237">
        <f>COUNTIFS(Feuil1!$D:$D,K$2,Feuil1!$A:$A,"&lt;="&amp;$A237,Feuil1!$N:$N,"&gt;="&amp;$A237)*K$1</f>
        <v>0</v>
      </c>
      <c r="L237">
        <f>SUMIFS(Feuil1!J:J,Feuil1!J:J,1,Feuil1!$A:$A,"&lt;="&amp;$A237,Feuil1!$N:$N,"&gt;="&amp;$A237)</f>
        <v>0</v>
      </c>
    </row>
    <row r="238" spans="1:12" x14ac:dyDescent="0.25">
      <c r="A238" s="4">
        <v>43852.538194444445</v>
      </c>
      <c r="B238">
        <f>COUNTIFS(Feuil1!$D:$D,B$2,Feuil1!$A:$A,"&lt;="&amp;$A238,Feuil1!$N:$N,"&gt;="&amp;$A238)*B$1</f>
        <v>0</v>
      </c>
      <c r="C238">
        <f>COUNTIFS(Feuil1!$D:$D,C$2,Feuil1!$A:$A,"&lt;="&amp;$A238,Feuil1!$N:$N,"&gt;="&amp;$A238)*C$1</f>
        <v>0</v>
      </c>
      <c r="D238">
        <f>COUNTIFS(Feuil1!$D:$D,D$2,Feuil1!$A:$A,"&lt;="&amp;$A238,Feuil1!$N:$N,"&gt;="&amp;$A238)*D$1</f>
        <v>0</v>
      </c>
      <c r="E238">
        <f>COUNTIFS(Feuil1!$D:$D,E$2,Feuil1!$A:$A,"&lt;="&amp;$A238,Feuil1!$N:$N,"&gt;="&amp;$A238)*E$1</f>
        <v>0</v>
      </c>
      <c r="F238">
        <f>COUNTIFS(Feuil1!$D:$D,F$2,Feuil1!$A:$A,"&lt;="&amp;$A238,Feuil1!$N:$N,"&gt;="&amp;$A238)*F$1</f>
        <v>5</v>
      </c>
      <c r="G238">
        <f>COUNTIFS(Feuil1!$D:$D,G$2,Feuil1!$A:$A,"&lt;="&amp;$A238,Feuil1!$N:$N,"&gt;="&amp;$A238)*G$1</f>
        <v>0</v>
      </c>
      <c r="H238">
        <f>COUNTIFS(Feuil1!$D:$D,H$2,Feuil1!$A:$A,"&lt;="&amp;$A238,Feuil1!$N:$N,"&gt;="&amp;$A238)*H$1</f>
        <v>0</v>
      </c>
      <c r="I238">
        <f>COUNTIFS(Feuil1!$D:$D,I$2,Feuil1!$A:$A,"&lt;="&amp;$A238,Feuil1!$N:$N,"&gt;="&amp;$A238)*I$1</f>
        <v>0</v>
      </c>
      <c r="J238">
        <f>COUNTIFS(Feuil1!$D:$D,J$2,Feuil1!$A:$A,"&lt;="&amp;$A238,Feuil1!$N:$N,"&gt;="&amp;$A238)*J$1</f>
        <v>0</v>
      </c>
      <c r="K238">
        <f>COUNTIFS(Feuil1!$D:$D,K$2,Feuil1!$A:$A,"&lt;="&amp;$A238,Feuil1!$N:$N,"&gt;="&amp;$A238)*K$1</f>
        <v>0</v>
      </c>
      <c r="L238">
        <f>SUMIFS(Feuil1!J:J,Feuil1!J:J,1,Feuil1!$A:$A,"&lt;="&amp;$A238,Feuil1!$N:$N,"&gt;="&amp;$A238)</f>
        <v>0</v>
      </c>
    </row>
    <row r="239" spans="1:12" x14ac:dyDescent="0.25">
      <c r="A239" s="4">
        <v>43852.538888888892</v>
      </c>
      <c r="B239">
        <f>COUNTIFS(Feuil1!$D:$D,B$2,Feuil1!$A:$A,"&lt;="&amp;$A239,Feuil1!$N:$N,"&gt;="&amp;$A239)*B$1</f>
        <v>0</v>
      </c>
      <c r="C239">
        <f>COUNTIFS(Feuil1!$D:$D,C$2,Feuil1!$A:$A,"&lt;="&amp;$A239,Feuil1!$N:$N,"&gt;="&amp;$A239)*C$1</f>
        <v>0</v>
      </c>
      <c r="D239">
        <f>COUNTIFS(Feuil1!$D:$D,D$2,Feuil1!$A:$A,"&lt;="&amp;$A239,Feuil1!$N:$N,"&gt;="&amp;$A239)*D$1</f>
        <v>0</v>
      </c>
      <c r="E239">
        <f>COUNTIFS(Feuil1!$D:$D,E$2,Feuil1!$A:$A,"&lt;="&amp;$A239,Feuil1!$N:$N,"&gt;="&amp;$A239)*E$1</f>
        <v>0</v>
      </c>
      <c r="F239">
        <f>COUNTIFS(Feuil1!$D:$D,F$2,Feuil1!$A:$A,"&lt;="&amp;$A239,Feuil1!$N:$N,"&gt;="&amp;$A239)*F$1</f>
        <v>5</v>
      </c>
      <c r="G239">
        <f>COUNTIFS(Feuil1!$D:$D,G$2,Feuil1!$A:$A,"&lt;="&amp;$A239,Feuil1!$N:$N,"&gt;="&amp;$A239)*G$1</f>
        <v>0</v>
      </c>
      <c r="H239">
        <f>COUNTIFS(Feuil1!$D:$D,H$2,Feuil1!$A:$A,"&lt;="&amp;$A239,Feuil1!$N:$N,"&gt;="&amp;$A239)*H$1</f>
        <v>0</v>
      </c>
      <c r="I239">
        <f>COUNTIFS(Feuil1!$D:$D,I$2,Feuil1!$A:$A,"&lt;="&amp;$A239,Feuil1!$N:$N,"&gt;="&amp;$A239)*I$1</f>
        <v>0</v>
      </c>
      <c r="J239">
        <f>COUNTIFS(Feuil1!$D:$D,J$2,Feuil1!$A:$A,"&lt;="&amp;$A239,Feuil1!$N:$N,"&gt;="&amp;$A239)*J$1</f>
        <v>0</v>
      </c>
      <c r="K239">
        <f>COUNTIFS(Feuil1!$D:$D,K$2,Feuil1!$A:$A,"&lt;="&amp;$A239,Feuil1!$N:$N,"&gt;="&amp;$A239)*K$1</f>
        <v>0</v>
      </c>
      <c r="L239">
        <f>SUMIFS(Feuil1!J:J,Feuil1!J:J,1,Feuil1!$A:$A,"&lt;="&amp;$A239,Feuil1!$N:$N,"&gt;="&amp;$A239)</f>
        <v>0</v>
      </c>
    </row>
    <row r="240" spans="1:12" x14ac:dyDescent="0.25">
      <c r="A240" s="4">
        <v>43852.539583333331</v>
      </c>
      <c r="B240">
        <f>COUNTIFS(Feuil1!$D:$D,B$2,Feuil1!$A:$A,"&lt;="&amp;$A240,Feuil1!$N:$N,"&gt;="&amp;$A240)*B$1</f>
        <v>0</v>
      </c>
      <c r="C240">
        <f>COUNTIFS(Feuil1!$D:$D,C$2,Feuil1!$A:$A,"&lt;="&amp;$A240,Feuil1!$N:$N,"&gt;="&amp;$A240)*C$1</f>
        <v>0</v>
      </c>
      <c r="D240">
        <f>COUNTIFS(Feuil1!$D:$D,D$2,Feuil1!$A:$A,"&lt;="&amp;$A240,Feuil1!$N:$N,"&gt;="&amp;$A240)*D$1</f>
        <v>0</v>
      </c>
      <c r="E240">
        <f>COUNTIFS(Feuil1!$D:$D,E$2,Feuil1!$A:$A,"&lt;="&amp;$A240,Feuil1!$N:$N,"&gt;="&amp;$A240)*E$1</f>
        <v>0</v>
      </c>
      <c r="F240">
        <f>COUNTIFS(Feuil1!$D:$D,F$2,Feuil1!$A:$A,"&lt;="&amp;$A240,Feuil1!$N:$N,"&gt;="&amp;$A240)*F$1</f>
        <v>5</v>
      </c>
      <c r="G240">
        <f>COUNTIFS(Feuil1!$D:$D,G$2,Feuil1!$A:$A,"&lt;="&amp;$A240,Feuil1!$N:$N,"&gt;="&amp;$A240)*G$1</f>
        <v>0</v>
      </c>
      <c r="H240">
        <f>COUNTIFS(Feuil1!$D:$D,H$2,Feuil1!$A:$A,"&lt;="&amp;$A240,Feuil1!$N:$N,"&gt;="&amp;$A240)*H$1</f>
        <v>0</v>
      </c>
      <c r="I240">
        <f>COUNTIFS(Feuil1!$D:$D,I$2,Feuil1!$A:$A,"&lt;="&amp;$A240,Feuil1!$N:$N,"&gt;="&amp;$A240)*I$1</f>
        <v>0</v>
      </c>
      <c r="J240">
        <f>COUNTIFS(Feuil1!$D:$D,J$2,Feuil1!$A:$A,"&lt;="&amp;$A240,Feuil1!$N:$N,"&gt;="&amp;$A240)*J$1</f>
        <v>0</v>
      </c>
      <c r="K240">
        <f>COUNTIFS(Feuil1!$D:$D,K$2,Feuil1!$A:$A,"&lt;="&amp;$A240,Feuil1!$N:$N,"&gt;="&amp;$A240)*K$1</f>
        <v>0</v>
      </c>
      <c r="L240">
        <f>SUMIFS(Feuil1!J:J,Feuil1!J:J,1,Feuil1!$A:$A,"&lt;="&amp;$A240,Feuil1!$N:$N,"&gt;="&amp;$A240)</f>
        <v>0</v>
      </c>
    </row>
    <row r="241" spans="1:12" x14ac:dyDescent="0.25">
      <c r="A241" s="4">
        <v>43852.540277777778</v>
      </c>
      <c r="B241">
        <f>COUNTIFS(Feuil1!$D:$D,B$2,Feuil1!$A:$A,"&lt;="&amp;$A241,Feuil1!$N:$N,"&gt;="&amp;$A241)*B$1</f>
        <v>0</v>
      </c>
      <c r="C241">
        <f>COUNTIFS(Feuil1!$D:$D,C$2,Feuil1!$A:$A,"&lt;="&amp;$A241,Feuil1!$N:$N,"&gt;="&amp;$A241)*C$1</f>
        <v>0</v>
      </c>
      <c r="D241">
        <f>COUNTIFS(Feuil1!$D:$D,D$2,Feuil1!$A:$A,"&lt;="&amp;$A241,Feuil1!$N:$N,"&gt;="&amp;$A241)*D$1</f>
        <v>0</v>
      </c>
      <c r="E241">
        <f>COUNTIFS(Feuil1!$D:$D,E$2,Feuil1!$A:$A,"&lt;="&amp;$A241,Feuil1!$N:$N,"&gt;="&amp;$A241)*E$1</f>
        <v>0</v>
      </c>
      <c r="F241">
        <f>COUNTIFS(Feuil1!$D:$D,F$2,Feuil1!$A:$A,"&lt;="&amp;$A241,Feuil1!$N:$N,"&gt;="&amp;$A241)*F$1</f>
        <v>5</v>
      </c>
      <c r="G241">
        <f>COUNTIFS(Feuil1!$D:$D,G$2,Feuil1!$A:$A,"&lt;="&amp;$A241,Feuil1!$N:$N,"&gt;="&amp;$A241)*G$1</f>
        <v>0</v>
      </c>
      <c r="H241">
        <f>COUNTIFS(Feuil1!$D:$D,H$2,Feuil1!$A:$A,"&lt;="&amp;$A241,Feuil1!$N:$N,"&gt;="&amp;$A241)*H$1</f>
        <v>0</v>
      </c>
      <c r="I241">
        <f>COUNTIFS(Feuil1!$D:$D,I$2,Feuil1!$A:$A,"&lt;="&amp;$A241,Feuil1!$N:$N,"&gt;="&amp;$A241)*I$1</f>
        <v>0</v>
      </c>
      <c r="J241">
        <f>COUNTIFS(Feuil1!$D:$D,J$2,Feuil1!$A:$A,"&lt;="&amp;$A241,Feuil1!$N:$N,"&gt;="&amp;$A241)*J$1</f>
        <v>0</v>
      </c>
      <c r="K241">
        <f>COUNTIFS(Feuil1!$D:$D,K$2,Feuil1!$A:$A,"&lt;="&amp;$A241,Feuil1!$N:$N,"&gt;="&amp;$A241)*K$1</f>
        <v>0</v>
      </c>
      <c r="L241">
        <f>SUMIFS(Feuil1!J:J,Feuil1!J:J,1,Feuil1!$A:$A,"&lt;="&amp;$A241,Feuil1!$N:$N,"&gt;="&amp;$A241)</f>
        <v>0</v>
      </c>
    </row>
    <row r="242" spans="1:12" x14ac:dyDescent="0.25">
      <c r="A242" s="4">
        <v>43852.540972222225</v>
      </c>
      <c r="B242">
        <f>COUNTIFS(Feuil1!$D:$D,B$2,Feuil1!$A:$A,"&lt;="&amp;$A242,Feuil1!$N:$N,"&gt;="&amp;$A242)*B$1</f>
        <v>0</v>
      </c>
      <c r="C242">
        <f>COUNTIFS(Feuil1!$D:$D,C$2,Feuil1!$A:$A,"&lt;="&amp;$A242,Feuil1!$N:$N,"&gt;="&amp;$A242)*C$1</f>
        <v>0</v>
      </c>
      <c r="D242">
        <f>COUNTIFS(Feuil1!$D:$D,D$2,Feuil1!$A:$A,"&lt;="&amp;$A242,Feuil1!$N:$N,"&gt;="&amp;$A242)*D$1</f>
        <v>0</v>
      </c>
      <c r="E242">
        <f>COUNTIFS(Feuil1!$D:$D,E$2,Feuil1!$A:$A,"&lt;="&amp;$A242,Feuil1!$N:$N,"&gt;="&amp;$A242)*E$1</f>
        <v>0</v>
      </c>
      <c r="F242">
        <f>COUNTIFS(Feuil1!$D:$D,F$2,Feuil1!$A:$A,"&lt;="&amp;$A242,Feuil1!$N:$N,"&gt;="&amp;$A242)*F$1</f>
        <v>5</v>
      </c>
      <c r="G242">
        <f>COUNTIFS(Feuil1!$D:$D,G$2,Feuil1!$A:$A,"&lt;="&amp;$A242,Feuil1!$N:$N,"&gt;="&amp;$A242)*G$1</f>
        <v>0</v>
      </c>
      <c r="H242">
        <f>COUNTIFS(Feuil1!$D:$D,H$2,Feuil1!$A:$A,"&lt;="&amp;$A242,Feuil1!$N:$N,"&gt;="&amp;$A242)*H$1</f>
        <v>0</v>
      </c>
      <c r="I242">
        <f>COUNTIFS(Feuil1!$D:$D,I$2,Feuil1!$A:$A,"&lt;="&amp;$A242,Feuil1!$N:$N,"&gt;="&amp;$A242)*I$1</f>
        <v>0</v>
      </c>
      <c r="J242">
        <f>COUNTIFS(Feuil1!$D:$D,J$2,Feuil1!$A:$A,"&lt;="&amp;$A242,Feuil1!$N:$N,"&gt;="&amp;$A242)*J$1</f>
        <v>0</v>
      </c>
      <c r="K242">
        <f>COUNTIFS(Feuil1!$D:$D,K$2,Feuil1!$A:$A,"&lt;="&amp;$A242,Feuil1!$N:$N,"&gt;="&amp;$A242)*K$1</f>
        <v>0</v>
      </c>
      <c r="L242">
        <f>SUMIFS(Feuil1!J:J,Feuil1!J:J,1,Feuil1!$A:$A,"&lt;="&amp;$A242,Feuil1!$N:$N,"&gt;="&amp;$A242)</f>
        <v>0</v>
      </c>
    </row>
    <row r="243" spans="1:12" x14ac:dyDescent="0.25">
      <c r="A243" s="4">
        <v>43852.541666666664</v>
      </c>
      <c r="B243">
        <f>COUNTIFS(Feuil1!$D:$D,B$2,Feuil1!$A:$A,"&lt;="&amp;$A243,Feuil1!$N:$N,"&gt;="&amp;$A243)*B$1</f>
        <v>0</v>
      </c>
      <c r="C243">
        <f>COUNTIFS(Feuil1!$D:$D,C$2,Feuil1!$A:$A,"&lt;="&amp;$A243,Feuil1!$N:$N,"&gt;="&amp;$A243)*C$1</f>
        <v>0</v>
      </c>
      <c r="D243">
        <f>COUNTIFS(Feuil1!$D:$D,D$2,Feuil1!$A:$A,"&lt;="&amp;$A243,Feuil1!$N:$N,"&gt;="&amp;$A243)*D$1</f>
        <v>0</v>
      </c>
      <c r="E243">
        <f>COUNTIFS(Feuil1!$D:$D,E$2,Feuil1!$A:$A,"&lt;="&amp;$A243,Feuil1!$N:$N,"&gt;="&amp;$A243)*E$1</f>
        <v>0</v>
      </c>
      <c r="F243">
        <f>COUNTIFS(Feuil1!$D:$D,F$2,Feuil1!$A:$A,"&lt;="&amp;$A243,Feuil1!$N:$N,"&gt;="&amp;$A243)*F$1</f>
        <v>5</v>
      </c>
      <c r="G243">
        <f>COUNTIFS(Feuil1!$D:$D,G$2,Feuil1!$A:$A,"&lt;="&amp;$A243,Feuil1!$N:$N,"&gt;="&amp;$A243)*G$1</f>
        <v>0</v>
      </c>
      <c r="H243">
        <f>COUNTIFS(Feuil1!$D:$D,H$2,Feuil1!$A:$A,"&lt;="&amp;$A243,Feuil1!$N:$N,"&gt;="&amp;$A243)*H$1</f>
        <v>0</v>
      </c>
      <c r="I243">
        <f>COUNTIFS(Feuil1!$D:$D,I$2,Feuil1!$A:$A,"&lt;="&amp;$A243,Feuil1!$N:$N,"&gt;="&amp;$A243)*I$1</f>
        <v>0</v>
      </c>
      <c r="J243">
        <f>COUNTIFS(Feuil1!$D:$D,J$2,Feuil1!$A:$A,"&lt;="&amp;$A243,Feuil1!$N:$N,"&gt;="&amp;$A243)*J$1</f>
        <v>0</v>
      </c>
      <c r="K243">
        <f>COUNTIFS(Feuil1!$D:$D,K$2,Feuil1!$A:$A,"&lt;="&amp;$A243,Feuil1!$N:$N,"&gt;="&amp;$A243)*K$1</f>
        <v>0</v>
      </c>
      <c r="L243">
        <f>SUMIFS(Feuil1!J:J,Feuil1!J:J,1,Feuil1!$A:$A,"&lt;="&amp;$A243,Feuil1!$N:$N,"&gt;="&amp;$A243)</f>
        <v>0</v>
      </c>
    </row>
    <row r="244" spans="1:12" x14ac:dyDescent="0.25">
      <c r="A244" s="4">
        <v>43852.542361111111</v>
      </c>
      <c r="B244">
        <f>COUNTIFS(Feuil1!$D:$D,B$2,Feuil1!$A:$A,"&lt;="&amp;$A244,Feuil1!$N:$N,"&gt;="&amp;$A244)*B$1</f>
        <v>0</v>
      </c>
      <c r="C244">
        <f>COUNTIFS(Feuil1!$D:$D,C$2,Feuil1!$A:$A,"&lt;="&amp;$A244,Feuil1!$N:$N,"&gt;="&amp;$A244)*C$1</f>
        <v>0</v>
      </c>
      <c r="D244">
        <f>COUNTIFS(Feuil1!$D:$D,D$2,Feuil1!$A:$A,"&lt;="&amp;$A244,Feuil1!$N:$N,"&gt;="&amp;$A244)*D$1</f>
        <v>0</v>
      </c>
      <c r="E244">
        <f>COUNTIFS(Feuil1!$D:$D,E$2,Feuil1!$A:$A,"&lt;="&amp;$A244,Feuil1!$N:$N,"&gt;="&amp;$A244)*E$1</f>
        <v>0</v>
      </c>
      <c r="F244">
        <f>COUNTIFS(Feuil1!$D:$D,F$2,Feuil1!$A:$A,"&lt;="&amp;$A244,Feuil1!$N:$N,"&gt;="&amp;$A244)*F$1</f>
        <v>5</v>
      </c>
      <c r="G244">
        <f>COUNTIFS(Feuil1!$D:$D,G$2,Feuil1!$A:$A,"&lt;="&amp;$A244,Feuil1!$N:$N,"&gt;="&amp;$A244)*G$1</f>
        <v>0</v>
      </c>
      <c r="H244">
        <f>COUNTIFS(Feuil1!$D:$D,H$2,Feuil1!$A:$A,"&lt;="&amp;$A244,Feuil1!$N:$N,"&gt;="&amp;$A244)*H$1</f>
        <v>0</v>
      </c>
      <c r="I244">
        <f>COUNTIFS(Feuil1!$D:$D,I$2,Feuil1!$A:$A,"&lt;="&amp;$A244,Feuil1!$N:$N,"&gt;="&amp;$A244)*I$1</f>
        <v>0</v>
      </c>
      <c r="J244">
        <f>COUNTIFS(Feuil1!$D:$D,J$2,Feuil1!$A:$A,"&lt;="&amp;$A244,Feuil1!$N:$N,"&gt;="&amp;$A244)*J$1</f>
        <v>0</v>
      </c>
      <c r="K244">
        <f>COUNTIFS(Feuil1!$D:$D,K$2,Feuil1!$A:$A,"&lt;="&amp;$A244,Feuil1!$N:$N,"&gt;="&amp;$A244)*K$1</f>
        <v>0</v>
      </c>
      <c r="L244">
        <f>SUMIFS(Feuil1!J:J,Feuil1!J:J,1,Feuil1!$A:$A,"&lt;="&amp;$A244,Feuil1!$N:$N,"&gt;="&amp;$A244)</f>
        <v>0</v>
      </c>
    </row>
    <row r="245" spans="1:12" x14ac:dyDescent="0.25">
      <c r="A245" s="4">
        <v>43852.543055555558</v>
      </c>
      <c r="B245">
        <f>COUNTIFS(Feuil1!$D:$D,B$2,Feuil1!$A:$A,"&lt;="&amp;$A245,Feuil1!$N:$N,"&gt;="&amp;$A245)*B$1</f>
        <v>0</v>
      </c>
      <c r="C245">
        <f>COUNTIFS(Feuil1!$D:$D,C$2,Feuil1!$A:$A,"&lt;="&amp;$A245,Feuil1!$N:$N,"&gt;="&amp;$A245)*C$1</f>
        <v>0</v>
      </c>
      <c r="D245">
        <f>COUNTIFS(Feuil1!$D:$D,D$2,Feuil1!$A:$A,"&lt;="&amp;$A245,Feuil1!$N:$N,"&gt;="&amp;$A245)*D$1</f>
        <v>0</v>
      </c>
      <c r="E245">
        <f>COUNTIFS(Feuil1!$D:$D,E$2,Feuil1!$A:$A,"&lt;="&amp;$A245,Feuil1!$N:$N,"&gt;="&amp;$A245)*E$1</f>
        <v>0</v>
      </c>
      <c r="F245">
        <f>COUNTIFS(Feuil1!$D:$D,F$2,Feuil1!$A:$A,"&lt;="&amp;$A245,Feuil1!$N:$N,"&gt;="&amp;$A245)*F$1</f>
        <v>5</v>
      </c>
      <c r="G245">
        <f>COUNTIFS(Feuil1!$D:$D,G$2,Feuil1!$A:$A,"&lt;="&amp;$A245,Feuil1!$N:$N,"&gt;="&amp;$A245)*G$1</f>
        <v>0</v>
      </c>
      <c r="H245">
        <f>COUNTIFS(Feuil1!$D:$D,H$2,Feuil1!$A:$A,"&lt;="&amp;$A245,Feuil1!$N:$N,"&gt;="&amp;$A245)*H$1</f>
        <v>0</v>
      </c>
      <c r="I245">
        <f>COUNTIFS(Feuil1!$D:$D,I$2,Feuil1!$A:$A,"&lt;="&amp;$A245,Feuil1!$N:$N,"&gt;="&amp;$A245)*I$1</f>
        <v>0</v>
      </c>
      <c r="J245">
        <f>COUNTIFS(Feuil1!$D:$D,J$2,Feuil1!$A:$A,"&lt;="&amp;$A245,Feuil1!$N:$N,"&gt;="&amp;$A245)*J$1</f>
        <v>0</v>
      </c>
      <c r="K245">
        <f>COUNTIFS(Feuil1!$D:$D,K$2,Feuil1!$A:$A,"&lt;="&amp;$A245,Feuil1!$N:$N,"&gt;="&amp;$A245)*K$1</f>
        <v>0</v>
      </c>
      <c r="L245">
        <f>SUMIFS(Feuil1!J:J,Feuil1!J:J,1,Feuil1!$A:$A,"&lt;="&amp;$A245,Feuil1!$N:$N,"&gt;="&amp;$A245)</f>
        <v>0</v>
      </c>
    </row>
    <row r="246" spans="1:12" x14ac:dyDescent="0.25">
      <c r="A246" s="4">
        <v>43852.543749999997</v>
      </c>
      <c r="B246">
        <f>COUNTIFS(Feuil1!$D:$D,B$2,Feuil1!$A:$A,"&lt;="&amp;$A246,Feuil1!$N:$N,"&gt;="&amp;$A246)*B$1</f>
        <v>0</v>
      </c>
      <c r="C246">
        <f>COUNTIFS(Feuil1!$D:$D,C$2,Feuil1!$A:$A,"&lt;="&amp;$A246,Feuil1!$N:$N,"&gt;="&amp;$A246)*C$1</f>
        <v>0</v>
      </c>
      <c r="D246">
        <f>COUNTIFS(Feuil1!$D:$D,D$2,Feuil1!$A:$A,"&lt;="&amp;$A246,Feuil1!$N:$N,"&gt;="&amp;$A246)*D$1</f>
        <v>0</v>
      </c>
      <c r="E246">
        <f>COUNTIFS(Feuil1!$D:$D,E$2,Feuil1!$A:$A,"&lt;="&amp;$A246,Feuil1!$N:$N,"&gt;="&amp;$A246)*E$1</f>
        <v>0</v>
      </c>
      <c r="F246">
        <f>COUNTIFS(Feuil1!$D:$D,F$2,Feuil1!$A:$A,"&lt;="&amp;$A246,Feuil1!$N:$N,"&gt;="&amp;$A246)*F$1</f>
        <v>5</v>
      </c>
      <c r="G246">
        <f>COUNTIFS(Feuil1!$D:$D,G$2,Feuil1!$A:$A,"&lt;="&amp;$A246,Feuil1!$N:$N,"&gt;="&amp;$A246)*G$1</f>
        <v>0</v>
      </c>
      <c r="H246">
        <f>COUNTIFS(Feuil1!$D:$D,H$2,Feuil1!$A:$A,"&lt;="&amp;$A246,Feuil1!$N:$N,"&gt;="&amp;$A246)*H$1</f>
        <v>0</v>
      </c>
      <c r="I246">
        <f>COUNTIFS(Feuil1!$D:$D,I$2,Feuil1!$A:$A,"&lt;="&amp;$A246,Feuil1!$N:$N,"&gt;="&amp;$A246)*I$1</f>
        <v>0</v>
      </c>
      <c r="J246">
        <f>COUNTIFS(Feuil1!$D:$D,J$2,Feuil1!$A:$A,"&lt;="&amp;$A246,Feuil1!$N:$N,"&gt;="&amp;$A246)*J$1</f>
        <v>0</v>
      </c>
      <c r="K246">
        <f>COUNTIFS(Feuil1!$D:$D,K$2,Feuil1!$A:$A,"&lt;="&amp;$A246,Feuil1!$N:$N,"&gt;="&amp;$A246)*K$1</f>
        <v>0</v>
      </c>
      <c r="L246">
        <f>SUMIFS(Feuil1!J:J,Feuil1!J:J,1,Feuil1!$A:$A,"&lt;="&amp;$A246,Feuil1!$N:$N,"&gt;="&amp;$A246)</f>
        <v>0</v>
      </c>
    </row>
    <row r="247" spans="1:12" x14ac:dyDescent="0.25">
      <c r="A247" s="4">
        <v>43852.544444444444</v>
      </c>
      <c r="B247">
        <f>COUNTIFS(Feuil1!$D:$D,B$2,Feuil1!$A:$A,"&lt;="&amp;$A247,Feuil1!$N:$N,"&gt;="&amp;$A247)*B$1</f>
        <v>0</v>
      </c>
      <c r="C247">
        <f>COUNTIFS(Feuil1!$D:$D,C$2,Feuil1!$A:$A,"&lt;="&amp;$A247,Feuil1!$N:$N,"&gt;="&amp;$A247)*C$1</f>
        <v>0</v>
      </c>
      <c r="D247">
        <f>COUNTIFS(Feuil1!$D:$D,D$2,Feuil1!$A:$A,"&lt;="&amp;$A247,Feuil1!$N:$N,"&gt;="&amp;$A247)*D$1</f>
        <v>0</v>
      </c>
      <c r="E247">
        <f>COUNTIFS(Feuil1!$D:$D,E$2,Feuil1!$A:$A,"&lt;="&amp;$A247,Feuil1!$N:$N,"&gt;="&amp;$A247)*E$1</f>
        <v>0</v>
      </c>
      <c r="F247">
        <f>COUNTIFS(Feuil1!$D:$D,F$2,Feuil1!$A:$A,"&lt;="&amp;$A247,Feuil1!$N:$N,"&gt;="&amp;$A247)*F$1</f>
        <v>5</v>
      </c>
      <c r="G247">
        <f>COUNTIFS(Feuil1!$D:$D,G$2,Feuil1!$A:$A,"&lt;="&amp;$A247,Feuil1!$N:$N,"&gt;="&amp;$A247)*G$1</f>
        <v>0</v>
      </c>
      <c r="H247">
        <f>COUNTIFS(Feuil1!$D:$D,H$2,Feuil1!$A:$A,"&lt;="&amp;$A247,Feuil1!$N:$N,"&gt;="&amp;$A247)*H$1</f>
        <v>0</v>
      </c>
      <c r="I247">
        <f>COUNTIFS(Feuil1!$D:$D,I$2,Feuil1!$A:$A,"&lt;="&amp;$A247,Feuil1!$N:$N,"&gt;="&amp;$A247)*I$1</f>
        <v>0</v>
      </c>
      <c r="J247">
        <f>COUNTIFS(Feuil1!$D:$D,J$2,Feuil1!$A:$A,"&lt;="&amp;$A247,Feuil1!$N:$N,"&gt;="&amp;$A247)*J$1</f>
        <v>0</v>
      </c>
      <c r="K247">
        <f>COUNTIFS(Feuil1!$D:$D,K$2,Feuil1!$A:$A,"&lt;="&amp;$A247,Feuil1!$N:$N,"&gt;="&amp;$A247)*K$1</f>
        <v>0</v>
      </c>
      <c r="L247">
        <f>SUMIFS(Feuil1!J:J,Feuil1!J:J,1,Feuil1!$A:$A,"&lt;="&amp;$A247,Feuil1!$N:$N,"&gt;="&amp;$A247)</f>
        <v>0</v>
      </c>
    </row>
    <row r="248" spans="1:12" x14ac:dyDescent="0.25">
      <c r="A248" s="4">
        <v>43852.545138888891</v>
      </c>
      <c r="B248">
        <f>COUNTIFS(Feuil1!$D:$D,B$2,Feuil1!$A:$A,"&lt;="&amp;$A248,Feuil1!$N:$N,"&gt;="&amp;$A248)*B$1</f>
        <v>0</v>
      </c>
      <c r="C248">
        <f>COUNTIFS(Feuil1!$D:$D,C$2,Feuil1!$A:$A,"&lt;="&amp;$A248,Feuil1!$N:$N,"&gt;="&amp;$A248)*C$1</f>
        <v>0</v>
      </c>
      <c r="D248">
        <f>COUNTIFS(Feuil1!$D:$D,D$2,Feuil1!$A:$A,"&lt;="&amp;$A248,Feuil1!$N:$N,"&gt;="&amp;$A248)*D$1</f>
        <v>0</v>
      </c>
      <c r="E248">
        <f>COUNTIFS(Feuil1!$D:$D,E$2,Feuil1!$A:$A,"&lt;="&amp;$A248,Feuil1!$N:$N,"&gt;="&amp;$A248)*E$1</f>
        <v>0</v>
      </c>
      <c r="F248">
        <f>COUNTIFS(Feuil1!$D:$D,F$2,Feuil1!$A:$A,"&lt;="&amp;$A248,Feuil1!$N:$N,"&gt;="&amp;$A248)*F$1</f>
        <v>5</v>
      </c>
      <c r="G248">
        <f>COUNTIFS(Feuil1!$D:$D,G$2,Feuil1!$A:$A,"&lt;="&amp;$A248,Feuil1!$N:$N,"&gt;="&amp;$A248)*G$1</f>
        <v>0</v>
      </c>
      <c r="H248">
        <f>COUNTIFS(Feuil1!$D:$D,H$2,Feuil1!$A:$A,"&lt;="&amp;$A248,Feuil1!$N:$N,"&gt;="&amp;$A248)*H$1</f>
        <v>0</v>
      </c>
      <c r="I248">
        <f>COUNTIFS(Feuil1!$D:$D,I$2,Feuil1!$A:$A,"&lt;="&amp;$A248,Feuil1!$N:$N,"&gt;="&amp;$A248)*I$1</f>
        <v>0</v>
      </c>
      <c r="J248">
        <f>COUNTIFS(Feuil1!$D:$D,J$2,Feuil1!$A:$A,"&lt;="&amp;$A248,Feuil1!$N:$N,"&gt;="&amp;$A248)*J$1</f>
        <v>0</v>
      </c>
      <c r="K248">
        <f>COUNTIFS(Feuil1!$D:$D,K$2,Feuil1!$A:$A,"&lt;="&amp;$A248,Feuil1!$N:$N,"&gt;="&amp;$A248)*K$1</f>
        <v>0</v>
      </c>
      <c r="L248">
        <f>SUMIFS(Feuil1!J:J,Feuil1!J:J,1,Feuil1!$A:$A,"&lt;="&amp;$A248,Feuil1!$N:$N,"&gt;="&amp;$A248)</f>
        <v>0</v>
      </c>
    </row>
    <row r="249" spans="1:12" x14ac:dyDescent="0.25">
      <c r="A249" s="4">
        <v>43852.54583333333</v>
      </c>
      <c r="B249">
        <f>COUNTIFS(Feuil1!$D:$D,B$2,Feuil1!$A:$A,"&lt;="&amp;$A249,Feuil1!$N:$N,"&gt;="&amp;$A249)*B$1</f>
        <v>0</v>
      </c>
      <c r="C249">
        <f>COUNTIFS(Feuil1!$D:$D,C$2,Feuil1!$A:$A,"&lt;="&amp;$A249,Feuil1!$N:$N,"&gt;="&amp;$A249)*C$1</f>
        <v>0</v>
      </c>
      <c r="D249">
        <f>COUNTIFS(Feuil1!$D:$D,D$2,Feuil1!$A:$A,"&lt;="&amp;$A249,Feuil1!$N:$N,"&gt;="&amp;$A249)*D$1</f>
        <v>0</v>
      </c>
      <c r="E249">
        <f>COUNTIFS(Feuil1!$D:$D,E$2,Feuil1!$A:$A,"&lt;="&amp;$A249,Feuil1!$N:$N,"&gt;="&amp;$A249)*E$1</f>
        <v>0</v>
      </c>
      <c r="F249">
        <f>COUNTIFS(Feuil1!$D:$D,F$2,Feuil1!$A:$A,"&lt;="&amp;$A249,Feuil1!$N:$N,"&gt;="&amp;$A249)*F$1</f>
        <v>5</v>
      </c>
      <c r="G249">
        <f>COUNTIFS(Feuil1!$D:$D,G$2,Feuil1!$A:$A,"&lt;="&amp;$A249,Feuil1!$N:$N,"&gt;="&amp;$A249)*G$1</f>
        <v>0</v>
      </c>
      <c r="H249">
        <f>COUNTIFS(Feuil1!$D:$D,H$2,Feuil1!$A:$A,"&lt;="&amp;$A249,Feuil1!$N:$N,"&gt;="&amp;$A249)*H$1</f>
        <v>0</v>
      </c>
      <c r="I249">
        <f>COUNTIFS(Feuil1!$D:$D,I$2,Feuil1!$A:$A,"&lt;="&amp;$A249,Feuil1!$N:$N,"&gt;="&amp;$A249)*I$1</f>
        <v>0</v>
      </c>
      <c r="J249">
        <f>COUNTIFS(Feuil1!$D:$D,J$2,Feuil1!$A:$A,"&lt;="&amp;$A249,Feuil1!$N:$N,"&gt;="&amp;$A249)*J$1</f>
        <v>0</v>
      </c>
      <c r="K249">
        <f>COUNTIFS(Feuil1!$D:$D,K$2,Feuil1!$A:$A,"&lt;="&amp;$A249,Feuil1!$N:$N,"&gt;="&amp;$A249)*K$1</f>
        <v>0</v>
      </c>
      <c r="L249">
        <f>SUMIFS(Feuil1!J:J,Feuil1!J:J,1,Feuil1!$A:$A,"&lt;="&amp;$A249,Feuil1!$N:$N,"&gt;="&amp;$A249)</f>
        <v>0</v>
      </c>
    </row>
    <row r="250" spans="1:12" x14ac:dyDescent="0.25">
      <c r="A250" s="4">
        <v>43852.546527777777</v>
      </c>
      <c r="B250">
        <f>COUNTIFS(Feuil1!$D:$D,B$2,Feuil1!$A:$A,"&lt;="&amp;$A250,Feuil1!$N:$N,"&gt;="&amp;$A250)*B$1</f>
        <v>0</v>
      </c>
      <c r="C250">
        <f>COUNTIFS(Feuil1!$D:$D,C$2,Feuil1!$A:$A,"&lt;="&amp;$A250,Feuil1!$N:$N,"&gt;="&amp;$A250)*C$1</f>
        <v>0</v>
      </c>
      <c r="D250">
        <f>COUNTIFS(Feuil1!$D:$D,D$2,Feuil1!$A:$A,"&lt;="&amp;$A250,Feuil1!$N:$N,"&gt;="&amp;$A250)*D$1</f>
        <v>0</v>
      </c>
      <c r="E250">
        <f>COUNTIFS(Feuil1!$D:$D,E$2,Feuil1!$A:$A,"&lt;="&amp;$A250,Feuil1!$N:$N,"&gt;="&amp;$A250)*E$1</f>
        <v>0</v>
      </c>
      <c r="F250">
        <f>COUNTIFS(Feuil1!$D:$D,F$2,Feuil1!$A:$A,"&lt;="&amp;$A250,Feuil1!$N:$N,"&gt;="&amp;$A250)*F$1</f>
        <v>5</v>
      </c>
      <c r="G250">
        <f>COUNTIFS(Feuil1!$D:$D,G$2,Feuil1!$A:$A,"&lt;="&amp;$A250,Feuil1!$N:$N,"&gt;="&amp;$A250)*G$1</f>
        <v>0</v>
      </c>
      <c r="H250">
        <f>COUNTIFS(Feuil1!$D:$D,H$2,Feuil1!$A:$A,"&lt;="&amp;$A250,Feuil1!$N:$N,"&gt;="&amp;$A250)*H$1</f>
        <v>0</v>
      </c>
      <c r="I250">
        <f>COUNTIFS(Feuil1!$D:$D,I$2,Feuil1!$A:$A,"&lt;="&amp;$A250,Feuil1!$N:$N,"&gt;="&amp;$A250)*I$1</f>
        <v>0</v>
      </c>
      <c r="J250">
        <f>COUNTIFS(Feuil1!$D:$D,J$2,Feuil1!$A:$A,"&lt;="&amp;$A250,Feuil1!$N:$N,"&gt;="&amp;$A250)*J$1</f>
        <v>0</v>
      </c>
      <c r="K250">
        <f>COUNTIFS(Feuil1!$D:$D,K$2,Feuil1!$A:$A,"&lt;="&amp;$A250,Feuil1!$N:$N,"&gt;="&amp;$A250)*K$1</f>
        <v>0</v>
      </c>
      <c r="L250">
        <f>SUMIFS(Feuil1!J:J,Feuil1!J:J,1,Feuil1!$A:$A,"&lt;="&amp;$A250,Feuil1!$N:$N,"&gt;="&amp;$A250)</f>
        <v>0</v>
      </c>
    </row>
    <row r="251" spans="1:12" x14ac:dyDescent="0.25">
      <c r="A251" s="4">
        <v>43852.547222222223</v>
      </c>
      <c r="B251">
        <f>COUNTIFS(Feuil1!$D:$D,B$2,Feuil1!$A:$A,"&lt;="&amp;$A251,Feuil1!$N:$N,"&gt;="&amp;$A251)*B$1</f>
        <v>0</v>
      </c>
      <c r="C251">
        <f>COUNTIFS(Feuil1!$D:$D,C$2,Feuil1!$A:$A,"&lt;="&amp;$A251,Feuil1!$N:$N,"&gt;="&amp;$A251)*C$1</f>
        <v>0</v>
      </c>
      <c r="D251">
        <f>COUNTIFS(Feuil1!$D:$D,D$2,Feuil1!$A:$A,"&lt;="&amp;$A251,Feuil1!$N:$N,"&gt;="&amp;$A251)*D$1</f>
        <v>0</v>
      </c>
      <c r="E251">
        <f>COUNTIFS(Feuil1!$D:$D,E$2,Feuil1!$A:$A,"&lt;="&amp;$A251,Feuil1!$N:$N,"&gt;="&amp;$A251)*E$1</f>
        <v>0</v>
      </c>
      <c r="F251">
        <f>COUNTIFS(Feuil1!$D:$D,F$2,Feuil1!$A:$A,"&lt;="&amp;$A251,Feuil1!$N:$N,"&gt;="&amp;$A251)*F$1</f>
        <v>5</v>
      </c>
      <c r="G251">
        <f>COUNTIFS(Feuil1!$D:$D,G$2,Feuil1!$A:$A,"&lt;="&amp;$A251,Feuil1!$N:$N,"&gt;="&amp;$A251)*G$1</f>
        <v>0</v>
      </c>
      <c r="H251">
        <f>COUNTIFS(Feuil1!$D:$D,H$2,Feuil1!$A:$A,"&lt;="&amp;$A251,Feuil1!$N:$N,"&gt;="&amp;$A251)*H$1</f>
        <v>0</v>
      </c>
      <c r="I251">
        <f>COUNTIFS(Feuil1!$D:$D,I$2,Feuil1!$A:$A,"&lt;="&amp;$A251,Feuil1!$N:$N,"&gt;="&amp;$A251)*I$1</f>
        <v>0</v>
      </c>
      <c r="J251">
        <f>COUNTIFS(Feuil1!$D:$D,J$2,Feuil1!$A:$A,"&lt;="&amp;$A251,Feuil1!$N:$N,"&gt;="&amp;$A251)*J$1</f>
        <v>0</v>
      </c>
      <c r="K251">
        <f>COUNTIFS(Feuil1!$D:$D,K$2,Feuil1!$A:$A,"&lt;="&amp;$A251,Feuil1!$N:$N,"&gt;="&amp;$A251)*K$1</f>
        <v>0</v>
      </c>
      <c r="L251">
        <f>SUMIFS(Feuil1!J:J,Feuil1!J:J,1,Feuil1!$A:$A,"&lt;="&amp;$A251,Feuil1!$N:$N,"&gt;="&amp;$A251)</f>
        <v>0</v>
      </c>
    </row>
    <row r="252" spans="1:12" x14ac:dyDescent="0.25">
      <c r="A252" s="4">
        <v>43852.54791666667</v>
      </c>
      <c r="B252">
        <f>COUNTIFS(Feuil1!$D:$D,B$2,Feuil1!$A:$A,"&lt;="&amp;$A252,Feuil1!$N:$N,"&gt;="&amp;$A252)*B$1</f>
        <v>0</v>
      </c>
      <c r="C252">
        <f>COUNTIFS(Feuil1!$D:$D,C$2,Feuil1!$A:$A,"&lt;="&amp;$A252,Feuil1!$N:$N,"&gt;="&amp;$A252)*C$1</f>
        <v>0</v>
      </c>
      <c r="D252">
        <f>COUNTIFS(Feuil1!$D:$D,D$2,Feuil1!$A:$A,"&lt;="&amp;$A252,Feuil1!$N:$N,"&gt;="&amp;$A252)*D$1</f>
        <v>0</v>
      </c>
      <c r="E252">
        <f>COUNTIFS(Feuil1!$D:$D,E$2,Feuil1!$A:$A,"&lt;="&amp;$A252,Feuil1!$N:$N,"&gt;="&amp;$A252)*E$1</f>
        <v>0</v>
      </c>
      <c r="F252">
        <f>COUNTIFS(Feuil1!$D:$D,F$2,Feuil1!$A:$A,"&lt;="&amp;$A252,Feuil1!$N:$N,"&gt;="&amp;$A252)*F$1</f>
        <v>5</v>
      </c>
      <c r="G252">
        <f>COUNTIFS(Feuil1!$D:$D,G$2,Feuil1!$A:$A,"&lt;="&amp;$A252,Feuil1!$N:$N,"&gt;="&amp;$A252)*G$1</f>
        <v>0</v>
      </c>
      <c r="H252">
        <f>COUNTIFS(Feuil1!$D:$D,H$2,Feuil1!$A:$A,"&lt;="&amp;$A252,Feuil1!$N:$N,"&gt;="&amp;$A252)*H$1</f>
        <v>0</v>
      </c>
      <c r="I252">
        <f>COUNTIFS(Feuil1!$D:$D,I$2,Feuil1!$A:$A,"&lt;="&amp;$A252,Feuil1!$N:$N,"&gt;="&amp;$A252)*I$1</f>
        <v>0</v>
      </c>
      <c r="J252">
        <f>COUNTIFS(Feuil1!$D:$D,J$2,Feuil1!$A:$A,"&lt;="&amp;$A252,Feuil1!$N:$N,"&gt;="&amp;$A252)*J$1</f>
        <v>0</v>
      </c>
      <c r="K252">
        <f>COUNTIFS(Feuil1!$D:$D,K$2,Feuil1!$A:$A,"&lt;="&amp;$A252,Feuil1!$N:$N,"&gt;="&amp;$A252)*K$1</f>
        <v>0</v>
      </c>
      <c r="L252">
        <f>SUMIFS(Feuil1!J:J,Feuil1!J:J,1,Feuil1!$A:$A,"&lt;="&amp;$A252,Feuil1!$N:$N,"&gt;="&amp;$A252)</f>
        <v>0</v>
      </c>
    </row>
    <row r="253" spans="1:12" x14ac:dyDescent="0.25">
      <c r="A253" s="4">
        <v>43852.548611111109</v>
      </c>
      <c r="B253">
        <f>COUNTIFS(Feuil1!$D:$D,B$2,Feuil1!$A:$A,"&lt;="&amp;$A253,Feuil1!$N:$N,"&gt;="&amp;$A253)*B$1</f>
        <v>0</v>
      </c>
      <c r="C253">
        <f>COUNTIFS(Feuil1!$D:$D,C$2,Feuil1!$A:$A,"&lt;="&amp;$A253,Feuil1!$N:$N,"&gt;="&amp;$A253)*C$1</f>
        <v>0</v>
      </c>
      <c r="D253">
        <f>COUNTIFS(Feuil1!$D:$D,D$2,Feuil1!$A:$A,"&lt;="&amp;$A253,Feuil1!$N:$N,"&gt;="&amp;$A253)*D$1</f>
        <v>0</v>
      </c>
      <c r="E253">
        <f>COUNTIFS(Feuil1!$D:$D,E$2,Feuil1!$A:$A,"&lt;="&amp;$A253,Feuil1!$N:$N,"&gt;="&amp;$A253)*E$1</f>
        <v>0</v>
      </c>
      <c r="F253">
        <f>COUNTIFS(Feuil1!$D:$D,F$2,Feuil1!$A:$A,"&lt;="&amp;$A253,Feuil1!$N:$N,"&gt;="&amp;$A253)*F$1</f>
        <v>5</v>
      </c>
      <c r="G253">
        <f>COUNTIFS(Feuil1!$D:$D,G$2,Feuil1!$A:$A,"&lt;="&amp;$A253,Feuil1!$N:$N,"&gt;="&amp;$A253)*G$1</f>
        <v>0</v>
      </c>
      <c r="H253">
        <f>COUNTIFS(Feuil1!$D:$D,H$2,Feuil1!$A:$A,"&lt;="&amp;$A253,Feuil1!$N:$N,"&gt;="&amp;$A253)*H$1</f>
        <v>0</v>
      </c>
      <c r="I253">
        <f>COUNTIFS(Feuil1!$D:$D,I$2,Feuil1!$A:$A,"&lt;="&amp;$A253,Feuil1!$N:$N,"&gt;="&amp;$A253)*I$1</f>
        <v>0</v>
      </c>
      <c r="J253">
        <f>COUNTIFS(Feuil1!$D:$D,J$2,Feuil1!$A:$A,"&lt;="&amp;$A253,Feuil1!$N:$N,"&gt;="&amp;$A253)*J$1</f>
        <v>0</v>
      </c>
      <c r="K253">
        <f>COUNTIFS(Feuil1!$D:$D,K$2,Feuil1!$A:$A,"&lt;="&amp;$A253,Feuil1!$N:$N,"&gt;="&amp;$A253)*K$1</f>
        <v>0</v>
      </c>
      <c r="L253">
        <f>SUMIFS(Feuil1!J:J,Feuil1!J:J,1,Feuil1!$A:$A,"&lt;="&amp;$A253,Feuil1!$N:$N,"&gt;="&amp;$A253)</f>
        <v>0</v>
      </c>
    </row>
    <row r="254" spans="1:12" x14ac:dyDescent="0.25">
      <c r="A254" s="4">
        <v>43852.549305555556</v>
      </c>
      <c r="B254">
        <f>COUNTIFS(Feuil1!$D:$D,B$2,Feuil1!$A:$A,"&lt;="&amp;$A254,Feuil1!$N:$N,"&gt;="&amp;$A254)*B$1</f>
        <v>0</v>
      </c>
      <c r="C254">
        <f>COUNTIFS(Feuil1!$D:$D,C$2,Feuil1!$A:$A,"&lt;="&amp;$A254,Feuil1!$N:$N,"&gt;="&amp;$A254)*C$1</f>
        <v>0</v>
      </c>
      <c r="D254">
        <f>COUNTIFS(Feuil1!$D:$D,D$2,Feuil1!$A:$A,"&lt;="&amp;$A254,Feuil1!$N:$N,"&gt;="&amp;$A254)*D$1</f>
        <v>0</v>
      </c>
      <c r="E254">
        <f>COUNTIFS(Feuil1!$D:$D,E$2,Feuil1!$A:$A,"&lt;="&amp;$A254,Feuil1!$N:$N,"&gt;="&amp;$A254)*E$1</f>
        <v>0</v>
      </c>
      <c r="F254">
        <f>COUNTIFS(Feuil1!$D:$D,F$2,Feuil1!$A:$A,"&lt;="&amp;$A254,Feuil1!$N:$N,"&gt;="&amp;$A254)*F$1</f>
        <v>5</v>
      </c>
      <c r="G254">
        <f>COUNTIFS(Feuil1!$D:$D,G$2,Feuil1!$A:$A,"&lt;="&amp;$A254,Feuil1!$N:$N,"&gt;="&amp;$A254)*G$1</f>
        <v>0</v>
      </c>
      <c r="H254">
        <f>COUNTIFS(Feuil1!$D:$D,H$2,Feuil1!$A:$A,"&lt;="&amp;$A254,Feuil1!$N:$N,"&gt;="&amp;$A254)*H$1</f>
        <v>0</v>
      </c>
      <c r="I254">
        <f>COUNTIFS(Feuil1!$D:$D,I$2,Feuil1!$A:$A,"&lt;="&amp;$A254,Feuil1!$N:$N,"&gt;="&amp;$A254)*I$1</f>
        <v>0</v>
      </c>
      <c r="J254">
        <f>COUNTIFS(Feuil1!$D:$D,J$2,Feuil1!$A:$A,"&lt;="&amp;$A254,Feuil1!$N:$N,"&gt;="&amp;$A254)*J$1</f>
        <v>0</v>
      </c>
      <c r="K254">
        <f>COUNTIFS(Feuil1!$D:$D,K$2,Feuil1!$A:$A,"&lt;="&amp;$A254,Feuil1!$N:$N,"&gt;="&amp;$A254)*K$1</f>
        <v>0</v>
      </c>
      <c r="L254">
        <f>SUMIFS(Feuil1!J:J,Feuil1!J:J,1,Feuil1!$A:$A,"&lt;="&amp;$A254,Feuil1!$N:$N,"&gt;="&amp;$A254)</f>
        <v>0</v>
      </c>
    </row>
    <row r="255" spans="1:12" x14ac:dyDescent="0.25">
      <c r="A255" s="4">
        <v>43852.55</v>
      </c>
      <c r="B255">
        <f>COUNTIFS(Feuil1!$D:$D,B$2,Feuil1!$A:$A,"&lt;="&amp;$A255,Feuil1!$N:$N,"&gt;="&amp;$A255)*B$1</f>
        <v>0</v>
      </c>
      <c r="C255">
        <f>COUNTIFS(Feuil1!$D:$D,C$2,Feuil1!$A:$A,"&lt;="&amp;$A255,Feuil1!$N:$N,"&gt;="&amp;$A255)*C$1</f>
        <v>0</v>
      </c>
      <c r="D255">
        <f>COUNTIFS(Feuil1!$D:$D,D$2,Feuil1!$A:$A,"&lt;="&amp;$A255,Feuil1!$N:$N,"&gt;="&amp;$A255)*D$1</f>
        <v>0</v>
      </c>
      <c r="E255">
        <f>COUNTIFS(Feuil1!$D:$D,E$2,Feuil1!$A:$A,"&lt;="&amp;$A255,Feuil1!$N:$N,"&gt;="&amp;$A255)*E$1</f>
        <v>4</v>
      </c>
      <c r="F255">
        <f>COUNTIFS(Feuil1!$D:$D,F$2,Feuil1!$A:$A,"&lt;="&amp;$A255,Feuil1!$N:$N,"&gt;="&amp;$A255)*F$1</f>
        <v>0</v>
      </c>
      <c r="G255">
        <f>COUNTIFS(Feuil1!$D:$D,G$2,Feuil1!$A:$A,"&lt;="&amp;$A255,Feuil1!$N:$N,"&gt;="&amp;$A255)*G$1</f>
        <v>0</v>
      </c>
      <c r="H255">
        <f>COUNTIFS(Feuil1!$D:$D,H$2,Feuil1!$A:$A,"&lt;="&amp;$A255,Feuil1!$N:$N,"&gt;="&amp;$A255)*H$1</f>
        <v>0</v>
      </c>
      <c r="I255">
        <f>COUNTIFS(Feuil1!$D:$D,I$2,Feuil1!$A:$A,"&lt;="&amp;$A255,Feuil1!$N:$N,"&gt;="&amp;$A255)*I$1</f>
        <v>0</v>
      </c>
      <c r="J255">
        <f>COUNTIFS(Feuil1!$D:$D,J$2,Feuil1!$A:$A,"&lt;="&amp;$A255,Feuil1!$N:$N,"&gt;="&amp;$A255)*J$1</f>
        <v>0</v>
      </c>
      <c r="K255">
        <f>COUNTIFS(Feuil1!$D:$D,K$2,Feuil1!$A:$A,"&lt;="&amp;$A255,Feuil1!$N:$N,"&gt;="&amp;$A255)*K$1</f>
        <v>0</v>
      </c>
      <c r="L255">
        <f>SUMIFS(Feuil1!J:J,Feuil1!J:J,1,Feuil1!$A:$A,"&lt;="&amp;$A255,Feuil1!$N:$N,"&gt;="&amp;$A255)</f>
        <v>0</v>
      </c>
    </row>
    <row r="256" spans="1:12" x14ac:dyDescent="0.25">
      <c r="A256" s="4">
        <v>43852.550694444442</v>
      </c>
      <c r="B256">
        <f>COUNTIFS(Feuil1!$D:$D,B$2,Feuil1!$A:$A,"&lt;="&amp;$A256,Feuil1!$N:$N,"&gt;="&amp;$A256)*B$1</f>
        <v>0</v>
      </c>
      <c r="C256">
        <f>COUNTIFS(Feuil1!$D:$D,C$2,Feuil1!$A:$A,"&lt;="&amp;$A256,Feuil1!$N:$N,"&gt;="&amp;$A256)*C$1</f>
        <v>0</v>
      </c>
      <c r="D256">
        <f>COUNTIFS(Feuil1!$D:$D,D$2,Feuil1!$A:$A,"&lt;="&amp;$A256,Feuil1!$N:$N,"&gt;="&amp;$A256)*D$1</f>
        <v>0</v>
      </c>
      <c r="E256">
        <f>COUNTIFS(Feuil1!$D:$D,E$2,Feuil1!$A:$A,"&lt;="&amp;$A256,Feuil1!$N:$N,"&gt;="&amp;$A256)*E$1</f>
        <v>4</v>
      </c>
      <c r="F256">
        <f>COUNTIFS(Feuil1!$D:$D,F$2,Feuil1!$A:$A,"&lt;="&amp;$A256,Feuil1!$N:$N,"&gt;="&amp;$A256)*F$1</f>
        <v>0</v>
      </c>
      <c r="G256">
        <f>COUNTIFS(Feuil1!$D:$D,G$2,Feuil1!$A:$A,"&lt;="&amp;$A256,Feuil1!$N:$N,"&gt;="&amp;$A256)*G$1</f>
        <v>0</v>
      </c>
      <c r="H256">
        <f>COUNTIFS(Feuil1!$D:$D,H$2,Feuil1!$A:$A,"&lt;="&amp;$A256,Feuil1!$N:$N,"&gt;="&amp;$A256)*H$1</f>
        <v>0</v>
      </c>
      <c r="I256">
        <f>COUNTIFS(Feuil1!$D:$D,I$2,Feuil1!$A:$A,"&lt;="&amp;$A256,Feuil1!$N:$N,"&gt;="&amp;$A256)*I$1</f>
        <v>0</v>
      </c>
      <c r="J256">
        <f>COUNTIFS(Feuil1!$D:$D,J$2,Feuil1!$A:$A,"&lt;="&amp;$A256,Feuil1!$N:$N,"&gt;="&amp;$A256)*J$1</f>
        <v>0</v>
      </c>
      <c r="K256">
        <f>COUNTIFS(Feuil1!$D:$D,K$2,Feuil1!$A:$A,"&lt;="&amp;$A256,Feuil1!$N:$N,"&gt;="&amp;$A256)*K$1</f>
        <v>0</v>
      </c>
      <c r="L256">
        <f>SUMIFS(Feuil1!J:J,Feuil1!J:J,1,Feuil1!$A:$A,"&lt;="&amp;$A256,Feuil1!$N:$N,"&gt;="&amp;$A256)</f>
        <v>0</v>
      </c>
    </row>
    <row r="257" spans="1:12" x14ac:dyDescent="0.25">
      <c r="A257" s="4">
        <v>43852.551388888889</v>
      </c>
      <c r="B257">
        <f>COUNTIFS(Feuil1!$D:$D,B$2,Feuil1!$A:$A,"&lt;="&amp;$A257,Feuil1!$N:$N,"&gt;="&amp;$A257)*B$1</f>
        <v>0</v>
      </c>
      <c r="C257">
        <f>COUNTIFS(Feuil1!$D:$D,C$2,Feuil1!$A:$A,"&lt;="&amp;$A257,Feuil1!$N:$N,"&gt;="&amp;$A257)*C$1</f>
        <v>0</v>
      </c>
      <c r="D257">
        <f>COUNTIFS(Feuil1!$D:$D,D$2,Feuil1!$A:$A,"&lt;="&amp;$A257,Feuil1!$N:$N,"&gt;="&amp;$A257)*D$1</f>
        <v>0</v>
      </c>
      <c r="E257">
        <f>COUNTIFS(Feuil1!$D:$D,E$2,Feuil1!$A:$A,"&lt;="&amp;$A257,Feuil1!$N:$N,"&gt;="&amp;$A257)*E$1</f>
        <v>0</v>
      </c>
      <c r="F257">
        <f>COUNTIFS(Feuil1!$D:$D,F$2,Feuil1!$A:$A,"&lt;="&amp;$A257,Feuil1!$N:$N,"&gt;="&amp;$A257)*F$1</f>
        <v>0</v>
      </c>
      <c r="G257">
        <f>COUNTIFS(Feuil1!$D:$D,G$2,Feuil1!$A:$A,"&lt;="&amp;$A257,Feuil1!$N:$N,"&gt;="&amp;$A257)*G$1</f>
        <v>0</v>
      </c>
      <c r="H257">
        <f>COUNTIFS(Feuil1!$D:$D,H$2,Feuil1!$A:$A,"&lt;="&amp;$A257,Feuil1!$N:$N,"&gt;="&amp;$A257)*H$1</f>
        <v>0</v>
      </c>
      <c r="I257">
        <f>COUNTIFS(Feuil1!$D:$D,I$2,Feuil1!$A:$A,"&lt;="&amp;$A257,Feuil1!$N:$N,"&gt;="&amp;$A257)*I$1</f>
        <v>0</v>
      </c>
      <c r="J257">
        <f>COUNTIFS(Feuil1!$D:$D,J$2,Feuil1!$A:$A,"&lt;="&amp;$A257,Feuil1!$N:$N,"&gt;="&amp;$A257)*J$1</f>
        <v>0</v>
      </c>
      <c r="K257">
        <f>COUNTIFS(Feuil1!$D:$D,K$2,Feuil1!$A:$A,"&lt;="&amp;$A257,Feuil1!$N:$N,"&gt;="&amp;$A257)*K$1</f>
        <v>0</v>
      </c>
      <c r="L257">
        <f>SUMIFS(Feuil1!J:J,Feuil1!J:J,1,Feuil1!$A:$A,"&lt;="&amp;$A257,Feuil1!$N:$N,"&gt;="&amp;$A257)</f>
        <v>0</v>
      </c>
    </row>
    <row r="258" spans="1:12" x14ac:dyDescent="0.25">
      <c r="A258" s="4">
        <v>43852.552083333336</v>
      </c>
      <c r="B258">
        <f>COUNTIFS(Feuil1!$D:$D,B$2,Feuil1!$A:$A,"&lt;="&amp;$A258,Feuil1!$N:$N,"&gt;="&amp;$A258)*B$1</f>
        <v>0</v>
      </c>
      <c r="C258">
        <f>COUNTIFS(Feuil1!$D:$D,C$2,Feuil1!$A:$A,"&lt;="&amp;$A258,Feuil1!$N:$N,"&gt;="&amp;$A258)*C$1</f>
        <v>0</v>
      </c>
      <c r="D258">
        <f>COUNTIFS(Feuil1!$D:$D,D$2,Feuil1!$A:$A,"&lt;="&amp;$A258,Feuil1!$N:$N,"&gt;="&amp;$A258)*D$1</f>
        <v>0</v>
      </c>
      <c r="E258">
        <f>COUNTIFS(Feuil1!$D:$D,E$2,Feuil1!$A:$A,"&lt;="&amp;$A258,Feuil1!$N:$N,"&gt;="&amp;$A258)*E$1</f>
        <v>0</v>
      </c>
      <c r="F258">
        <f>COUNTIFS(Feuil1!$D:$D,F$2,Feuil1!$A:$A,"&lt;="&amp;$A258,Feuil1!$N:$N,"&gt;="&amp;$A258)*F$1</f>
        <v>0</v>
      </c>
      <c r="G258">
        <f>COUNTIFS(Feuil1!$D:$D,G$2,Feuil1!$A:$A,"&lt;="&amp;$A258,Feuil1!$N:$N,"&gt;="&amp;$A258)*G$1</f>
        <v>0</v>
      </c>
      <c r="H258">
        <f>COUNTIFS(Feuil1!$D:$D,H$2,Feuil1!$A:$A,"&lt;="&amp;$A258,Feuil1!$N:$N,"&gt;="&amp;$A258)*H$1</f>
        <v>0</v>
      </c>
      <c r="I258">
        <f>COUNTIFS(Feuil1!$D:$D,I$2,Feuil1!$A:$A,"&lt;="&amp;$A258,Feuil1!$N:$N,"&gt;="&amp;$A258)*I$1</f>
        <v>0</v>
      </c>
      <c r="J258">
        <f>COUNTIFS(Feuil1!$D:$D,J$2,Feuil1!$A:$A,"&lt;="&amp;$A258,Feuil1!$N:$N,"&gt;="&amp;$A258)*J$1</f>
        <v>0</v>
      </c>
      <c r="K258">
        <f>COUNTIFS(Feuil1!$D:$D,K$2,Feuil1!$A:$A,"&lt;="&amp;$A258,Feuil1!$N:$N,"&gt;="&amp;$A258)*K$1</f>
        <v>0</v>
      </c>
      <c r="L258">
        <f>SUMIFS(Feuil1!J:J,Feuil1!J:J,1,Feuil1!$A:$A,"&lt;="&amp;$A258,Feuil1!$N:$N,"&gt;="&amp;$A258)</f>
        <v>0</v>
      </c>
    </row>
    <row r="259" spans="1:12" x14ac:dyDescent="0.25">
      <c r="A259" s="4">
        <v>43852.552777777775</v>
      </c>
      <c r="B259">
        <f>COUNTIFS(Feuil1!$D:$D,B$2,Feuil1!$A:$A,"&lt;="&amp;$A259,Feuil1!$N:$N,"&gt;="&amp;$A259)*B$1</f>
        <v>0</v>
      </c>
      <c r="C259">
        <f>COUNTIFS(Feuil1!$D:$D,C$2,Feuil1!$A:$A,"&lt;="&amp;$A259,Feuil1!$N:$N,"&gt;="&amp;$A259)*C$1</f>
        <v>0</v>
      </c>
      <c r="D259">
        <f>COUNTIFS(Feuil1!$D:$D,D$2,Feuil1!$A:$A,"&lt;="&amp;$A259,Feuil1!$N:$N,"&gt;="&amp;$A259)*D$1</f>
        <v>0</v>
      </c>
      <c r="E259">
        <f>COUNTIFS(Feuil1!$D:$D,E$2,Feuil1!$A:$A,"&lt;="&amp;$A259,Feuil1!$N:$N,"&gt;="&amp;$A259)*E$1</f>
        <v>0</v>
      </c>
      <c r="F259">
        <f>COUNTIFS(Feuil1!$D:$D,F$2,Feuil1!$A:$A,"&lt;="&amp;$A259,Feuil1!$N:$N,"&gt;="&amp;$A259)*F$1</f>
        <v>0</v>
      </c>
      <c r="G259">
        <f>COUNTIFS(Feuil1!$D:$D,G$2,Feuil1!$A:$A,"&lt;="&amp;$A259,Feuil1!$N:$N,"&gt;="&amp;$A259)*G$1</f>
        <v>0</v>
      </c>
      <c r="H259">
        <f>COUNTIFS(Feuil1!$D:$D,H$2,Feuil1!$A:$A,"&lt;="&amp;$A259,Feuil1!$N:$N,"&gt;="&amp;$A259)*H$1</f>
        <v>0</v>
      </c>
      <c r="I259">
        <f>COUNTIFS(Feuil1!$D:$D,I$2,Feuil1!$A:$A,"&lt;="&amp;$A259,Feuil1!$N:$N,"&gt;="&amp;$A259)*I$1</f>
        <v>0</v>
      </c>
      <c r="J259">
        <f>COUNTIFS(Feuil1!$D:$D,J$2,Feuil1!$A:$A,"&lt;="&amp;$A259,Feuil1!$N:$N,"&gt;="&amp;$A259)*J$1</f>
        <v>0</v>
      </c>
      <c r="K259">
        <f>COUNTIFS(Feuil1!$D:$D,K$2,Feuil1!$A:$A,"&lt;="&amp;$A259,Feuil1!$N:$N,"&gt;="&amp;$A259)*K$1</f>
        <v>0</v>
      </c>
      <c r="L259">
        <f>SUMIFS(Feuil1!J:J,Feuil1!J:J,1,Feuil1!$A:$A,"&lt;="&amp;$A259,Feuil1!$N:$N,"&gt;="&amp;$A259)</f>
        <v>0</v>
      </c>
    </row>
    <row r="260" spans="1:12" x14ac:dyDescent="0.25">
      <c r="A260" s="4">
        <v>43852.553472222222</v>
      </c>
      <c r="B260">
        <f>COUNTIFS(Feuil1!$D:$D,B$2,Feuil1!$A:$A,"&lt;="&amp;$A260,Feuil1!$N:$N,"&gt;="&amp;$A260)*B$1</f>
        <v>0</v>
      </c>
      <c r="C260">
        <f>COUNTIFS(Feuil1!$D:$D,C$2,Feuil1!$A:$A,"&lt;="&amp;$A260,Feuil1!$N:$N,"&gt;="&amp;$A260)*C$1</f>
        <v>0</v>
      </c>
      <c r="D260">
        <f>COUNTIFS(Feuil1!$D:$D,D$2,Feuil1!$A:$A,"&lt;="&amp;$A260,Feuil1!$N:$N,"&gt;="&amp;$A260)*D$1</f>
        <v>0</v>
      </c>
      <c r="E260">
        <f>COUNTIFS(Feuil1!$D:$D,E$2,Feuil1!$A:$A,"&lt;="&amp;$A260,Feuil1!$N:$N,"&gt;="&amp;$A260)*E$1</f>
        <v>0</v>
      </c>
      <c r="F260">
        <f>COUNTIFS(Feuil1!$D:$D,F$2,Feuil1!$A:$A,"&lt;="&amp;$A260,Feuil1!$N:$N,"&gt;="&amp;$A260)*F$1</f>
        <v>0</v>
      </c>
      <c r="G260">
        <f>COUNTIFS(Feuil1!$D:$D,G$2,Feuil1!$A:$A,"&lt;="&amp;$A260,Feuil1!$N:$N,"&gt;="&amp;$A260)*G$1</f>
        <v>0</v>
      </c>
      <c r="H260">
        <f>COUNTIFS(Feuil1!$D:$D,H$2,Feuil1!$A:$A,"&lt;="&amp;$A260,Feuil1!$N:$N,"&gt;="&amp;$A260)*H$1</f>
        <v>0</v>
      </c>
      <c r="I260">
        <f>COUNTIFS(Feuil1!$D:$D,I$2,Feuil1!$A:$A,"&lt;="&amp;$A260,Feuil1!$N:$N,"&gt;="&amp;$A260)*I$1</f>
        <v>0</v>
      </c>
      <c r="J260">
        <f>COUNTIFS(Feuil1!$D:$D,J$2,Feuil1!$A:$A,"&lt;="&amp;$A260,Feuil1!$N:$N,"&gt;="&amp;$A260)*J$1</f>
        <v>0</v>
      </c>
      <c r="K260">
        <f>COUNTIFS(Feuil1!$D:$D,K$2,Feuil1!$A:$A,"&lt;="&amp;$A260,Feuil1!$N:$N,"&gt;="&amp;$A260)*K$1</f>
        <v>0</v>
      </c>
      <c r="L260">
        <f>SUMIFS(Feuil1!J:J,Feuil1!J:J,1,Feuil1!$A:$A,"&lt;="&amp;$A260,Feuil1!$N:$N,"&gt;="&amp;$A260)</f>
        <v>0</v>
      </c>
    </row>
    <row r="261" spans="1:12" x14ac:dyDescent="0.25">
      <c r="A261" s="4">
        <v>43852.554166666669</v>
      </c>
      <c r="B261">
        <f>COUNTIFS(Feuil1!$D:$D,B$2,Feuil1!$A:$A,"&lt;="&amp;$A261,Feuil1!$N:$N,"&gt;="&amp;$A261)*B$1</f>
        <v>0</v>
      </c>
      <c r="C261">
        <f>COUNTIFS(Feuil1!$D:$D,C$2,Feuil1!$A:$A,"&lt;="&amp;$A261,Feuil1!$N:$N,"&gt;="&amp;$A261)*C$1</f>
        <v>0</v>
      </c>
      <c r="D261">
        <f>COUNTIFS(Feuil1!$D:$D,D$2,Feuil1!$A:$A,"&lt;="&amp;$A261,Feuil1!$N:$N,"&gt;="&amp;$A261)*D$1</f>
        <v>0</v>
      </c>
      <c r="E261">
        <f>COUNTIFS(Feuil1!$D:$D,E$2,Feuil1!$A:$A,"&lt;="&amp;$A261,Feuil1!$N:$N,"&gt;="&amp;$A261)*E$1</f>
        <v>0</v>
      </c>
      <c r="F261">
        <f>COUNTIFS(Feuil1!$D:$D,F$2,Feuil1!$A:$A,"&lt;="&amp;$A261,Feuil1!$N:$N,"&gt;="&amp;$A261)*F$1</f>
        <v>0</v>
      </c>
      <c r="G261">
        <f>COUNTIFS(Feuil1!$D:$D,G$2,Feuil1!$A:$A,"&lt;="&amp;$A261,Feuil1!$N:$N,"&gt;="&amp;$A261)*G$1</f>
        <v>0</v>
      </c>
      <c r="H261">
        <f>COUNTIFS(Feuil1!$D:$D,H$2,Feuil1!$A:$A,"&lt;="&amp;$A261,Feuil1!$N:$N,"&gt;="&amp;$A261)*H$1</f>
        <v>0</v>
      </c>
      <c r="I261">
        <f>COUNTIFS(Feuil1!$D:$D,I$2,Feuil1!$A:$A,"&lt;="&amp;$A261,Feuil1!$N:$N,"&gt;="&amp;$A261)*I$1</f>
        <v>0</v>
      </c>
      <c r="J261">
        <f>COUNTIFS(Feuil1!$D:$D,J$2,Feuil1!$A:$A,"&lt;="&amp;$A261,Feuil1!$N:$N,"&gt;="&amp;$A261)*J$1</f>
        <v>0</v>
      </c>
      <c r="K261">
        <f>COUNTIFS(Feuil1!$D:$D,K$2,Feuil1!$A:$A,"&lt;="&amp;$A261,Feuil1!$N:$N,"&gt;="&amp;$A261)*K$1</f>
        <v>0</v>
      </c>
      <c r="L261">
        <f>SUMIFS(Feuil1!J:J,Feuil1!J:J,1,Feuil1!$A:$A,"&lt;="&amp;$A261,Feuil1!$N:$N,"&gt;="&amp;$A261)</f>
        <v>0</v>
      </c>
    </row>
    <row r="262" spans="1:12" x14ac:dyDescent="0.25">
      <c r="A262" s="4">
        <v>43852.554861111108</v>
      </c>
      <c r="B262">
        <f>COUNTIFS(Feuil1!$D:$D,B$2,Feuil1!$A:$A,"&lt;="&amp;$A262,Feuil1!$N:$N,"&gt;="&amp;$A262)*B$1</f>
        <v>0</v>
      </c>
      <c r="C262">
        <f>COUNTIFS(Feuil1!$D:$D,C$2,Feuil1!$A:$A,"&lt;="&amp;$A262,Feuil1!$N:$N,"&gt;="&amp;$A262)*C$1</f>
        <v>0</v>
      </c>
      <c r="D262">
        <f>COUNTIFS(Feuil1!$D:$D,D$2,Feuil1!$A:$A,"&lt;="&amp;$A262,Feuil1!$N:$N,"&gt;="&amp;$A262)*D$1</f>
        <v>0</v>
      </c>
      <c r="E262">
        <f>COUNTIFS(Feuil1!$D:$D,E$2,Feuil1!$A:$A,"&lt;="&amp;$A262,Feuil1!$N:$N,"&gt;="&amp;$A262)*E$1</f>
        <v>0</v>
      </c>
      <c r="F262">
        <f>COUNTIFS(Feuil1!$D:$D,F$2,Feuil1!$A:$A,"&lt;="&amp;$A262,Feuil1!$N:$N,"&gt;="&amp;$A262)*F$1</f>
        <v>0</v>
      </c>
      <c r="G262">
        <f>COUNTIFS(Feuil1!$D:$D,G$2,Feuil1!$A:$A,"&lt;="&amp;$A262,Feuil1!$N:$N,"&gt;="&amp;$A262)*G$1</f>
        <v>0</v>
      </c>
      <c r="H262">
        <f>COUNTIFS(Feuil1!$D:$D,H$2,Feuil1!$A:$A,"&lt;="&amp;$A262,Feuil1!$N:$N,"&gt;="&amp;$A262)*H$1</f>
        <v>0</v>
      </c>
      <c r="I262">
        <f>COUNTIFS(Feuil1!$D:$D,I$2,Feuil1!$A:$A,"&lt;="&amp;$A262,Feuil1!$N:$N,"&gt;="&amp;$A262)*I$1</f>
        <v>0</v>
      </c>
      <c r="J262">
        <f>COUNTIFS(Feuil1!$D:$D,J$2,Feuil1!$A:$A,"&lt;="&amp;$A262,Feuil1!$N:$N,"&gt;="&amp;$A262)*J$1</f>
        <v>0</v>
      </c>
      <c r="K262">
        <f>COUNTIFS(Feuil1!$D:$D,K$2,Feuil1!$A:$A,"&lt;="&amp;$A262,Feuil1!$N:$N,"&gt;="&amp;$A262)*K$1</f>
        <v>0</v>
      </c>
      <c r="L262">
        <f>SUMIFS(Feuil1!J:J,Feuil1!J:J,1,Feuil1!$A:$A,"&lt;="&amp;$A262,Feuil1!$N:$N,"&gt;="&amp;$A262)</f>
        <v>0</v>
      </c>
    </row>
    <row r="263" spans="1:12" x14ac:dyDescent="0.25">
      <c r="A263" s="4">
        <v>43852.555555555555</v>
      </c>
      <c r="B263">
        <f>COUNTIFS(Feuil1!$D:$D,B$2,Feuil1!$A:$A,"&lt;="&amp;$A263,Feuil1!$N:$N,"&gt;="&amp;$A263)*B$1</f>
        <v>0</v>
      </c>
      <c r="C263">
        <f>COUNTIFS(Feuil1!$D:$D,C$2,Feuil1!$A:$A,"&lt;="&amp;$A263,Feuil1!$N:$N,"&gt;="&amp;$A263)*C$1</f>
        <v>0</v>
      </c>
      <c r="D263">
        <f>COUNTIFS(Feuil1!$D:$D,D$2,Feuil1!$A:$A,"&lt;="&amp;$A263,Feuil1!$N:$N,"&gt;="&amp;$A263)*D$1</f>
        <v>0</v>
      </c>
      <c r="E263">
        <f>COUNTIFS(Feuil1!$D:$D,E$2,Feuil1!$A:$A,"&lt;="&amp;$A263,Feuil1!$N:$N,"&gt;="&amp;$A263)*E$1</f>
        <v>4</v>
      </c>
      <c r="F263">
        <f>COUNTIFS(Feuil1!$D:$D,F$2,Feuil1!$A:$A,"&lt;="&amp;$A263,Feuil1!$N:$N,"&gt;="&amp;$A263)*F$1</f>
        <v>0</v>
      </c>
      <c r="G263">
        <f>COUNTIFS(Feuil1!$D:$D,G$2,Feuil1!$A:$A,"&lt;="&amp;$A263,Feuil1!$N:$N,"&gt;="&amp;$A263)*G$1</f>
        <v>0</v>
      </c>
      <c r="H263">
        <f>COUNTIFS(Feuil1!$D:$D,H$2,Feuil1!$A:$A,"&lt;="&amp;$A263,Feuil1!$N:$N,"&gt;="&amp;$A263)*H$1</f>
        <v>0</v>
      </c>
      <c r="I263">
        <f>COUNTIFS(Feuil1!$D:$D,I$2,Feuil1!$A:$A,"&lt;="&amp;$A263,Feuil1!$N:$N,"&gt;="&amp;$A263)*I$1</f>
        <v>0</v>
      </c>
      <c r="J263">
        <f>COUNTIFS(Feuil1!$D:$D,J$2,Feuil1!$A:$A,"&lt;="&amp;$A263,Feuil1!$N:$N,"&gt;="&amp;$A263)*J$1</f>
        <v>0</v>
      </c>
      <c r="K263">
        <f>COUNTIFS(Feuil1!$D:$D,K$2,Feuil1!$A:$A,"&lt;="&amp;$A263,Feuil1!$N:$N,"&gt;="&amp;$A263)*K$1</f>
        <v>0</v>
      </c>
      <c r="L263">
        <f>SUMIFS(Feuil1!J:J,Feuil1!J:J,1,Feuil1!$A:$A,"&lt;="&amp;$A263,Feuil1!$N:$N,"&gt;="&amp;$A263)</f>
        <v>0</v>
      </c>
    </row>
    <row r="264" spans="1:12" x14ac:dyDescent="0.25">
      <c r="A264" s="4">
        <v>43852.556250000001</v>
      </c>
      <c r="B264">
        <f>COUNTIFS(Feuil1!$D:$D,B$2,Feuil1!$A:$A,"&lt;="&amp;$A264,Feuil1!$N:$N,"&gt;="&amp;$A264)*B$1</f>
        <v>0</v>
      </c>
      <c r="C264">
        <f>COUNTIFS(Feuil1!$D:$D,C$2,Feuil1!$A:$A,"&lt;="&amp;$A264,Feuil1!$N:$N,"&gt;="&amp;$A264)*C$1</f>
        <v>0</v>
      </c>
      <c r="D264">
        <f>COUNTIFS(Feuil1!$D:$D,D$2,Feuil1!$A:$A,"&lt;="&amp;$A264,Feuil1!$N:$N,"&gt;="&amp;$A264)*D$1</f>
        <v>0</v>
      </c>
      <c r="E264">
        <f>COUNTIFS(Feuil1!$D:$D,E$2,Feuil1!$A:$A,"&lt;="&amp;$A264,Feuil1!$N:$N,"&gt;="&amp;$A264)*E$1</f>
        <v>4</v>
      </c>
      <c r="F264">
        <f>COUNTIFS(Feuil1!$D:$D,F$2,Feuil1!$A:$A,"&lt;="&amp;$A264,Feuil1!$N:$N,"&gt;="&amp;$A264)*F$1</f>
        <v>0</v>
      </c>
      <c r="G264">
        <f>COUNTIFS(Feuil1!$D:$D,G$2,Feuil1!$A:$A,"&lt;="&amp;$A264,Feuil1!$N:$N,"&gt;="&amp;$A264)*G$1</f>
        <v>0</v>
      </c>
      <c r="H264">
        <f>COUNTIFS(Feuil1!$D:$D,H$2,Feuil1!$A:$A,"&lt;="&amp;$A264,Feuil1!$N:$N,"&gt;="&amp;$A264)*H$1</f>
        <v>0</v>
      </c>
      <c r="I264">
        <f>COUNTIFS(Feuil1!$D:$D,I$2,Feuil1!$A:$A,"&lt;="&amp;$A264,Feuil1!$N:$N,"&gt;="&amp;$A264)*I$1</f>
        <v>0</v>
      </c>
      <c r="J264">
        <f>COUNTIFS(Feuil1!$D:$D,J$2,Feuil1!$A:$A,"&lt;="&amp;$A264,Feuil1!$N:$N,"&gt;="&amp;$A264)*J$1</f>
        <v>0</v>
      </c>
      <c r="K264">
        <f>COUNTIFS(Feuil1!$D:$D,K$2,Feuil1!$A:$A,"&lt;="&amp;$A264,Feuil1!$N:$N,"&gt;="&amp;$A264)*K$1</f>
        <v>0</v>
      </c>
      <c r="L264">
        <f>SUMIFS(Feuil1!J:J,Feuil1!J:J,1,Feuil1!$A:$A,"&lt;="&amp;$A264,Feuil1!$N:$N,"&gt;="&amp;$A264)</f>
        <v>0</v>
      </c>
    </row>
    <row r="265" spans="1:12" x14ac:dyDescent="0.25">
      <c r="A265" s="4">
        <v>43852.556944444441</v>
      </c>
      <c r="B265">
        <f>COUNTIFS(Feuil1!$D:$D,B$2,Feuil1!$A:$A,"&lt;="&amp;$A265,Feuil1!$N:$N,"&gt;="&amp;$A265)*B$1</f>
        <v>0</v>
      </c>
      <c r="C265">
        <f>COUNTIFS(Feuil1!$D:$D,C$2,Feuil1!$A:$A,"&lt;="&amp;$A265,Feuil1!$N:$N,"&gt;="&amp;$A265)*C$1</f>
        <v>0</v>
      </c>
      <c r="D265">
        <f>COUNTIFS(Feuil1!$D:$D,D$2,Feuil1!$A:$A,"&lt;="&amp;$A265,Feuil1!$N:$N,"&gt;="&amp;$A265)*D$1</f>
        <v>0</v>
      </c>
      <c r="E265">
        <f>COUNTIFS(Feuil1!$D:$D,E$2,Feuil1!$A:$A,"&lt;="&amp;$A265,Feuil1!$N:$N,"&gt;="&amp;$A265)*E$1</f>
        <v>4</v>
      </c>
      <c r="F265">
        <f>COUNTIFS(Feuil1!$D:$D,F$2,Feuil1!$A:$A,"&lt;="&amp;$A265,Feuil1!$N:$N,"&gt;="&amp;$A265)*F$1</f>
        <v>0</v>
      </c>
      <c r="G265">
        <f>COUNTIFS(Feuil1!$D:$D,G$2,Feuil1!$A:$A,"&lt;="&amp;$A265,Feuil1!$N:$N,"&gt;="&amp;$A265)*G$1</f>
        <v>0</v>
      </c>
      <c r="H265">
        <f>COUNTIFS(Feuil1!$D:$D,H$2,Feuil1!$A:$A,"&lt;="&amp;$A265,Feuil1!$N:$N,"&gt;="&amp;$A265)*H$1</f>
        <v>0</v>
      </c>
      <c r="I265">
        <f>COUNTIFS(Feuil1!$D:$D,I$2,Feuil1!$A:$A,"&lt;="&amp;$A265,Feuil1!$N:$N,"&gt;="&amp;$A265)*I$1</f>
        <v>0</v>
      </c>
      <c r="J265">
        <f>COUNTIFS(Feuil1!$D:$D,J$2,Feuil1!$A:$A,"&lt;="&amp;$A265,Feuil1!$N:$N,"&gt;="&amp;$A265)*J$1</f>
        <v>0</v>
      </c>
      <c r="K265">
        <f>COUNTIFS(Feuil1!$D:$D,K$2,Feuil1!$A:$A,"&lt;="&amp;$A265,Feuil1!$N:$N,"&gt;="&amp;$A265)*K$1</f>
        <v>0</v>
      </c>
      <c r="L265">
        <f>SUMIFS(Feuil1!J:J,Feuil1!J:J,1,Feuil1!$A:$A,"&lt;="&amp;$A265,Feuil1!$N:$N,"&gt;="&amp;$A265)</f>
        <v>0</v>
      </c>
    </row>
    <row r="266" spans="1:12" x14ac:dyDescent="0.25">
      <c r="A266" s="4">
        <v>43852.557638888888</v>
      </c>
      <c r="B266">
        <f>COUNTIFS(Feuil1!$D:$D,B$2,Feuil1!$A:$A,"&lt;="&amp;$A266,Feuil1!$N:$N,"&gt;="&amp;$A266)*B$1</f>
        <v>0</v>
      </c>
      <c r="C266">
        <f>COUNTIFS(Feuil1!$D:$D,C$2,Feuil1!$A:$A,"&lt;="&amp;$A266,Feuil1!$N:$N,"&gt;="&amp;$A266)*C$1</f>
        <v>0</v>
      </c>
      <c r="D266">
        <f>COUNTIFS(Feuil1!$D:$D,D$2,Feuil1!$A:$A,"&lt;="&amp;$A266,Feuil1!$N:$N,"&gt;="&amp;$A266)*D$1</f>
        <v>0</v>
      </c>
      <c r="E266">
        <f>COUNTIFS(Feuil1!$D:$D,E$2,Feuil1!$A:$A,"&lt;="&amp;$A266,Feuil1!$N:$N,"&gt;="&amp;$A266)*E$1</f>
        <v>4</v>
      </c>
      <c r="F266">
        <f>COUNTIFS(Feuil1!$D:$D,F$2,Feuil1!$A:$A,"&lt;="&amp;$A266,Feuil1!$N:$N,"&gt;="&amp;$A266)*F$1</f>
        <v>0</v>
      </c>
      <c r="G266">
        <f>COUNTIFS(Feuil1!$D:$D,G$2,Feuil1!$A:$A,"&lt;="&amp;$A266,Feuil1!$N:$N,"&gt;="&amp;$A266)*G$1</f>
        <v>0</v>
      </c>
      <c r="H266">
        <f>COUNTIFS(Feuil1!$D:$D,H$2,Feuil1!$A:$A,"&lt;="&amp;$A266,Feuil1!$N:$N,"&gt;="&amp;$A266)*H$1</f>
        <v>0</v>
      </c>
      <c r="I266">
        <f>COUNTIFS(Feuil1!$D:$D,I$2,Feuil1!$A:$A,"&lt;="&amp;$A266,Feuil1!$N:$N,"&gt;="&amp;$A266)*I$1</f>
        <v>0</v>
      </c>
      <c r="J266">
        <f>COUNTIFS(Feuil1!$D:$D,J$2,Feuil1!$A:$A,"&lt;="&amp;$A266,Feuil1!$N:$N,"&gt;="&amp;$A266)*J$1</f>
        <v>0</v>
      </c>
      <c r="K266">
        <f>COUNTIFS(Feuil1!$D:$D,K$2,Feuil1!$A:$A,"&lt;="&amp;$A266,Feuil1!$N:$N,"&gt;="&amp;$A266)*K$1</f>
        <v>0</v>
      </c>
      <c r="L266">
        <f>SUMIFS(Feuil1!J:J,Feuil1!J:J,1,Feuil1!$A:$A,"&lt;="&amp;$A266,Feuil1!$N:$N,"&gt;="&amp;$A266)</f>
        <v>0</v>
      </c>
    </row>
    <row r="267" spans="1:12" x14ac:dyDescent="0.25">
      <c r="A267" s="4">
        <v>43852.558333333334</v>
      </c>
      <c r="B267">
        <f>COUNTIFS(Feuil1!$D:$D,B$2,Feuil1!$A:$A,"&lt;="&amp;$A267,Feuil1!$N:$N,"&gt;="&amp;$A267)*B$1</f>
        <v>0</v>
      </c>
      <c r="C267">
        <f>COUNTIFS(Feuil1!$D:$D,C$2,Feuil1!$A:$A,"&lt;="&amp;$A267,Feuil1!$N:$N,"&gt;="&amp;$A267)*C$1</f>
        <v>0</v>
      </c>
      <c r="D267">
        <f>COUNTIFS(Feuil1!$D:$D,D$2,Feuil1!$A:$A,"&lt;="&amp;$A267,Feuil1!$N:$N,"&gt;="&amp;$A267)*D$1</f>
        <v>0</v>
      </c>
      <c r="E267">
        <f>COUNTIFS(Feuil1!$D:$D,E$2,Feuil1!$A:$A,"&lt;="&amp;$A267,Feuil1!$N:$N,"&gt;="&amp;$A267)*E$1</f>
        <v>4</v>
      </c>
      <c r="F267">
        <f>COUNTIFS(Feuil1!$D:$D,F$2,Feuil1!$A:$A,"&lt;="&amp;$A267,Feuil1!$N:$N,"&gt;="&amp;$A267)*F$1</f>
        <v>0</v>
      </c>
      <c r="G267">
        <f>COUNTIFS(Feuil1!$D:$D,G$2,Feuil1!$A:$A,"&lt;="&amp;$A267,Feuil1!$N:$N,"&gt;="&amp;$A267)*G$1</f>
        <v>0</v>
      </c>
      <c r="H267">
        <f>COUNTIFS(Feuil1!$D:$D,H$2,Feuil1!$A:$A,"&lt;="&amp;$A267,Feuil1!$N:$N,"&gt;="&amp;$A267)*H$1</f>
        <v>0</v>
      </c>
      <c r="I267">
        <f>COUNTIFS(Feuil1!$D:$D,I$2,Feuil1!$A:$A,"&lt;="&amp;$A267,Feuil1!$N:$N,"&gt;="&amp;$A267)*I$1</f>
        <v>0</v>
      </c>
      <c r="J267">
        <f>COUNTIFS(Feuil1!$D:$D,J$2,Feuil1!$A:$A,"&lt;="&amp;$A267,Feuil1!$N:$N,"&gt;="&amp;$A267)*J$1</f>
        <v>0</v>
      </c>
      <c r="K267">
        <f>COUNTIFS(Feuil1!$D:$D,K$2,Feuil1!$A:$A,"&lt;="&amp;$A267,Feuil1!$N:$N,"&gt;="&amp;$A267)*K$1</f>
        <v>0</v>
      </c>
      <c r="L267">
        <f>SUMIFS(Feuil1!J:J,Feuil1!J:J,1,Feuil1!$A:$A,"&lt;="&amp;$A267,Feuil1!$N:$N,"&gt;="&amp;$A267)</f>
        <v>0</v>
      </c>
    </row>
    <row r="268" spans="1:12" x14ac:dyDescent="0.25">
      <c r="A268" s="4">
        <v>43852.559027777781</v>
      </c>
      <c r="B268">
        <f>COUNTIFS(Feuil1!$D:$D,B$2,Feuil1!$A:$A,"&lt;="&amp;$A268,Feuil1!$N:$N,"&gt;="&amp;$A268)*B$1</f>
        <v>0</v>
      </c>
      <c r="C268">
        <f>COUNTIFS(Feuil1!$D:$D,C$2,Feuil1!$A:$A,"&lt;="&amp;$A268,Feuil1!$N:$N,"&gt;="&amp;$A268)*C$1</f>
        <v>0</v>
      </c>
      <c r="D268">
        <f>COUNTIFS(Feuil1!$D:$D,D$2,Feuil1!$A:$A,"&lt;="&amp;$A268,Feuil1!$N:$N,"&gt;="&amp;$A268)*D$1</f>
        <v>0</v>
      </c>
      <c r="E268">
        <f>COUNTIFS(Feuil1!$D:$D,E$2,Feuil1!$A:$A,"&lt;="&amp;$A268,Feuil1!$N:$N,"&gt;="&amp;$A268)*E$1</f>
        <v>0</v>
      </c>
      <c r="F268">
        <f>COUNTIFS(Feuil1!$D:$D,F$2,Feuil1!$A:$A,"&lt;="&amp;$A268,Feuil1!$N:$N,"&gt;="&amp;$A268)*F$1</f>
        <v>0</v>
      </c>
      <c r="G268">
        <f>COUNTIFS(Feuil1!$D:$D,G$2,Feuil1!$A:$A,"&lt;="&amp;$A268,Feuil1!$N:$N,"&gt;="&amp;$A268)*G$1</f>
        <v>0</v>
      </c>
      <c r="H268">
        <f>COUNTIFS(Feuil1!$D:$D,H$2,Feuil1!$A:$A,"&lt;="&amp;$A268,Feuil1!$N:$N,"&gt;="&amp;$A268)*H$1</f>
        <v>0</v>
      </c>
      <c r="I268">
        <f>COUNTIFS(Feuil1!$D:$D,I$2,Feuil1!$A:$A,"&lt;="&amp;$A268,Feuil1!$N:$N,"&gt;="&amp;$A268)*I$1</f>
        <v>0</v>
      </c>
      <c r="J268">
        <f>COUNTIFS(Feuil1!$D:$D,J$2,Feuil1!$A:$A,"&lt;="&amp;$A268,Feuil1!$N:$N,"&gt;="&amp;$A268)*J$1</f>
        <v>0</v>
      </c>
      <c r="K268">
        <f>COUNTIFS(Feuil1!$D:$D,K$2,Feuil1!$A:$A,"&lt;="&amp;$A268,Feuil1!$N:$N,"&gt;="&amp;$A268)*K$1</f>
        <v>0</v>
      </c>
      <c r="L268">
        <f>SUMIFS(Feuil1!J:J,Feuil1!J:J,1,Feuil1!$A:$A,"&lt;="&amp;$A268,Feuil1!$N:$N,"&gt;="&amp;$A268)</f>
        <v>0</v>
      </c>
    </row>
    <row r="269" spans="1:12" x14ac:dyDescent="0.25">
      <c r="A269" s="4">
        <v>43852.55972222222</v>
      </c>
      <c r="B269">
        <f>COUNTIFS(Feuil1!$D:$D,B$2,Feuil1!$A:$A,"&lt;="&amp;$A269,Feuil1!$N:$N,"&gt;="&amp;$A269)*B$1</f>
        <v>0</v>
      </c>
      <c r="C269">
        <f>COUNTIFS(Feuil1!$D:$D,C$2,Feuil1!$A:$A,"&lt;="&amp;$A269,Feuil1!$N:$N,"&gt;="&amp;$A269)*C$1</f>
        <v>0</v>
      </c>
      <c r="D269">
        <f>COUNTIFS(Feuil1!$D:$D,D$2,Feuil1!$A:$A,"&lt;="&amp;$A269,Feuil1!$N:$N,"&gt;="&amp;$A269)*D$1</f>
        <v>0</v>
      </c>
      <c r="E269">
        <f>COUNTIFS(Feuil1!$D:$D,E$2,Feuil1!$A:$A,"&lt;="&amp;$A269,Feuil1!$N:$N,"&gt;="&amp;$A269)*E$1</f>
        <v>0</v>
      </c>
      <c r="F269">
        <f>COUNTIFS(Feuil1!$D:$D,F$2,Feuil1!$A:$A,"&lt;="&amp;$A269,Feuil1!$N:$N,"&gt;="&amp;$A269)*F$1</f>
        <v>0</v>
      </c>
      <c r="G269">
        <f>COUNTIFS(Feuil1!$D:$D,G$2,Feuil1!$A:$A,"&lt;="&amp;$A269,Feuil1!$N:$N,"&gt;="&amp;$A269)*G$1</f>
        <v>0</v>
      </c>
      <c r="H269">
        <f>COUNTIFS(Feuil1!$D:$D,H$2,Feuil1!$A:$A,"&lt;="&amp;$A269,Feuil1!$N:$N,"&gt;="&amp;$A269)*H$1</f>
        <v>0</v>
      </c>
      <c r="I269">
        <f>COUNTIFS(Feuil1!$D:$D,I$2,Feuil1!$A:$A,"&lt;="&amp;$A269,Feuil1!$N:$N,"&gt;="&amp;$A269)*I$1</f>
        <v>0</v>
      </c>
      <c r="J269">
        <f>COUNTIFS(Feuil1!$D:$D,J$2,Feuil1!$A:$A,"&lt;="&amp;$A269,Feuil1!$N:$N,"&gt;="&amp;$A269)*J$1</f>
        <v>0</v>
      </c>
      <c r="K269">
        <f>COUNTIFS(Feuil1!$D:$D,K$2,Feuil1!$A:$A,"&lt;="&amp;$A269,Feuil1!$N:$N,"&gt;="&amp;$A269)*K$1</f>
        <v>0</v>
      </c>
      <c r="L269">
        <f>SUMIFS(Feuil1!J:J,Feuil1!J:J,1,Feuil1!$A:$A,"&lt;="&amp;$A269,Feuil1!$N:$N,"&gt;="&amp;$A269)</f>
        <v>0</v>
      </c>
    </row>
    <row r="270" spans="1:12" x14ac:dyDescent="0.25">
      <c r="A270" s="4">
        <v>43852.560416666667</v>
      </c>
      <c r="B270">
        <f>COUNTIFS(Feuil1!$D:$D,B$2,Feuil1!$A:$A,"&lt;="&amp;$A270,Feuil1!$N:$N,"&gt;="&amp;$A270)*B$1</f>
        <v>0</v>
      </c>
      <c r="C270">
        <f>COUNTIFS(Feuil1!$D:$D,C$2,Feuil1!$A:$A,"&lt;="&amp;$A270,Feuil1!$N:$N,"&gt;="&amp;$A270)*C$1</f>
        <v>0</v>
      </c>
      <c r="D270">
        <f>COUNTIFS(Feuil1!$D:$D,D$2,Feuil1!$A:$A,"&lt;="&amp;$A270,Feuil1!$N:$N,"&gt;="&amp;$A270)*D$1</f>
        <v>0</v>
      </c>
      <c r="E270">
        <f>COUNTIFS(Feuil1!$D:$D,E$2,Feuil1!$A:$A,"&lt;="&amp;$A270,Feuil1!$N:$N,"&gt;="&amp;$A270)*E$1</f>
        <v>0</v>
      </c>
      <c r="F270">
        <f>COUNTIFS(Feuil1!$D:$D,F$2,Feuil1!$A:$A,"&lt;="&amp;$A270,Feuil1!$N:$N,"&gt;="&amp;$A270)*F$1</f>
        <v>0</v>
      </c>
      <c r="G270">
        <f>COUNTIFS(Feuil1!$D:$D,G$2,Feuil1!$A:$A,"&lt;="&amp;$A270,Feuil1!$N:$N,"&gt;="&amp;$A270)*G$1</f>
        <v>0</v>
      </c>
      <c r="H270">
        <f>COUNTIFS(Feuil1!$D:$D,H$2,Feuil1!$A:$A,"&lt;="&amp;$A270,Feuil1!$N:$N,"&gt;="&amp;$A270)*H$1</f>
        <v>0</v>
      </c>
      <c r="I270">
        <f>COUNTIFS(Feuil1!$D:$D,I$2,Feuil1!$A:$A,"&lt;="&amp;$A270,Feuil1!$N:$N,"&gt;="&amp;$A270)*I$1</f>
        <v>0</v>
      </c>
      <c r="J270">
        <f>COUNTIFS(Feuil1!$D:$D,J$2,Feuil1!$A:$A,"&lt;="&amp;$A270,Feuil1!$N:$N,"&gt;="&amp;$A270)*J$1</f>
        <v>0</v>
      </c>
      <c r="K270">
        <f>COUNTIFS(Feuil1!$D:$D,K$2,Feuil1!$A:$A,"&lt;="&amp;$A270,Feuil1!$N:$N,"&gt;="&amp;$A270)*K$1</f>
        <v>0</v>
      </c>
      <c r="L270">
        <f>SUMIFS(Feuil1!J:J,Feuil1!J:J,1,Feuil1!$A:$A,"&lt;="&amp;$A270,Feuil1!$N:$N,"&gt;="&amp;$A270)</f>
        <v>0</v>
      </c>
    </row>
    <row r="271" spans="1:12" x14ac:dyDescent="0.25">
      <c r="A271" s="4">
        <v>43852.561111111114</v>
      </c>
      <c r="B271">
        <f>COUNTIFS(Feuil1!$D:$D,B$2,Feuil1!$A:$A,"&lt;="&amp;$A271,Feuil1!$N:$N,"&gt;="&amp;$A271)*B$1</f>
        <v>0</v>
      </c>
      <c r="C271">
        <f>COUNTIFS(Feuil1!$D:$D,C$2,Feuil1!$A:$A,"&lt;="&amp;$A271,Feuil1!$N:$N,"&gt;="&amp;$A271)*C$1</f>
        <v>0</v>
      </c>
      <c r="D271">
        <f>COUNTIFS(Feuil1!$D:$D,D$2,Feuil1!$A:$A,"&lt;="&amp;$A271,Feuil1!$N:$N,"&gt;="&amp;$A271)*D$1</f>
        <v>0</v>
      </c>
      <c r="E271">
        <f>COUNTIFS(Feuil1!$D:$D,E$2,Feuil1!$A:$A,"&lt;="&amp;$A271,Feuil1!$N:$N,"&gt;="&amp;$A271)*E$1</f>
        <v>0</v>
      </c>
      <c r="F271">
        <f>COUNTIFS(Feuil1!$D:$D,F$2,Feuil1!$A:$A,"&lt;="&amp;$A271,Feuil1!$N:$N,"&gt;="&amp;$A271)*F$1</f>
        <v>0</v>
      </c>
      <c r="G271">
        <f>COUNTIFS(Feuil1!$D:$D,G$2,Feuil1!$A:$A,"&lt;="&amp;$A271,Feuil1!$N:$N,"&gt;="&amp;$A271)*G$1</f>
        <v>0</v>
      </c>
      <c r="H271">
        <f>COUNTIFS(Feuil1!$D:$D,H$2,Feuil1!$A:$A,"&lt;="&amp;$A271,Feuil1!$N:$N,"&gt;="&amp;$A271)*H$1</f>
        <v>0</v>
      </c>
      <c r="I271">
        <f>COUNTIFS(Feuil1!$D:$D,I$2,Feuil1!$A:$A,"&lt;="&amp;$A271,Feuil1!$N:$N,"&gt;="&amp;$A271)*I$1</f>
        <v>0</v>
      </c>
      <c r="J271">
        <f>COUNTIFS(Feuil1!$D:$D,J$2,Feuil1!$A:$A,"&lt;="&amp;$A271,Feuil1!$N:$N,"&gt;="&amp;$A271)*J$1</f>
        <v>0</v>
      </c>
      <c r="K271">
        <f>COUNTIFS(Feuil1!$D:$D,K$2,Feuil1!$A:$A,"&lt;="&amp;$A271,Feuil1!$N:$N,"&gt;="&amp;$A271)*K$1</f>
        <v>0</v>
      </c>
      <c r="L271">
        <f>SUMIFS(Feuil1!J:J,Feuil1!J:J,1,Feuil1!$A:$A,"&lt;="&amp;$A271,Feuil1!$N:$N,"&gt;="&amp;$A271)</f>
        <v>0</v>
      </c>
    </row>
    <row r="272" spans="1:12" x14ac:dyDescent="0.25">
      <c r="A272" s="4">
        <v>43852.561805555553</v>
      </c>
      <c r="B272">
        <f>COUNTIFS(Feuil1!$D:$D,B$2,Feuil1!$A:$A,"&lt;="&amp;$A272,Feuil1!$N:$N,"&gt;="&amp;$A272)*B$1</f>
        <v>0</v>
      </c>
      <c r="C272">
        <f>COUNTIFS(Feuil1!$D:$D,C$2,Feuil1!$A:$A,"&lt;="&amp;$A272,Feuil1!$N:$N,"&gt;="&amp;$A272)*C$1</f>
        <v>0</v>
      </c>
      <c r="D272">
        <f>COUNTIFS(Feuil1!$D:$D,D$2,Feuil1!$A:$A,"&lt;="&amp;$A272,Feuil1!$N:$N,"&gt;="&amp;$A272)*D$1</f>
        <v>0</v>
      </c>
      <c r="E272">
        <f>COUNTIFS(Feuil1!$D:$D,E$2,Feuil1!$A:$A,"&lt;="&amp;$A272,Feuil1!$N:$N,"&gt;="&amp;$A272)*E$1</f>
        <v>0</v>
      </c>
      <c r="F272">
        <f>COUNTIFS(Feuil1!$D:$D,F$2,Feuil1!$A:$A,"&lt;="&amp;$A272,Feuil1!$N:$N,"&gt;="&amp;$A272)*F$1</f>
        <v>0</v>
      </c>
      <c r="G272">
        <f>COUNTIFS(Feuil1!$D:$D,G$2,Feuil1!$A:$A,"&lt;="&amp;$A272,Feuil1!$N:$N,"&gt;="&amp;$A272)*G$1</f>
        <v>0</v>
      </c>
      <c r="H272">
        <f>COUNTIFS(Feuil1!$D:$D,H$2,Feuil1!$A:$A,"&lt;="&amp;$A272,Feuil1!$N:$N,"&gt;="&amp;$A272)*H$1</f>
        <v>0</v>
      </c>
      <c r="I272">
        <f>COUNTIFS(Feuil1!$D:$D,I$2,Feuil1!$A:$A,"&lt;="&amp;$A272,Feuil1!$N:$N,"&gt;="&amp;$A272)*I$1</f>
        <v>0</v>
      </c>
      <c r="J272">
        <f>COUNTIFS(Feuil1!$D:$D,J$2,Feuil1!$A:$A,"&lt;="&amp;$A272,Feuil1!$N:$N,"&gt;="&amp;$A272)*J$1</f>
        <v>0</v>
      </c>
      <c r="K272">
        <f>COUNTIFS(Feuil1!$D:$D,K$2,Feuil1!$A:$A,"&lt;="&amp;$A272,Feuil1!$N:$N,"&gt;="&amp;$A272)*K$1</f>
        <v>0</v>
      </c>
      <c r="L272">
        <f>SUMIFS(Feuil1!J:J,Feuil1!J:J,1,Feuil1!$A:$A,"&lt;="&amp;$A272,Feuil1!$N:$N,"&gt;="&amp;$A272)</f>
        <v>0</v>
      </c>
    </row>
    <row r="273" spans="1:12" x14ac:dyDescent="0.25">
      <c r="A273" s="4">
        <v>43852.5625</v>
      </c>
      <c r="B273">
        <f>COUNTIFS(Feuil1!$D:$D,B$2,Feuil1!$A:$A,"&lt;="&amp;$A273,Feuil1!$N:$N,"&gt;="&amp;$A273)*B$1</f>
        <v>0</v>
      </c>
      <c r="C273">
        <f>COUNTIFS(Feuil1!$D:$D,C$2,Feuil1!$A:$A,"&lt;="&amp;$A273,Feuil1!$N:$N,"&gt;="&amp;$A273)*C$1</f>
        <v>0</v>
      </c>
      <c r="D273">
        <f>COUNTIFS(Feuil1!$D:$D,D$2,Feuil1!$A:$A,"&lt;="&amp;$A273,Feuil1!$N:$N,"&gt;="&amp;$A273)*D$1</f>
        <v>0</v>
      </c>
      <c r="E273">
        <f>COUNTIFS(Feuil1!$D:$D,E$2,Feuil1!$A:$A,"&lt;="&amp;$A273,Feuil1!$N:$N,"&gt;="&amp;$A273)*E$1</f>
        <v>0</v>
      </c>
      <c r="F273">
        <f>COUNTIFS(Feuil1!$D:$D,F$2,Feuil1!$A:$A,"&lt;="&amp;$A273,Feuil1!$N:$N,"&gt;="&amp;$A273)*F$1</f>
        <v>0</v>
      </c>
      <c r="G273">
        <f>COUNTIFS(Feuil1!$D:$D,G$2,Feuil1!$A:$A,"&lt;="&amp;$A273,Feuil1!$N:$N,"&gt;="&amp;$A273)*G$1</f>
        <v>0</v>
      </c>
      <c r="H273">
        <f>COUNTIFS(Feuil1!$D:$D,H$2,Feuil1!$A:$A,"&lt;="&amp;$A273,Feuil1!$N:$N,"&gt;="&amp;$A273)*H$1</f>
        <v>0</v>
      </c>
      <c r="I273">
        <f>COUNTIFS(Feuil1!$D:$D,I$2,Feuil1!$A:$A,"&lt;="&amp;$A273,Feuil1!$N:$N,"&gt;="&amp;$A273)*I$1</f>
        <v>0</v>
      </c>
      <c r="J273">
        <f>COUNTIFS(Feuil1!$D:$D,J$2,Feuil1!$A:$A,"&lt;="&amp;$A273,Feuil1!$N:$N,"&gt;="&amp;$A273)*J$1</f>
        <v>0</v>
      </c>
      <c r="K273">
        <f>COUNTIFS(Feuil1!$D:$D,K$2,Feuil1!$A:$A,"&lt;="&amp;$A273,Feuil1!$N:$N,"&gt;="&amp;$A273)*K$1</f>
        <v>0</v>
      </c>
      <c r="L273">
        <f>SUMIFS(Feuil1!J:J,Feuil1!J:J,1,Feuil1!$A:$A,"&lt;="&amp;$A273,Feuil1!$N:$N,"&gt;="&amp;$A273)</f>
        <v>0</v>
      </c>
    </row>
    <row r="274" spans="1:12" x14ac:dyDescent="0.25">
      <c r="A274" s="4">
        <v>43852.563194444447</v>
      </c>
      <c r="B274">
        <f>COUNTIFS(Feuil1!$D:$D,B$2,Feuil1!$A:$A,"&lt;="&amp;$A274,Feuil1!$N:$N,"&gt;="&amp;$A274)*B$1</f>
        <v>0</v>
      </c>
      <c r="C274">
        <f>COUNTIFS(Feuil1!$D:$D,C$2,Feuil1!$A:$A,"&lt;="&amp;$A274,Feuil1!$N:$N,"&gt;="&amp;$A274)*C$1</f>
        <v>0</v>
      </c>
      <c r="D274">
        <f>COUNTIFS(Feuil1!$D:$D,D$2,Feuil1!$A:$A,"&lt;="&amp;$A274,Feuil1!$N:$N,"&gt;="&amp;$A274)*D$1</f>
        <v>0</v>
      </c>
      <c r="E274">
        <f>COUNTIFS(Feuil1!$D:$D,E$2,Feuil1!$A:$A,"&lt;="&amp;$A274,Feuil1!$N:$N,"&gt;="&amp;$A274)*E$1</f>
        <v>0</v>
      </c>
      <c r="F274">
        <f>COUNTIFS(Feuil1!$D:$D,F$2,Feuil1!$A:$A,"&lt;="&amp;$A274,Feuil1!$N:$N,"&gt;="&amp;$A274)*F$1</f>
        <v>0</v>
      </c>
      <c r="G274">
        <f>COUNTIFS(Feuil1!$D:$D,G$2,Feuil1!$A:$A,"&lt;="&amp;$A274,Feuil1!$N:$N,"&gt;="&amp;$A274)*G$1</f>
        <v>0</v>
      </c>
      <c r="H274">
        <f>COUNTIFS(Feuil1!$D:$D,H$2,Feuil1!$A:$A,"&lt;="&amp;$A274,Feuil1!$N:$N,"&gt;="&amp;$A274)*H$1</f>
        <v>0</v>
      </c>
      <c r="I274">
        <f>COUNTIFS(Feuil1!$D:$D,I$2,Feuil1!$A:$A,"&lt;="&amp;$A274,Feuil1!$N:$N,"&gt;="&amp;$A274)*I$1</f>
        <v>0</v>
      </c>
      <c r="J274">
        <f>COUNTIFS(Feuil1!$D:$D,J$2,Feuil1!$A:$A,"&lt;="&amp;$A274,Feuil1!$N:$N,"&gt;="&amp;$A274)*J$1</f>
        <v>0</v>
      </c>
      <c r="K274">
        <f>COUNTIFS(Feuil1!$D:$D,K$2,Feuil1!$A:$A,"&lt;="&amp;$A274,Feuil1!$N:$N,"&gt;="&amp;$A274)*K$1</f>
        <v>0</v>
      </c>
      <c r="L274">
        <f>SUMIFS(Feuil1!J:J,Feuil1!J:J,1,Feuil1!$A:$A,"&lt;="&amp;$A274,Feuil1!$N:$N,"&gt;="&amp;$A274)</f>
        <v>0</v>
      </c>
    </row>
    <row r="275" spans="1:12" x14ac:dyDescent="0.25">
      <c r="A275" s="4">
        <v>43852.563888888886</v>
      </c>
      <c r="B275">
        <f>COUNTIFS(Feuil1!$D:$D,B$2,Feuil1!$A:$A,"&lt;="&amp;$A275,Feuil1!$N:$N,"&gt;="&amp;$A275)*B$1</f>
        <v>0</v>
      </c>
      <c r="C275">
        <f>COUNTIFS(Feuil1!$D:$D,C$2,Feuil1!$A:$A,"&lt;="&amp;$A275,Feuil1!$N:$N,"&gt;="&amp;$A275)*C$1</f>
        <v>0</v>
      </c>
      <c r="D275">
        <f>COUNTIFS(Feuil1!$D:$D,D$2,Feuil1!$A:$A,"&lt;="&amp;$A275,Feuil1!$N:$N,"&gt;="&amp;$A275)*D$1</f>
        <v>0</v>
      </c>
      <c r="E275">
        <f>COUNTIFS(Feuil1!$D:$D,E$2,Feuil1!$A:$A,"&lt;="&amp;$A275,Feuil1!$N:$N,"&gt;="&amp;$A275)*E$1</f>
        <v>0</v>
      </c>
      <c r="F275">
        <f>COUNTIFS(Feuil1!$D:$D,F$2,Feuil1!$A:$A,"&lt;="&amp;$A275,Feuil1!$N:$N,"&gt;="&amp;$A275)*F$1</f>
        <v>0</v>
      </c>
      <c r="G275">
        <f>COUNTIFS(Feuil1!$D:$D,G$2,Feuil1!$A:$A,"&lt;="&amp;$A275,Feuil1!$N:$N,"&gt;="&amp;$A275)*G$1</f>
        <v>0</v>
      </c>
      <c r="H275">
        <f>COUNTIFS(Feuil1!$D:$D,H$2,Feuil1!$A:$A,"&lt;="&amp;$A275,Feuil1!$N:$N,"&gt;="&amp;$A275)*H$1</f>
        <v>0</v>
      </c>
      <c r="I275">
        <f>COUNTIFS(Feuil1!$D:$D,I$2,Feuil1!$A:$A,"&lt;="&amp;$A275,Feuil1!$N:$N,"&gt;="&amp;$A275)*I$1</f>
        <v>0</v>
      </c>
      <c r="J275">
        <f>COUNTIFS(Feuil1!$D:$D,J$2,Feuil1!$A:$A,"&lt;="&amp;$A275,Feuil1!$N:$N,"&gt;="&amp;$A275)*J$1</f>
        <v>0</v>
      </c>
      <c r="K275">
        <f>COUNTIFS(Feuil1!$D:$D,K$2,Feuil1!$A:$A,"&lt;="&amp;$A275,Feuil1!$N:$N,"&gt;="&amp;$A275)*K$1</f>
        <v>0</v>
      </c>
      <c r="L275">
        <f>SUMIFS(Feuil1!J:J,Feuil1!J:J,1,Feuil1!$A:$A,"&lt;="&amp;$A275,Feuil1!$N:$N,"&gt;="&amp;$A275)</f>
        <v>0</v>
      </c>
    </row>
    <row r="276" spans="1:12" x14ac:dyDescent="0.25">
      <c r="A276" s="4">
        <v>43852.564583333333</v>
      </c>
      <c r="B276">
        <f>COUNTIFS(Feuil1!$D:$D,B$2,Feuil1!$A:$A,"&lt;="&amp;$A276,Feuil1!$N:$N,"&gt;="&amp;$A276)*B$1</f>
        <v>0</v>
      </c>
      <c r="C276">
        <f>COUNTIFS(Feuil1!$D:$D,C$2,Feuil1!$A:$A,"&lt;="&amp;$A276,Feuil1!$N:$N,"&gt;="&amp;$A276)*C$1</f>
        <v>0</v>
      </c>
      <c r="D276">
        <f>COUNTIFS(Feuil1!$D:$D,D$2,Feuil1!$A:$A,"&lt;="&amp;$A276,Feuil1!$N:$N,"&gt;="&amp;$A276)*D$1</f>
        <v>0</v>
      </c>
      <c r="E276">
        <f>COUNTIFS(Feuil1!$D:$D,E$2,Feuil1!$A:$A,"&lt;="&amp;$A276,Feuil1!$N:$N,"&gt;="&amp;$A276)*E$1</f>
        <v>0</v>
      </c>
      <c r="F276">
        <f>COUNTIFS(Feuil1!$D:$D,F$2,Feuil1!$A:$A,"&lt;="&amp;$A276,Feuil1!$N:$N,"&gt;="&amp;$A276)*F$1</f>
        <v>0</v>
      </c>
      <c r="G276">
        <f>COUNTIFS(Feuil1!$D:$D,G$2,Feuil1!$A:$A,"&lt;="&amp;$A276,Feuil1!$N:$N,"&gt;="&amp;$A276)*G$1</f>
        <v>0</v>
      </c>
      <c r="H276">
        <f>COUNTIFS(Feuil1!$D:$D,H$2,Feuil1!$A:$A,"&lt;="&amp;$A276,Feuil1!$N:$N,"&gt;="&amp;$A276)*H$1</f>
        <v>0</v>
      </c>
      <c r="I276">
        <f>COUNTIFS(Feuil1!$D:$D,I$2,Feuil1!$A:$A,"&lt;="&amp;$A276,Feuil1!$N:$N,"&gt;="&amp;$A276)*I$1</f>
        <v>0</v>
      </c>
      <c r="J276">
        <f>COUNTIFS(Feuil1!$D:$D,J$2,Feuil1!$A:$A,"&lt;="&amp;$A276,Feuil1!$N:$N,"&gt;="&amp;$A276)*J$1</f>
        <v>0</v>
      </c>
      <c r="K276">
        <f>COUNTIFS(Feuil1!$D:$D,K$2,Feuil1!$A:$A,"&lt;="&amp;$A276,Feuil1!$N:$N,"&gt;="&amp;$A276)*K$1</f>
        <v>0</v>
      </c>
      <c r="L276">
        <f>SUMIFS(Feuil1!J:J,Feuil1!J:J,1,Feuil1!$A:$A,"&lt;="&amp;$A276,Feuil1!$N:$N,"&gt;="&amp;$A276)</f>
        <v>0</v>
      </c>
    </row>
    <row r="277" spans="1:12" x14ac:dyDescent="0.25">
      <c r="A277" s="4">
        <v>43852.56527777778</v>
      </c>
      <c r="B277">
        <f>COUNTIFS(Feuil1!$D:$D,B$2,Feuil1!$A:$A,"&lt;="&amp;$A277,Feuil1!$N:$N,"&gt;="&amp;$A277)*B$1</f>
        <v>0</v>
      </c>
      <c r="C277">
        <f>COUNTIFS(Feuil1!$D:$D,C$2,Feuil1!$A:$A,"&lt;="&amp;$A277,Feuil1!$N:$N,"&gt;="&amp;$A277)*C$1</f>
        <v>0</v>
      </c>
      <c r="D277">
        <f>COUNTIFS(Feuil1!$D:$D,D$2,Feuil1!$A:$A,"&lt;="&amp;$A277,Feuil1!$N:$N,"&gt;="&amp;$A277)*D$1</f>
        <v>0</v>
      </c>
      <c r="E277">
        <f>COUNTIFS(Feuil1!$D:$D,E$2,Feuil1!$A:$A,"&lt;="&amp;$A277,Feuil1!$N:$N,"&gt;="&amp;$A277)*E$1</f>
        <v>0</v>
      </c>
      <c r="F277">
        <f>COUNTIFS(Feuil1!$D:$D,F$2,Feuil1!$A:$A,"&lt;="&amp;$A277,Feuil1!$N:$N,"&gt;="&amp;$A277)*F$1</f>
        <v>0</v>
      </c>
      <c r="G277">
        <f>COUNTIFS(Feuil1!$D:$D,G$2,Feuil1!$A:$A,"&lt;="&amp;$A277,Feuil1!$N:$N,"&gt;="&amp;$A277)*G$1</f>
        <v>0</v>
      </c>
      <c r="H277">
        <f>COUNTIFS(Feuil1!$D:$D,H$2,Feuil1!$A:$A,"&lt;="&amp;$A277,Feuil1!$N:$N,"&gt;="&amp;$A277)*H$1</f>
        <v>0</v>
      </c>
      <c r="I277">
        <f>COUNTIFS(Feuil1!$D:$D,I$2,Feuil1!$A:$A,"&lt;="&amp;$A277,Feuil1!$N:$N,"&gt;="&amp;$A277)*I$1</f>
        <v>0</v>
      </c>
      <c r="J277">
        <f>COUNTIFS(Feuil1!$D:$D,J$2,Feuil1!$A:$A,"&lt;="&amp;$A277,Feuil1!$N:$N,"&gt;="&amp;$A277)*J$1</f>
        <v>0</v>
      </c>
      <c r="K277">
        <f>COUNTIFS(Feuil1!$D:$D,K$2,Feuil1!$A:$A,"&lt;="&amp;$A277,Feuil1!$N:$N,"&gt;="&amp;$A277)*K$1</f>
        <v>0</v>
      </c>
      <c r="L277">
        <f>SUMIFS(Feuil1!J:J,Feuil1!J:J,1,Feuil1!$A:$A,"&lt;="&amp;$A277,Feuil1!$N:$N,"&gt;="&amp;$A277)</f>
        <v>0</v>
      </c>
    </row>
    <row r="278" spans="1:12" x14ac:dyDescent="0.25">
      <c r="A278" s="4">
        <v>43852.565972222219</v>
      </c>
      <c r="B278">
        <f>COUNTIFS(Feuil1!$D:$D,B$2,Feuil1!$A:$A,"&lt;="&amp;$A278,Feuil1!$N:$N,"&gt;="&amp;$A278)*B$1</f>
        <v>0</v>
      </c>
      <c r="C278">
        <f>COUNTIFS(Feuil1!$D:$D,C$2,Feuil1!$A:$A,"&lt;="&amp;$A278,Feuil1!$N:$N,"&gt;="&amp;$A278)*C$1</f>
        <v>0</v>
      </c>
      <c r="D278">
        <f>COUNTIFS(Feuil1!$D:$D,D$2,Feuil1!$A:$A,"&lt;="&amp;$A278,Feuil1!$N:$N,"&gt;="&amp;$A278)*D$1</f>
        <v>0</v>
      </c>
      <c r="E278">
        <f>COUNTIFS(Feuil1!$D:$D,E$2,Feuil1!$A:$A,"&lt;="&amp;$A278,Feuil1!$N:$N,"&gt;="&amp;$A278)*E$1</f>
        <v>0</v>
      </c>
      <c r="F278">
        <f>COUNTIFS(Feuil1!$D:$D,F$2,Feuil1!$A:$A,"&lt;="&amp;$A278,Feuil1!$N:$N,"&gt;="&amp;$A278)*F$1</f>
        <v>0</v>
      </c>
      <c r="G278">
        <f>COUNTIFS(Feuil1!$D:$D,G$2,Feuil1!$A:$A,"&lt;="&amp;$A278,Feuil1!$N:$N,"&gt;="&amp;$A278)*G$1</f>
        <v>0</v>
      </c>
      <c r="H278">
        <f>COUNTIFS(Feuil1!$D:$D,H$2,Feuil1!$A:$A,"&lt;="&amp;$A278,Feuil1!$N:$N,"&gt;="&amp;$A278)*H$1</f>
        <v>0</v>
      </c>
      <c r="I278">
        <f>COUNTIFS(Feuil1!$D:$D,I$2,Feuil1!$A:$A,"&lt;="&amp;$A278,Feuil1!$N:$N,"&gt;="&amp;$A278)*I$1</f>
        <v>0</v>
      </c>
      <c r="J278">
        <f>COUNTIFS(Feuil1!$D:$D,J$2,Feuil1!$A:$A,"&lt;="&amp;$A278,Feuil1!$N:$N,"&gt;="&amp;$A278)*J$1</f>
        <v>0</v>
      </c>
      <c r="K278">
        <f>COUNTIFS(Feuil1!$D:$D,K$2,Feuil1!$A:$A,"&lt;="&amp;$A278,Feuil1!$N:$N,"&gt;="&amp;$A278)*K$1</f>
        <v>0</v>
      </c>
      <c r="L278">
        <f>SUMIFS(Feuil1!J:J,Feuil1!J:J,1,Feuil1!$A:$A,"&lt;="&amp;$A278,Feuil1!$N:$N,"&gt;="&amp;$A278)</f>
        <v>0</v>
      </c>
    </row>
    <row r="279" spans="1:12" x14ac:dyDescent="0.25">
      <c r="A279" s="4">
        <v>43852.566666666666</v>
      </c>
      <c r="B279">
        <f>COUNTIFS(Feuil1!$D:$D,B$2,Feuil1!$A:$A,"&lt;="&amp;$A279,Feuil1!$N:$N,"&gt;="&amp;$A279)*B$1</f>
        <v>0</v>
      </c>
      <c r="C279">
        <f>COUNTIFS(Feuil1!$D:$D,C$2,Feuil1!$A:$A,"&lt;="&amp;$A279,Feuil1!$N:$N,"&gt;="&amp;$A279)*C$1</f>
        <v>0</v>
      </c>
      <c r="D279">
        <f>COUNTIFS(Feuil1!$D:$D,D$2,Feuil1!$A:$A,"&lt;="&amp;$A279,Feuil1!$N:$N,"&gt;="&amp;$A279)*D$1</f>
        <v>0</v>
      </c>
      <c r="E279">
        <f>COUNTIFS(Feuil1!$D:$D,E$2,Feuil1!$A:$A,"&lt;="&amp;$A279,Feuil1!$N:$N,"&gt;="&amp;$A279)*E$1</f>
        <v>0</v>
      </c>
      <c r="F279">
        <f>COUNTIFS(Feuil1!$D:$D,F$2,Feuil1!$A:$A,"&lt;="&amp;$A279,Feuil1!$N:$N,"&gt;="&amp;$A279)*F$1</f>
        <v>0</v>
      </c>
      <c r="G279">
        <f>COUNTIFS(Feuil1!$D:$D,G$2,Feuil1!$A:$A,"&lt;="&amp;$A279,Feuil1!$N:$N,"&gt;="&amp;$A279)*G$1</f>
        <v>0</v>
      </c>
      <c r="H279">
        <f>COUNTIFS(Feuil1!$D:$D,H$2,Feuil1!$A:$A,"&lt;="&amp;$A279,Feuil1!$N:$N,"&gt;="&amp;$A279)*H$1</f>
        <v>0</v>
      </c>
      <c r="I279">
        <f>COUNTIFS(Feuil1!$D:$D,I$2,Feuil1!$A:$A,"&lt;="&amp;$A279,Feuil1!$N:$N,"&gt;="&amp;$A279)*I$1</f>
        <v>0</v>
      </c>
      <c r="J279">
        <f>COUNTIFS(Feuil1!$D:$D,J$2,Feuil1!$A:$A,"&lt;="&amp;$A279,Feuil1!$N:$N,"&gt;="&amp;$A279)*J$1</f>
        <v>0</v>
      </c>
      <c r="K279">
        <f>COUNTIFS(Feuil1!$D:$D,K$2,Feuil1!$A:$A,"&lt;="&amp;$A279,Feuil1!$N:$N,"&gt;="&amp;$A279)*K$1</f>
        <v>0</v>
      </c>
      <c r="L279">
        <f>SUMIFS(Feuil1!J:J,Feuil1!J:J,1,Feuil1!$A:$A,"&lt;="&amp;$A279,Feuil1!$N:$N,"&gt;="&amp;$A279)</f>
        <v>0</v>
      </c>
    </row>
    <row r="280" spans="1:12" x14ac:dyDescent="0.25">
      <c r="A280" s="4">
        <v>43852.567361111112</v>
      </c>
      <c r="B280">
        <f>COUNTIFS(Feuil1!$D:$D,B$2,Feuil1!$A:$A,"&lt;="&amp;$A280,Feuil1!$N:$N,"&gt;="&amp;$A280)*B$1</f>
        <v>0</v>
      </c>
      <c r="C280">
        <f>COUNTIFS(Feuil1!$D:$D,C$2,Feuil1!$A:$A,"&lt;="&amp;$A280,Feuil1!$N:$N,"&gt;="&amp;$A280)*C$1</f>
        <v>0</v>
      </c>
      <c r="D280">
        <f>COUNTIFS(Feuil1!$D:$D,D$2,Feuil1!$A:$A,"&lt;="&amp;$A280,Feuil1!$N:$N,"&gt;="&amp;$A280)*D$1</f>
        <v>0</v>
      </c>
      <c r="E280">
        <f>COUNTIFS(Feuil1!$D:$D,E$2,Feuil1!$A:$A,"&lt;="&amp;$A280,Feuil1!$N:$N,"&gt;="&amp;$A280)*E$1</f>
        <v>0</v>
      </c>
      <c r="F280">
        <f>COUNTIFS(Feuil1!$D:$D,F$2,Feuil1!$A:$A,"&lt;="&amp;$A280,Feuil1!$N:$N,"&gt;="&amp;$A280)*F$1</f>
        <v>0</v>
      </c>
      <c r="G280">
        <f>COUNTIFS(Feuil1!$D:$D,G$2,Feuil1!$A:$A,"&lt;="&amp;$A280,Feuil1!$N:$N,"&gt;="&amp;$A280)*G$1</f>
        <v>0</v>
      </c>
      <c r="H280">
        <f>COUNTIFS(Feuil1!$D:$D,H$2,Feuil1!$A:$A,"&lt;="&amp;$A280,Feuil1!$N:$N,"&gt;="&amp;$A280)*H$1</f>
        <v>0</v>
      </c>
      <c r="I280">
        <f>COUNTIFS(Feuil1!$D:$D,I$2,Feuil1!$A:$A,"&lt;="&amp;$A280,Feuil1!$N:$N,"&gt;="&amp;$A280)*I$1</f>
        <v>0</v>
      </c>
      <c r="J280">
        <f>COUNTIFS(Feuil1!$D:$D,J$2,Feuil1!$A:$A,"&lt;="&amp;$A280,Feuil1!$N:$N,"&gt;="&amp;$A280)*J$1</f>
        <v>0</v>
      </c>
      <c r="K280">
        <f>COUNTIFS(Feuil1!$D:$D,K$2,Feuil1!$A:$A,"&lt;="&amp;$A280,Feuil1!$N:$N,"&gt;="&amp;$A280)*K$1</f>
        <v>0</v>
      </c>
      <c r="L280">
        <f>SUMIFS(Feuil1!J:J,Feuil1!J:J,1,Feuil1!$A:$A,"&lt;="&amp;$A280,Feuil1!$N:$N,"&gt;="&amp;$A280)</f>
        <v>0</v>
      </c>
    </row>
    <row r="281" spans="1:12" x14ac:dyDescent="0.25">
      <c r="A281" s="4">
        <v>43852.568055555559</v>
      </c>
      <c r="B281">
        <f>COUNTIFS(Feuil1!$D:$D,B$2,Feuil1!$A:$A,"&lt;="&amp;$A281,Feuil1!$N:$N,"&gt;="&amp;$A281)*B$1</f>
        <v>0</v>
      </c>
      <c r="C281">
        <f>COUNTIFS(Feuil1!$D:$D,C$2,Feuil1!$A:$A,"&lt;="&amp;$A281,Feuil1!$N:$N,"&gt;="&amp;$A281)*C$1</f>
        <v>0</v>
      </c>
      <c r="D281">
        <f>COUNTIFS(Feuil1!$D:$D,D$2,Feuil1!$A:$A,"&lt;="&amp;$A281,Feuil1!$N:$N,"&gt;="&amp;$A281)*D$1</f>
        <v>0</v>
      </c>
      <c r="E281">
        <f>COUNTIFS(Feuil1!$D:$D,E$2,Feuil1!$A:$A,"&lt;="&amp;$A281,Feuil1!$N:$N,"&gt;="&amp;$A281)*E$1</f>
        <v>0</v>
      </c>
      <c r="F281">
        <f>COUNTIFS(Feuil1!$D:$D,F$2,Feuil1!$A:$A,"&lt;="&amp;$A281,Feuil1!$N:$N,"&gt;="&amp;$A281)*F$1</f>
        <v>0</v>
      </c>
      <c r="G281">
        <f>COUNTIFS(Feuil1!$D:$D,G$2,Feuil1!$A:$A,"&lt;="&amp;$A281,Feuil1!$N:$N,"&gt;="&amp;$A281)*G$1</f>
        <v>0</v>
      </c>
      <c r="H281">
        <f>COUNTIFS(Feuil1!$D:$D,H$2,Feuil1!$A:$A,"&lt;="&amp;$A281,Feuil1!$N:$N,"&gt;="&amp;$A281)*H$1</f>
        <v>0</v>
      </c>
      <c r="I281">
        <f>COUNTIFS(Feuil1!$D:$D,I$2,Feuil1!$A:$A,"&lt;="&amp;$A281,Feuil1!$N:$N,"&gt;="&amp;$A281)*I$1</f>
        <v>0</v>
      </c>
      <c r="J281">
        <f>COUNTIFS(Feuil1!$D:$D,J$2,Feuil1!$A:$A,"&lt;="&amp;$A281,Feuil1!$N:$N,"&gt;="&amp;$A281)*J$1</f>
        <v>0</v>
      </c>
      <c r="K281">
        <f>COUNTIFS(Feuil1!$D:$D,K$2,Feuil1!$A:$A,"&lt;="&amp;$A281,Feuil1!$N:$N,"&gt;="&amp;$A281)*K$1</f>
        <v>0</v>
      </c>
      <c r="L281">
        <f>SUMIFS(Feuil1!J:J,Feuil1!J:J,1,Feuil1!$A:$A,"&lt;="&amp;$A281,Feuil1!$N:$N,"&gt;="&amp;$A281)</f>
        <v>0</v>
      </c>
    </row>
    <row r="282" spans="1:12" x14ac:dyDescent="0.25">
      <c r="A282" s="4">
        <v>43852.568749999999</v>
      </c>
      <c r="B282">
        <f>COUNTIFS(Feuil1!$D:$D,B$2,Feuil1!$A:$A,"&lt;="&amp;$A282,Feuil1!$N:$N,"&gt;="&amp;$A282)*B$1</f>
        <v>0</v>
      </c>
      <c r="C282">
        <f>COUNTIFS(Feuil1!$D:$D,C$2,Feuil1!$A:$A,"&lt;="&amp;$A282,Feuil1!$N:$N,"&gt;="&amp;$A282)*C$1</f>
        <v>0</v>
      </c>
      <c r="D282">
        <f>COUNTIFS(Feuil1!$D:$D,D$2,Feuil1!$A:$A,"&lt;="&amp;$A282,Feuil1!$N:$N,"&gt;="&amp;$A282)*D$1</f>
        <v>0</v>
      </c>
      <c r="E282">
        <f>COUNTIFS(Feuil1!$D:$D,E$2,Feuil1!$A:$A,"&lt;="&amp;$A282,Feuil1!$N:$N,"&gt;="&amp;$A282)*E$1</f>
        <v>0</v>
      </c>
      <c r="F282">
        <f>COUNTIFS(Feuil1!$D:$D,F$2,Feuil1!$A:$A,"&lt;="&amp;$A282,Feuil1!$N:$N,"&gt;="&amp;$A282)*F$1</f>
        <v>0</v>
      </c>
      <c r="G282">
        <f>COUNTIFS(Feuil1!$D:$D,G$2,Feuil1!$A:$A,"&lt;="&amp;$A282,Feuil1!$N:$N,"&gt;="&amp;$A282)*G$1</f>
        <v>0</v>
      </c>
      <c r="H282">
        <f>COUNTIFS(Feuil1!$D:$D,H$2,Feuil1!$A:$A,"&lt;="&amp;$A282,Feuil1!$N:$N,"&gt;="&amp;$A282)*H$1</f>
        <v>0</v>
      </c>
      <c r="I282">
        <f>COUNTIFS(Feuil1!$D:$D,I$2,Feuil1!$A:$A,"&lt;="&amp;$A282,Feuil1!$N:$N,"&gt;="&amp;$A282)*I$1</f>
        <v>0</v>
      </c>
      <c r="J282">
        <f>COUNTIFS(Feuil1!$D:$D,J$2,Feuil1!$A:$A,"&lt;="&amp;$A282,Feuil1!$N:$N,"&gt;="&amp;$A282)*J$1</f>
        <v>0</v>
      </c>
      <c r="K282">
        <f>COUNTIFS(Feuil1!$D:$D,K$2,Feuil1!$A:$A,"&lt;="&amp;$A282,Feuil1!$N:$N,"&gt;="&amp;$A282)*K$1</f>
        <v>0</v>
      </c>
      <c r="L282">
        <f>SUMIFS(Feuil1!J:J,Feuil1!J:J,1,Feuil1!$A:$A,"&lt;="&amp;$A282,Feuil1!$N:$N,"&gt;="&amp;$A282)</f>
        <v>0</v>
      </c>
    </row>
    <row r="283" spans="1:12" x14ac:dyDescent="0.25">
      <c r="A283" s="4">
        <v>43852.569444444445</v>
      </c>
      <c r="B283">
        <f>COUNTIFS(Feuil1!$D:$D,B$2,Feuil1!$A:$A,"&lt;="&amp;$A283,Feuil1!$N:$N,"&gt;="&amp;$A283)*B$1</f>
        <v>1</v>
      </c>
      <c r="C283">
        <f>COUNTIFS(Feuil1!$D:$D,C$2,Feuil1!$A:$A,"&lt;="&amp;$A283,Feuil1!$N:$N,"&gt;="&amp;$A283)*C$1</f>
        <v>0</v>
      </c>
      <c r="D283">
        <f>COUNTIFS(Feuil1!$D:$D,D$2,Feuil1!$A:$A,"&lt;="&amp;$A283,Feuil1!$N:$N,"&gt;="&amp;$A283)*D$1</f>
        <v>0</v>
      </c>
      <c r="E283">
        <f>COUNTIFS(Feuil1!$D:$D,E$2,Feuil1!$A:$A,"&lt;="&amp;$A283,Feuil1!$N:$N,"&gt;="&amp;$A283)*E$1</f>
        <v>0</v>
      </c>
      <c r="F283">
        <f>COUNTIFS(Feuil1!$D:$D,F$2,Feuil1!$A:$A,"&lt;="&amp;$A283,Feuil1!$N:$N,"&gt;="&amp;$A283)*F$1</f>
        <v>0</v>
      </c>
      <c r="G283">
        <f>COUNTIFS(Feuil1!$D:$D,G$2,Feuil1!$A:$A,"&lt;="&amp;$A283,Feuil1!$N:$N,"&gt;="&amp;$A283)*G$1</f>
        <v>0</v>
      </c>
      <c r="H283">
        <f>COUNTIFS(Feuil1!$D:$D,H$2,Feuil1!$A:$A,"&lt;="&amp;$A283,Feuil1!$N:$N,"&gt;="&amp;$A283)*H$1</f>
        <v>0</v>
      </c>
      <c r="I283">
        <f>COUNTIFS(Feuil1!$D:$D,I$2,Feuil1!$A:$A,"&lt;="&amp;$A283,Feuil1!$N:$N,"&gt;="&amp;$A283)*I$1</f>
        <v>0</v>
      </c>
      <c r="J283">
        <f>COUNTIFS(Feuil1!$D:$D,J$2,Feuil1!$A:$A,"&lt;="&amp;$A283,Feuil1!$N:$N,"&gt;="&amp;$A283)*J$1</f>
        <v>0</v>
      </c>
      <c r="K283">
        <f>COUNTIFS(Feuil1!$D:$D,K$2,Feuil1!$A:$A,"&lt;="&amp;$A283,Feuil1!$N:$N,"&gt;="&amp;$A283)*K$1</f>
        <v>0</v>
      </c>
      <c r="L283">
        <f>SUMIFS(Feuil1!J:J,Feuil1!J:J,1,Feuil1!$A:$A,"&lt;="&amp;$A283,Feuil1!$N:$N,"&gt;="&amp;$A283)</f>
        <v>0</v>
      </c>
    </row>
    <row r="284" spans="1:12" x14ac:dyDescent="0.25">
      <c r="A284" s="4">
        <v>43852.570138888892</v>
      </c>
      <c r="B284">
        <f>COUNTIFS(Feuil1!$D:$D,B$2,Feuil1!$A:$A,"&lt;="&amp;$A284,Feuil1!$N:$N,"&gt;="&amp;$A284)*B$1</f>
        <v>1</v>
      </c>
      <c r="C284">
        <f>COUNTIFS(Feuil1!$D:$D,C$2,Feuil1!$A:$A,"&lt;="&amp;$A284,Feuil1!$N:$N,"&gt;="&amp;$A284)*C$1</f>
        <v>0</v>
      </c>
      <c r="D284">
        <f>COUNTIFS(Feuil1!$D:$D,D$2,Feuil1!$A:$A,"&lt;="&amp;$A284,Feuil1!$N:$N,"&gt;="&amp;$A284)*D$1</f>
        <v>0</v>
      </c>
      <c r="E284">
        <f>COUNTIFS(Feuil1!$D:$D,E$2,Feuil1!$A:$A,"&lt;="&amp;$A284,Feuil1!$N:$N,"&gt;="&amp;$A284)*E$1</f>
        <v>0</v>
      </c>
      <c r="F284">
        <f>COUNTIFS(Feuil1!$D:$D,F$2,Feuil1!$A:$A,"&lt;="&amp;$A284,Feuil1!$N:$N,"&gt;="&amp;$A284)*F$1</f>
        <v>0</v>
      </c>
      <c r="G284">
        <f>COUNTIFS(Feuil1!$D:$D,G$2,Feuil1!$A:$A,"&lt;="&amp;$A284,Feuil1!$N:$N,"&gt;="&amp;$A284)*G$1</f>
        <v>0</v>
      </c>
      <c r="H284">
        <f>COUNTIFS(Feuil1!$D:$D,H$2,Feuil1!$A:$A,"&lt;="&amp;$A284,Feuil1!$N:$N,"&gt;="&amp;$A284)*H$1</f>
        <v>0</v>
      </c>
      <c r="I284">
        <f>COUNTIFS(Feuil1!$D:$D,I$2,Feuil1!$A:$A,"&lt;="&amp;$A284,Feuil1!$N:$N,"&gt;="&amp;$A284)*I$1</f>
        <v>0</v>
      </c>
      <c r="J284">
        <f>COUNTIFS(Feuil1!$D:$D,J$2,Feuil1!$A:$A,"&lt;="&amp;$A284,Feuil1!$N:$N,"&gt;="&amp;$A284)*J$1</f>
        <v>0</v>
      </c>
      <c r="K284">
        <f>COUNTIFS(Feuil1!$D:$D,K$2,Feuil1!$A:$A,"&lt;="&amp;$A284,Feuil1!$N:$N,"&gt;="&amp;$A284)*K$1</f>
        <v>0</v>
      </c>
      <c r="L284">
        <f>SUMIFS(Feuil1!J:J,Feuil1!J:J,1,Feuil1!$A:$A,"&lt;="&amp;$A284,Feuil1!$N:$N,"&gt;="&amp;$A284)</f>
        <v>0</v>
      </c>
    </row>
    <row r="285" spans="1:12" x14ac:dyDescent="0.25">
      <c r="A285" s="4">
        <v>43852.570833333331</v>
      </c>
      <c r="B285">
        <f>COUNTIFS(Feuil1!$D:$D,B$2,Feuil1!$A:$A,"&lt;="&amp;$A285,Feuil1!$N:$N,"&gt;="&amp;$A285)*B$1</f>
        <v>1</v>
      </c>
      <c r="C285">
        <f>COUNTIFS(Feuil1!$D:$D,C$2,Feuil1!$A:$A,"&lt;="&amp;$A285,Feuil1!$N:$N,"&gt;="&amp;$A285)*C$1</f>
        <v>0</v>
      </c>
      <c r="D285">
        <f>COUNTIFS(Feuil1!$D:$D,D$2,Feuil1!$A:$A,"&lt;="&amp;$A285,Feuil1!$N:$N,"&gt;="&amp;$A285)*D$1</f>
        <v>0</v>
      </c>
      <c r="E285">
        <f>COUNTIFS(Feuil1!$D:$D,E$2,Feuil1!$A:$A,"&lt;="&amp;$A285,Feuil1!$N:$N,"&gt;="&amp;$A285)*E$1</f>
        <v>0</v>
      </c>
      <c r="F285">
        <f>COUNTIFS(Feuil1!$D:$D,F$2,Feuil1!$A:$A,"&lt;="&amp;$A285,Feuil1!$N:$N,"&gt;="&amp;$A285)*F$1</f>
        <v>0</v>
      </c>
      <c r="G285">
        <f>COUNTIFS(Feuil1!$D:$D,G$2,Feuil1!$A:$A,"&lt;="&amp;$A285,Feuil1!$N:$N,"&gt;="&amp;$A285)*G$1</f>
        <v>0</v>
      </c>
      <c r="H285">
        <f>COUNTIFS(Feuil1!$D:$D,H$2,Feuil1!$A:$A,"&lt;="&amp;$A285,Feuil1!$N:$N,"&gt;="&amp;$A285)*H$1</f>
        <v>0</v>
      </c>
      <c r="I285">
        <f>COUNTIFS(Feuil1!$D:$D,I$2,Feuil1!$A:$A,"&lt;="&amp;$A285,Feuil1!$N:$N,"&gt;="&amp;$A285)*I$1</f>
        <v>0</v>
      </c>
      <c r="J285">
        <f>COUNTIFS(Feuil1!$D:$D,J$2,Feuil1!$A:$A,"&lt;="&amp;$A285,Feuil1!$N:$N,"&gt;="&amp;$A285)*J$1</f>
        <v>0</v>
      </c>
      <c r="K285">
        <f>COUNTIFS(Feuil1!$D:$D,K$2,Feuil1!$A:$A,"&lt;="&amp;$A285,Feuil1!$N:$N,"&gt;="&amp;$A285)*K$1</f>
        <v>0</v>
      </c>
      <c r="L285">
        <f>SUMIFS(Feuil1!J:J,Feuil1!J:J,1,Feuil1!$A:$A,"&lt;="&amp;$A285,Feuil1!$N:$N,"&gt;="&amp;$A285)</f>
        <v>0</v>
      </c>
    </row>
    <row r="286" spans="1:12" x14ac:dyDescent="0.25">
      <c r="A286" s="4">
        <v>43852.571527777778</v>
      </c>
      <c r="B286">
        <f>COUNTIFS(Feuil1!$D:$D,B$2,Feuil1!$A:$A,"&lt;="&amp;$A286,Feuil1!$N:$N,"&gt;="&amp;$A286)*B$1</f>
        <v>1</v>
      </c>
      <c r="C286">
        <f>COUNTIFS(Feuil1!$D:$D,C$2,Feuil1!$A:$A,"&lt;="&amp;$A286,Feuil1!$N:$N,"&gt;="&amp;$A286)*C$1</f>
        <v>0</v>
      </c>
      <c r="D286">
        <f>COUNTIFS(Feuil1!$D:$D,D$2,Feuil1!$A:$A,"&lt;="&amp;$A286,Feuil1!$N:$N,"&gt;="&amp;$A286)*D$1</f>
        <v>0</v>
      </c>
      <c r="E286">
        <f>COUNTIFS(Feuil1!$D:$D,E$2,Feuil1!$A:$A,"&lt;="&amp;$A286,Feuil1!$N:$N,"&gt;="&amp;$A286)*E$1</f>
        <v>4</v>
      </c>
      <c r="F286">
        <f>COUNTIFS(Feuil1!$D:$D,F$2,Feuil1!$A:$A,"&lt;="&amp;$A286,Feuil1!$N:$N,"&gt;="&amp;$A286)*F$1</f>
        <v>0</v>
      </c>
      <c r="G286">
        <f>COUNTIFS(Feuil1!$D:$D,G$2,Feuil1!$A:$A,"&lt;="&amp;$A286,Feuil1!$N:$N,"&gt;="&amp;$A286)*G$1</f>
        <v>0</v>
      </c>
      <c r="H286">
        <f>COUNTIFS(Feuil1!$D:$D,H$2,Feuil1!$A:$A,"&lt;="&amp;$A286,Feuil1!$N:$N,"&gt;="&amp;$A286)*H$1</f>
        <v>0</v>
      </c>
      <c r="I286">
        <f>COUNTIFS(Feuil1!$D:$D,I$2,Feuil1!$A:$A,"&lt;="&amp;$A286,Feuil1!$N:$N,"&gt;="&amp;$A286)*I$1</f>
        <v>0</v>
      </c>
      <c r="J286">
        <f>COUNTIFS(Feuil1!$D:$D,J$2,Feuil1!$A:$A,"&lt;="&amp;$A286,Feuil1!$N:$N,"&gt;="&amp;$A286)*J$1</f>
        <v>0</v>
      </c>
      <c r="K286">
        <f>COUNTIFS(Feuil1!$D:$D,K$2,Feuil1!$A:$A,"&lt;="&amp;$A286,Feuil1!$N:$N,"&gt;="&amp;$A286)*K$1</f>
        <v>0</v>
      </c>
      <c r="L286">
        <f>SUMIFS(Feuil1!J:J,Feuil1!J:J,1,Feuil1!$A:$A,"&lt;="&amp;$A286,Feuil1!$N:$N,"&gt;="&amp;$A286)</f>
        <v>0</v>
      </c>
    </row>
    <row r="287" spans="1:12" x14ac:dyDescent="0.25">
      <c r="A287" s="4">
        <v>43852.572222222225</v>
      </c>
      <c r="B287">
        <f>COUNTIFS(Feuil1!$D:$D,B$2,Feuil1!$A:$A,"&lt;="&amp;$A287,Feuil1!$N:$N,"&gt;="&amp;$A287)*B$1</f>
        <v>1</v>
      </c>
      <c r="C287">
        <f>COUNTIFS(Feuil1!$D:$D,C$2,Feuil1!$A:$A,"&lt;="&amp;$A287,Feuil1!$N:$N,"&gt;="&amp;$A287)*C$1</f>
        <v>0</v>
      </c>
      <c r="D287">
        <f>COUNTIFS(Feuil1!$D:$D,D$2,Feuil1!$A:$A,"&lt;="&amp;$A287,Feuil1!$N:$N,"&gt;="&amp;$A287)*D$1</f>
        <v>0</v>
      </c>
      <c r="E287">
        <f>COUNTIFS(Feuil1!$D:$D,E$2,Feuil1!$A:$A,"&lt;="&amp;$A287,Feuil1!$N:$N,"&gt;="&amp;$A287)*E$1</f>
        <v>4</v>
      </c>
      <c r="F287">
        <f>COUNTIFS(Feuil1!$D:$D,F$2,Feuil1!$A:$A,"&lt;="&amp;$A287,Feuil1!$N:$N,"&gt;="&amp;$A287)*F$1</f>
        <v>0</v>
      </c>
      <c r="G287">
        <f>COUNTIFS(Feuil1!$D:$D,G$2,Feuil1!$A:$A,"&lt;="&amp;$A287,Feuil1!$N:$N,"&gt;="&amp;$A287)*G$1</f>
        <v>0</v>
      </c>
      <c r="H287">
        <f>COUNTIFS(Feuil1!$D:$D,H$2,Feuil1!$A:$A,"&lt;="&amp;$A287,Feuil1!$N:$N,"&gt;="&amp;$A287)*H$1</f>
        <v>0</v>
      </c>
      <c r="I287">
        <f>COUNTIFS(Feuil1!$D:$D,I$2,Feuil1!$A:$A,"&lt;="&amp;$A287,Feuil1!$N:$N,"&gt;="&amp;$A287)*I$1</f>
        <v>0</v>
      </c>
      <c r="J287">
        <f>COUNTIFS(Feuil1!$D:$D,J$2,Feuil1!$A:$A,"&lt;="&amp;$A287,Feuil1!$N:$N,"&gt;="&amp;$A287)*J$1</f>
        <v>0</v>
      </c>
      <c r="K287">
        <f>COUNTIFS(Feuil1!$D:$D,K$2,Feuil1!$A:$A,"&lt;="&amp;$A287,Feuil1!$N:$N,"&gt;="&amp;$A287)*K$1</f>
        <v>0</v>
      </c>
      <c r="L287">
        <f>SUMIFS(Feuil1!J:J,Feuil1!J:J,1,Feuil1!$A:$A,"&lt;="&amp;$A287,Feuil1!$N:$N,"&gt;="&amp;$A287)</f>
        <v>0</v>
      </c>
    </row>
    <row r="288" spans="1:12" x14ac:dyDescent="0.25">
      <c r="A288" s="4">
        <v>43852.572916666664</v>
      </c>
      <c r="B288">
        <f>COUNTIFS(Feuil1!$D:$D,B$2,Feuil1!$A:$A,"&lt;="&amp;$A288,Feuil1!$N:$N,"&gt;="&amp;$A288)*B$1</f>
        <v>1</v>
      </c>
      <c r="C288">
        <f>COUNTIFS(Feuil1!$D:$D,C$2,Feuil1!$A:$A,"&lt;="&amp;$A288,Feuil1!$N:$N,"&gt;="&amp;$A288)*C$1</f>
        <v>0</v>
      </c>
      <c r="D288">
        <f>COUNTIFS(Feuil1!$D:$D,D$2,Feuil1!$A:$A,"&lt;="&amp;$A288,Feuil1!$N:$N,"&gt;="&amp;$A288)*D$1</f>
        <v>0</v>
      </c>
      <c r="E288">
        <f>COUNTIFS(Feuil1!$D:$D,E$2,Feuil1!$A:$A,"&lt;="&amp;$A288,Feuil1!$N:$N,"&gt;="&amp;$A288)*E$1</f>
        <v>4</v>
      </c>
      <c r="F288">
        <f>COUNTIFS(Feuil1!$D:$D,F$2,Feuil1!$A:$A,"&lt;="&amp;$A288,Feuil1!$N:$N,"&gt;="&amp;$A288)*F$1</f>
        <v>0</v>
      </c>
      <c r="G288">
        <f>COUNTIFS(Feuil1!$D:$D,G$2,Feuil1!$A:$A,"&lt;="&amp;$A288,Feuil1!$N:$N,"&gt;="&amp;$A288)*G$1</f>
        <v>0</v>
      </c>
      <c r="H288">
        <f>COUNTIFS(Feuil1!$D:$D,H$2,Feuil1!$A:$A,"&lt;="&amp;$A288,Feuil1!$N:$N,"&gt;="&amp;$A288)*H$1</f>
        <v>0</v>
      </c>
      <c r="I288">
        <f>COUNTIFS(Feuil1!$D:$D,I$2,Feuil1!$A:$A,"&lt;="&amp;$A288,Feuil1!$N:$N,"&gt;="&amp;$A288)*I$1</f>
        <v>0</v>
      </c>
      <c r="J288">
        <f>COUNTIFS(Feuil1!$D:$D,J$2,Feuil1!$A:$A,"&lt;="&amp;$A288,Feuil1!$N:$N,"&gt;="&amp;$A288)*J$1</f>
        <v>0</v>
      </c>
      <c r="K288">
        <f>COUNTIFS(Feuil1!$D:$D,K$2,Feuil1!$A:$A,"&lt;="&amp;$A288,Feuil1!$N:$N,"&gt;="&amp;$A288)*K$1</f>
        <v>0</v>
      </c>
      <c r="L288">
        <f>SUMIFS(Feuil1!J:J,Feuil1!J:J,1,Feuil1!$A:$A,"&lt;="&amp;$A288,Feuil1!$N:$N,"&gt;="&amp;$A288)</f>
        <v>0</v>
      </c>
    </row>
    <row r="289" spans="1:12" x14ac:dyDescent="0.25">
      <c r="A289" s="4">
        <v>43852.573611111111</v>
      </c>
      <c r="B289">
        <f>COUNTIFS(Feuil1!$D:$D,B$2,Feuil1!$A:$A,"&lt;="&amp;$A289,Feuil1!$N:$N,"&gt;="&amp;$A289)*B$1</f>
        <v>1</v>
      </c>
      <c r="C289">
        <f>COUNTIFS(Feuil1!$D:$D,C$2,Feuil1!$A:$A,"&lt;="&amp;$A289,Feuil1!$N:$N,"&gt;="&amp;$A289)*C$1</f>
        <v>0</v>
      </c>
      <c r="D289">
        <f>COUNTIFS(Feuil1!$D:$D,D$2,Feuil1!$A:$A,"&lt;="&amp;$A289,Feuil1!$N:$N,"&gt;="&amp;$A289)*D$1</f>
        <v>0</v>
      </c>
      <c r="E289">
        <f>COUNTIFS(Feuil1!$D:$D,E$2,Feuil1!$A:$A,"&lt;="&amp;$A289,Feuil1!$N:$N,"&gt;="&amp;$A289)*E$1</f>
        <v>4</v>
      </c>
      <c r="F289">
        <f>COUNTIFS(Feuil1!$D:$D,F$2,Feuil1!$A:$A,"&lt;="&amp;$A289,Feuil1!$N:$N,"&gt;="&amp;$A289)*F$1</f>
        <v>0</v>
      </c>
      <c r="G289">
        <f>COUNTIFS(Feuil1!$D:$D,G$2,Feuil1!$A:$A,"&lt;="&amp;$A289,Feuil1!$N:$N,"&gt;="&amp;$A289)*G$1</f>
        <v>0</v>
      </c>
      <c r="H289">
        <f>COUNTIFS(Feuil1!$D:$D,H$2,Feuil1!$A:$A,"&lt;="&amp;$A289,Feuil1!$N:$N,"&gt;="&amp;$A289)*H$1</f>
        <v>0</v>
      </c>
      <c r="I289">
        <f>COUNTIFS(Feuil1!$D:$D,I$2,Feuil1!$A:$A,"&lt;="&amp;$A289,Feuil1!$N:$N,"&gt;="&amp;$A289)*I$1</f>
        <v>0</v>
      </c>
      <c r="J289">
        <f>COUNTIFS(Feuil1!$D:$D,J$2,Feuil1!$A:$A,"&lt;="&amp;$A289,Feuil1!$N:$N,"&gt;="&amp;$A289)*J$1</f>
        <v>0</v>
      </c>
      <c r="K289">
        <f>COUNTIFS(Feuil1!$D:$D,K$2,Feuil1!$A:$A,"&lt;="&amp;$A289,Feuil1!$N:$N,"&gt;="&amp;$A289)*K$1</f>
        <v>0</v>
      </c>
      <c r="L289">
        <f>SUMIFS(Feuil1!J:J,Feuil1!J:J,1,Feuil1!$A:$A,"&lt;="&amp;$A289,Feuil1!$N:$N,"&gt;="&amp;$A289)</f>
        <v>0</v>
      </c>
    </row>
    <row r="290" spans="1:12" x14ac:dyDescent="0.25">
      <c r="A290" s="4">
        <v>43852.574305555558</v>
      </c>
      <c r="B290">
        <f>COUNTIFS(Feuil1!$D:$D,B$2,Feuil1!$A:$A,"&lt;="&amp;$A290,Feuil1!$N:$N,"&gt;="&amp;$A290)*B$1</f>
        <v>1</v>
      </c>
      <c r="C290">
        <f>COUNTIFS(Feuil1!$D:$D,C$2,Feuil1!$A:$A,"&lt;="&amp;$A290,Feuil1!$N:$N,"&gt;="&amp;$A290)*C$1</f>
        <v>0</v>
      </c>
      <c r="D290">
        <f>COUNTIFS(Feuil1!$D:$D,D$2,Feuil1!$A:$A,"&lt;="&amp;$A290,Feuil1!$N:$N,"&gt;="&amp;$A290)*D$1</f>
        <v>0</v>
      </c>
      <c r="E290">
        <f>COUNTIFS(Feuil1!$D:$D,E$2,Feuil1!$A:$A,"&lt;="&amp;$A290,Feuil1!$N:$N,"&gt;="&amp;$A290)*E$1</f>
        <v>4</v>
      </c>
      <c r="F290">
        <f>COUNTIFS(Feuil1!$D:$D,F$2,Feuil1!$A:$A,"&lt;="&amp;$A290,Feuil1!$N:$N,"&gt;="&amp;$A290)*F$1</f>
        <v>0</v>
      </c>
      <c r="G290">
        <f>COUNTIFS(Feuil1!$D:$D,G$2,Feuil1!$A:$A,"&lt;="&amp;$A290,Feuil1!$N:$N,"&gt;="&amp;$A290)*G$1</f>
        <v>0</v>
      </c>
      <c r="H290">
        <f>COUNTIFS(Feuil1!$D:$D,H$2,Feuil1!$A:$A,"&lt;="&amp;$A290,Feuil1!$N:$N,"&gt;="&amp;$A290)*H$1</f>
        <v>0</v>
      </c>
      <c r="I290">
        <f>COUNTIFS(Feuil1!$D:$D,I$2,Feuil1!$A:$A,"&lt;="&amp;$A290,Feuil1!$N:$N,"&gt;="&amp;$A290)*I$1</f>
        <v>0</v>
      </c>
      <c r="J290">
        <f>COUNTIFS(Feuil1!$D:$D,J$2,Feuil1!$A:$A,"&lt;="&amp;$A290,Feuil1!$N:$N,"&gt;="&amp;$A290)*J$1</f>
        <v>0</v>
      </c>
      <c r="K290">
        <f>COUNTIFS(Feuil1!$D:$D,K$2,Feuil1!$A:$A,"&lt;="&amp;$A290,Feuil1!$N:$N,"&gt;="&amp;$A290)*K$1</f>
        <v>0</v>
      </c>
      <c r="L290">
        <f>SUMIFS(Feuil1!J:J,Feuil1!J:J,1,Feuil1!$A:$A,"&lt;="&amp;$A290,Feuil1!$N:$N,"&gt;="&amp;$A290)</f>
        <v>0</v>
      </c>
    </row>
    <row r="291" spans="1:12" x14ac:dyDescent="0.25">
      <c r="A291" s="4">
        <v>43852.574999999997</v>
      </c>
      <c r="B291">
        <f>COUNTIFS(Feuil1!$D:$D,B$2,Feuil1!$A:$A,"&lt;="&amp;$A291,Feuil1!$N:$N,"&gt;="&amp;$A291)*B$1</f>
        <v>1</v>
      </c>
      <c r="C291">
        <f>COUNTIFS(Feuil1!$D:$D,C$2,Feuil1!$A:$A,"&lt;="&amp;$A291,Feuil1!$N:$N,"&gt;="&amp;$A291)*C$1</f>
        <v>0</v>
      </c>
      <c r="D291">
        <f>COUNTIFS(Feuil1!$D:$D,D$2,Feuil1!$A:$A,"&lt;="&amp;$A291,Feuil1!$N:$N,"&gt;="&amp;$A291)*D$1</f>
        <v>0</v>
      </c>
      <c r="E291">
        <f>COUNTIFS(Feuil1!$D:$D,E$2,Feuil1!$A:$A,"&lt;="&amp;$A291,Feuil1!$N:$N,"&gt;="&amp;$A291)*E$1</f>
        <v>4</v>
      </c>
      <c r="F291">
        <f>COUNTIFS(Feuil1!$D:$D,F$2,Feuil1!$A:$A,"&lt;="&amp;$A291,Feuil1!$N:$N,"&gt;="&amp;$A291)*F$1</f>
        <v>0</v>
      </c>
      <c r="G291">
        <f>COUNTIFS(Feuil1!$D:$D,G$2,Feuil1!$A:$A,"&lt;="&amp;$A291,Feuil1!$N:$N,"&gt;="&amp;$A291)*G$1</f>
        <v>0</v>
      </c>
      <c r="H291">
        <f>COUNTIFS(Feuil1!$D:$D,H$2,Feuil1!$A:$A,"&lt;="&amp;$A291,Feuil1!$N:$N,"&gt;="&amp;$A291)*H$1</f>
        <v>0</v>
      </c>
      <c r="I291">
        <f>COUNTIFS(Feuil1!$D:$D,I$2,Feuil1!$A:$A,"&lt;="&amp;$A291,Feuil1!$N:$N,"&gt;="&amp;$A291)*I$1</f>
        <v>0</v>
      </c>
      <c r="J291">
        <f>COUNTIFS(Feuil1!$D:$D,J$2,Feuil1!$A:$A,"&lt;="&amp;$A291,Feuil1!$N:$N,"&gt;="&amp;$A291)*J$1</f>
        <v>0</v>
      </c>
      <c r="K291">
        <f>COUNTIFS(Feuil1!$D:$D,K$2,Feuil1!$A:$A,"&lt;="&amp;$A291,Feuil1!$N:$N,"&gt;="&amp;$A291)*K$1</f>
        <v>0</v>
      </c>
      <c r="L291">
        <f>SUMIFS(Feuil1!J:J,Feuil1!J:J,1,Feuil1!$A:$A,"&lt;="&amp;$A291,Feuil1!$N:$N,"&gt;="&amp;$A291)</f>
        <v>0</v>
      </c>
    </row>
    <row r="292" spans="1:12" x14ac:dyDescent="0.25">
      <c r="A292" s="4">
        <v>43852.575694444444</v>
      </c>
      <c r="B292">
        <f>COUNTIFS(Feuil1!$D:$D,B$2,Feuil1!$A:$A,"&lt;="&amp;$A292,Feuil1!$N:$N,"&gt;="&amp;$A292)*B$1</f>
        <v>1</v>
      </c>
      <c r="C292">
        <f>COUNTIFS(Feuil1!$D:$D,C$2,Feuil1!$A:$A,"&lt;="&amp;$A292,Feuil1!$N:$N,"&gt;="&amp;$A292)*C$1</f>
        <v>0</v>
      </c>
      <c r="D292">
        <f>COUNTIFS(Feuil1!$D:$D,D$2,Feuil1!$A:$A,"&lt;="&amp;$A292,Feuil1!$N:$N,"&gt;="&amp;$A292)*D$1</f>
        <v>0</v>
      </c>
      <c r="E292">
        <f>COUNTIFS(Feuil1!$D:$D,E$2,Feuil1!$A:$A,"&lt;="&amp;$A292,Feuil1!$N:$N,"&gt;="&amp;$A292)*E$1</f>
        <v>4</v>
      </c>
      <c r="F292">
        <f>COUNTIFS(Feuil1!$D:$D,F$2,Feuil1!$A:$A,"&lt;="&amp;$A292,Feuil1!$N:$N,"&gt;="&amp;$A292)*F$1</f>
        <v>0</v>
      </c>
      <c r="G292">
        <f>COUNTIFS(Feuil1!$D:$D,G$2,Feuil1!$A:$A,"&lt;="&amp;$A292,Feuil1!$N:$N,"&gt;="&amp;$A292)*G$1</f>
        <v>0</v>
      </c>
      <c r="H292">
        <f>COUNTIFS(Feuil1!$D:$D,H$2,Feuil1!$A:$A,"&lt;="&amp;$A292,Feuil1!$N:$N,"&gt;="&amp;$A292)*H$1</f>
        <v>0</v>
      </c>
      <c r="I292">
        <f>COUNTIFS(Feuil1!$D:$D,I$2,Feuil1!$A:$A,"&lt;="&amp;$A292,Feuil1!$N:$N,"&gt;="&amp;$A292)*I$1</f>
        <v>0</v>
      </c>
      <c r="J292">
        <f>COUNTIFS(Feuil1!$D:$D,J$2,Feuil1!$A:$A,"&lt;="&amp;$A292,Feuil1!$N:$N,"&gt;="&amp;$A292)*J$1</f>
        <v>0</v>
      </c>
      <c r="K292">
        <f>COUNTIFS(Feuil1!$D:$D,K$2,Feuil1!$A:$A,"&lt;="&amp;$A292,Feuil1!$N:$N,"&gt;="&amp;$A292)*K$1</f>
        <v>0</v>
      </c>
      <c r="L292">
        <f>SUMIFS(Feuil1!J:J,Feuil1!J:J,1,Feuil1!$A:$A,"&lt;="&amp;$A292,Feuil1!$N:$N,"&gt;="&amp;$A292)</f>
        <v>0</v>
      </c>
    </row>
    <row r="293" spans="1:12" x14ac:dyDescent="0.25">
      <c r="A293" s="4">
        <v>43852.576388888891</v>
      </c>
      <c r="B293">
        <f>COUNTIFS(Feuil1!$D:$D,B$2,Feuil1!$A:$A,"&lt;="&amp;$A293,Feuil1!$N:$N,"&gt;="&amp;$A293)*B$1</f>
        <v>1</v>
      </c>
      <c r="C293">
        <f>COUNTIFS(Feuil1!$D:$D,C$2,Feuil1!$A:$A,"&lt;="&amp;$A293,Feuil1!$N:$N,"&gt;="&amp;$A293)*C$1</f>
        <v>0</v>
      </c>
      <c r="D293">
        <f>COUNTIFS(Feuil1!$D:$D,D$2,Feuil1!$A:$A,"&lt;="&amp;$A293,Feuil1!$N:$N,"&gt;="&amp;$A293)*D$1</f>
        <v>0</v>
      </c>
      <c r="E293">
        <f>COUNTIFS(Feuil1!$D:$D,E$2,Feuil1!$A:$A,"&lt;="&amp;$A293,Feuil1!$N:$N,"&gt;="&amp;$A293)*E$1</f>
        <v>4</v>
      </c>
      <c r="F293">
        <f>COUNTIFS(Feuil1!$D:$D,F$2,Feuil1!$A:$A,"&lt;="&amp;$A293,Feuil1!$N:$N,"&gt;="&amp;$A293)*F$1</f>
        <v>0</v>
      </c>
      <c r="G293">
        <f>COUNTIFS(Feuil1!$D:$D,G$2,Feuil1!$A:$A,"&lt;="&amp;$A293,Feuil1!$N:$N,"&gt;="&amp;$A293)*G$1</f>
        <v>0</v>
      </c>
      <c r="H293">
        <f>COUNTIFS(Feuil1!$D:$D,H$2,Feuil1!$A:$A,"&lt;="&amp;$A293,Feuil1!$N:$N,"&gt;="&amp;$A293)*H$1</f>
        <v>0</v>
      </c>
      <c r="I293">
        <f>COUNTIFS(Feuil1!$D:$D,I$2,Feuil1!$A:$A,"&lt;="&amp;$A293,Feuil1!$N:$N,"&gt;="&amp;$A293)*I$1</f>
        <v>0</v>
      </c>
      <c r="J293">
        <f>COUNTIFS(Feuil1!$D:$D,J$2,Feuil1!$A:$A,"&lt;="&amp;$A293,Feuil1!$N:$N,"&gt;="&amp;$A293)*J$1</f>
        <v>0</v>
      </c>
      <c r="K293">
        <f>COUNTIFS(Feuil1!$D:$D,K$2,Feuil1!$A:$A,"&lt;="&amp;$A293,Feuil1!$N:$N,"&gt;="&amp;$A293)*K$1</f>
        <v>0</v>
      </c>
      <c r="L293">
        <f>SUMIFS(Feuil1!J:J,Feuil1!J:J,1,Feuil1!$A:$A,"&lt;="&amp;$A293,Feuil1!$N:$N,"&gt;="&amp;$A293)</f>
        <v>0</v>
      </c>
    </row>
    <row r="294" spans="1:12" x14ac:dyDescent="0.25">
      <c r="A294" s="4">
        <v>43852.57708333333</v>
      </c>
      <c r="B294">
        <f>COUNTIFS(Feuil1!$D:$D,B$2,Feuil1!$A:$A,"&lt;="&amp;$A294,Feuil1!$N:$N,"&gt;="&amp;$A294)*B$1</f>
        <v>1</v>
      </c>
      <c r="C294">
        <f>COUNTIFS(Feuil1!$D:$D,C$2,Feuil1!$A:$A,"&lt;="&amp;$A294,Feuil1!$N:$N,"&gt;="&amp;$A294)*C$1</f>
        <v>0</v>
      </c>
      <c r="D294">
        <f>COUNTIFS(Feuil1!$D:$D,D$2,Feuil1!$A:$A,"&lt;="&amp;$A294,Feuil1!$N:$N,"&gt;="&amp;$A294)*D$1</f>
        <v>0</v>
      </c>
      <c r="E294">
        <f>COUNTIFS(Feuil1!$D:$D,E$2,Feuil1!$A:$A,"&lt;="&amp;$A294,Feuil1!$N:$N,"&gt;="&amp;$A294)*E$1</f>
        <v>4</v>
      </c>
      <c r="F294">
        <f>COUNTIFS(Feuil1!$D:$D,F$2,Feuil1!$A:$A,"&lt;="&amp;$A294,Feuil1!$N:$N,"&gt;="&amp;$A294)*F$1</f>
        <v>0</v>
      </c>
      <c r="G294">
        <f>COUNTIFS(Feuil1!$D:$D,G$2,Feuil1!$A:$A,"&lt;="&amp;$A294,Feuil1!$N:$N,"&gt;="&amp;$A294)*G$1</f>
        <v>0</v>
      </c>
      <c r="H294">
        <f>COUNTIFS(Feuil1!$D:$D,H$2,Feuil1!$A:$A,"&lt;="&amp;$A294,Feuil1!$N:$N,"&gt;="&amp;$A294)*H$1</f>
        <v>0</v>
      </c>
      <c r="I294">
        <f>COUNTIFS(Feuil1!$D:$D,I$2,Feuil1!$A:$A,"&lt;="&amp;$A294,Feuil1!$N:$N,"&gt;="&amp;$A294)*I$1</f>
        <v>0</v>
      </c>
      <c r="J294">
        <f>COUNTIFS(Feuil1!$D:$D,J$2,Feuil1!$A:$A,"&lt;="&amp;$A294,Feuil1!$N:$N,"&gt;="&amp;$A294)*J$1</f>
        <v>0</v>
      </c>
      <c r="K294">
        <f>COUNTIFS(Feuil1!$D:$D,K$2,Feuil1!$A:$A,"&lt;="&amp;$A294,Feuil1!$N:$N,"&gt;="&amp;$A294)*K$1</f>
        <v>0</v>
      </c>
      <c r="L294">
        <f>SUMIFS(Feuil1!J:J,Feuil1!J:J,1,Feuil1!$A:$A,"&lt;="&amp;$A294,Feuil1!$N:$N,"&gt;="&amp;$A294)</f>
        <v>0</v>
      </c>
    </row>
    <row r="295" spans="1:12" x14ac:dyDescent="0.25">
      <c r="A295" s="4">
        <v>43852.577777777777</v>
      </c>
      <c r="B295">
        <f>COUNTIFS(Feuil1!$D:$D,B$2,Feuil1!$A:$A,"&lt;="&amp;$A295,Feuil1!$N:$N,"&gt;="&amp;$A295)*B$1</f>
        <v>1</v>
      </c>
      <c r="C295">
        <f>COUNTIFS(Feuil1!$D:$D,C$2,Feuil1!$A:$A,"&lt;="&amp;$A295,Feuil1!$N:$N,"&gt;="&amp;$A295)*C$1</f>
        <v>0</v>
      </c>
      <c r="D295">
        <f>COUNTIFS(Feuil1!$D:$D,D$2,Feuil1!$A:$A,"&lt;="&amp;$A295,Feuil1!$N:$N,"&gt;="&amp;$A295)*D$1</f>
        <v>0</v>
      </c>
      <c r="E295">
        <f>COUNTIFS(Feuil1!$D:$D,E$2,Feuil1!$A:$A,"&lt;="&amp;$A295,Feuil1!$N:$N,"&gt;="&amp;$A295)*E$1</f>
        <v>4</v>
      </c>
      <c r="F295">
        <f>COUNTIFS(Feuil1!$D:$D,F$2,Feuil1!$A:$A,"&lt;="&amp;$A295,Feuil1!$N:$N,"&gt;="&amp;$A295)*F$1</f>
        <v>0</v>
      </c>
      <c r="G295">
        <f>COUNTIFS(Feuil1!$D:$D,G$2,Feuil1!$A:$A,"&lt;="&amp;$A295,Feuil1!$N:$N,"&gt;="&amp;$A295)*G$1</f>
        <v>0</v>
      </c>
      <c r="H295">
        <f>COUNTIFS(Feuil1!$D:$D,H$2,Feuil1!$A:$A,"&lt;="&amp;$A295,Feuil1!$N:$N,"&gt;="&amp;$A295)*H$1</f>
        <v>0</v>
      </c>
      <c r="I295">
        <f>COUNTIFS(Feuil1!$D:$D,I$2,Feuil1!$A:$A,"&lt;="&amp;$A295,Feuil1!$N:$N,"&gt;="&amp;$A295)*I$1</f>
        <v>0</v>
      </c>
      <c r="J295">
        <f>COUNTIFS(Feuil1!$D:$D,J$2,Feuil1!$A:$A,"&lt;="&amp;$A295,Feuil1!$N:$N,"&gt;="&amp;$A295)*J$1</f>
        <v>0</v>
      </c>
      <c r="K295">
        <f>COUNTIFS(Feuil1!$D:$D,K$2,Feuil1!$A:$A,"&lt;="&amp;$A295,Feuil1!$N:$N,"&gt;="&amp;$A295)*K$1</f>
        <v>0</v>
      </c>
      <c r="L295">
        <f>SUMIFS(Feuil1!J:J,Feuil1!J:J,1,Feuil1!$A:$A,"&lt;="&amp;$A295,Feuil1!$N:$N,"&gt;="&amp;$A295)</f>
        <v>0</v>
      </c>
    </row>
    <row r="296" spans="1:12" x14ac:dyDescent="0.25">
      <c r="A296" s="4">
        <v>43852.578472222223</v>
      </c>
      <c r="B296">
        <f>COUNTIFS(Feuil1!$D:$D,B$2,Feuil1!$A:$A,"&lt;="&amp;$A296,Feuil1!$N:$N,"&gt;="&amp;$A296)*B$1</f>
        <v>1</v>
      </c>
      <c r="C296">
        <f>COUNTIFS(Feuil1!$D:$D,C$2,Feuil1!$A:$A,"&lt;="&amp;$A296,Feuil1!$N:$N,"&gt;="&amp;$A296)*C$1</f>
        <v>0</v>
      </c>
      <c r="D296">
        <f>COUNTIFS(Feuil1!$D:$D,D$2,Feuil1!$A:$A,"&lt;="&amp;$A296,Feuil1!$N:$N,"&gt;="&amp;$A296)*D$1</f>
        <v>0</v>
      </c>
      <c r="E296">
        <f>COUNTIFS(Feuil1!$D:$D,E$2,Feuil1!$A:$A,"&lt;="&amp;$A296,Feuil1!$N:$N,"&gt;="&amp;$A296)*E$1</f>
        <v>4</v>
      </c>
      <c r="F296">
        <f>COUNTIFS(Feuil1!$D:$D,F$2,Feuil1!$A:$A,"&lt;="&amp;$A296,Feuil1!$N:$N,"&gt;="&amp;$A296)*F$1</f>
        <v>0</v>
      </c>
      <c r="G296">
        <f>COUNTIFS(Feuil1!$D:$D,G$2,Feuil1!$A:$A,"&lt;="&amp;$A296,Feuil1!$N:$N,"&gt;="&amp;$A296)*G$1</f>
        <v>0</v>
      </c>
      <c r="H296">
        <f>COUNTIFS(Feuil1!$D:$D,H$2,Feuil1!$A:$A,"&lt;="&amp;$A296,Feuil1!$N:$N,"&gt;="&amp;$A296)*H$1</f>
        <v>0</v>
      </c>
      <c r="I296">
        <f>COUNTIFS(Feuil1!$D:$D,I$2,Feuil1!$A:$A,"&lt;="&amp;$A296,Feuil1!$N:$N,"&gt;="&amp;$A296)*I$1</f>
        <v>0</v>
      </c>
      <c r="J296">
        <f>COUNTIFS(Feuil1!$D:$D,J$2,Feuil1!$A:$A,"&lt;="&amp;$A296,Feuil1!$N:$N,"&gt;="&amp;$A296)*J$1</f>
        <v>0</v>
      </c>
      <c r="K296">
        <f>COUNTIFS(Feuil1!$D:$D,K$2,Feuil1!$A:$A,"&lt;="&amp;$A296,Feuil1!$N:$N,"&gt;="&amp;$A296)*K$1</f>
        <v>0</v>
      </c>
      <c r="L296">
        <f>SUMIFS(Feuil1!J:J,Feuil1!J:J,1,Feuil1!$A:$A,"&lt;="&amp;$A296,Feuil1!$N:$N,"&gt;="&amp;$A296)</f>
        <v>0</v>
      </c>
    </row>
    <row r="297" spans="1:12" x14ac:dyDescent="0.25">
      <c r="A297" s="4">
        <v>43852.57916666667</v>
      </c>
      <c r="B297">
        <f>COUNTIFS(Feuil1!$D:$D,B$2,Feuil1!$A:$A,"&lt;="&amp;$A297,Feuil1!$N:$N,"&gt;="&amp;$A297)*B$1</f>
        <v>1</v>
      </c>
      <c r="C297">
        <f>COUNTIFS(Feuil1!$D:$D,C$2,Feuil1!$A:$A,"&lt;="&amp;$A297,Feuil1!$N:$N,"&gt;="&amp;$A297)*C$1</f>
        <v>0</v>
      </c>
      <c r="D297">
        <f>COUNTIFS(Feuil1!$D:$D,D$2,Feuil1!$A:$A,"&lt;="&amp;$A297,Feuil1!$N:$N,"&gt;="&amp;$A297)*D$1</f>
        <v>0</v>
      </c>
      <c r="E297">
        <f>COUNTIFS(Feuil1!$D:$D,E$2,Feuil1!$A:$A,"&lt;="&amp;$A297,Feuil1!$N:$N,"&gt;="&amp;$A297)*E$1</f>
        <v>4</v>
      </c>
      <c r="F297">
        <f>COUNTIFS(Feuil1!$D:$D,F$2,Feuil1!$A:$A,"&lt;="&amp;$A297,Feuil1!$N:$N,"&gt;="&amp;$A297)*F$1</f>
        <v>0</v>
      </c>
      <c r="G297">
        <f>COUNTIFS(Feuil1!$D:$D,G$2,Feuil1!$A:$A,"&lt;="&amp;$A297,Feuil1!$N:$N,"&gt;="&amp;$A297)*G$1</f>
        <v>0</v>
      </c>
      <c r="H297">
        <f>COUNTIFS(Feuil1!$D:$D,H$2,Feuil1!$A:$A,"&lt;="&amp;$A297,Feuil1!$N:$N,"&gt;="&amp;$A297)*H$1</f>
        <v>0</v>
      </c>
      <c r="I297">
        <f>COUNTIFS(Feuil1!$D:$D,I$2,Feuil1!$A:$A,"&lt;="&amp;$A297,Feuil1!$N:$N,"&gt;="&amp;$A297)*I$1</f>
        <v>0</v>
      </c>
      <c r="J297">
        <f>COUNTIFS(Feuil1!$D:$D,J$2,Feuil1!$A:$A,"&lt;="&amp;$A297,Feuil1!$N:$N,"&gt;="&amp;$A297)*J$1</f>
        <v>0</v>
      </c>
      <c r="K297">
        <f>COUNTIFS(Feuil1!$D:$D,K$2,Feuil1!$A:$A,"&lt;="&amp;$A297,Feuil1!$N:$N,"&gt;="&amp;$A297)*K$1</f>
        <v>0</v>
      </c>
      <c r="L297">
        <f>SUMIFS(Feuil1!J:J,Feuil1!J:J,1,Feuil1!$A:$A,"&lt;="&amp;$A297,Feuil1!$N:$N,"&gt;="&amp;$A297)</f>
        <v>0</v>
      </c>
    </row>
    <row r="298" spans="1:12" x14ac:dyDescent="0.25">
      <c r="A298" s="4">
        <v>43852.579861111109</v>
      </c>
      <c r="B298">
        <f>COUNTIFS(Feuil1!$D:$D,B$2,Feuil1!$A:$A,"&lt;="&amp;$A298,Feuil1!$N:$N,"&gt;="&amp;$A298)*B$1</f>
        <v>0</v>
      </c>
      <c r="C298">
        <f>COUNTIFS(Feuil1!$D:$D,C$2,Feuil1!$A:$A,"&lt;="&amp;$A298,Feuil1!$N:$N,"&gt;="&amp;$A298)*C$1</f>
        <v>0</v>
      </c>
      <c r="D298">
        <f>COUNTIFS(Feuil1!$D:$D,D$2,Feuil1!$A:$A,"&lt;="&amp;$A298,Feuil1!$N:$N,"&gt;="&amp;$A298)*D$1</f>
        <v>0</v>
      </c>
      <c r="E298">
        <f>COUNTIFS(Feuil1!$D:$D,E$2,Feuil1!$A:$A,"&lt;="&amp;$A298,Feuil1!$N:$N,"&gt;="&amp;$A298)*E$1</f>
        <v>4</v>
      </c>
      <c r="F298">
        <f>COUNTIFS(Feuil1!$D:$D,F$2,Feuil1!$A:$A,"&lt;="&amp;$A298,Feuil1!$N:$N,"&gt;="&amp;$A298)*F$1</f>
        <v>0</v>
      </c>
      <c r="G298">
        <f>COUNTIFS(Feuil1!$D:$D,G$2,Feuil1!$A:$A,"&lt;="&amp;$A298,Feuil1!$N:$N,"&gt;="&amp;$A298)*G$1</f>
        <v>0</v>
      </c>
      <c r="H298">
        <f>COUNTIFS(Feuil1!$D:$D,H$2,Feuil1!$A:$A,"&lt;="&amp;$A298,Feuil1!$N:$N,"&gt;="&amp;$A298)*H$1</f>
        <v>0</v>
      </c>
      <c r="I298">
        <f>COUNTIFS(Feuil1!$D:$D,I$2,Feuil1!$A:$A,"&lt;="&amp;$A298,Feuil1!$N:$N,"&gt;="&amp;$A298)*I$1</f>
        <v>0</v>
      </c>
      <c r="J298">
        <f>COUNTIFS(Feuil1!$D:$D,J$2,Feuil1!$A:$A,"&lt;="&amp;$A298,Feuil1!$N:$N,"&gt;="&amp;$A298)*J$1</f>
        <v>0</v>
      </c>
      <c r="K298">
        <f>COUNTIFS(Feuil1!$D:$D,K$2,Feuil1!$A:$A,"&lt;="&amp;$A298,Feuil1!$N:$N,"&gt;="&amp;$A298)*K$1</f>
        <v>0</v>
      </c>
      <c r="L298">
        <f>SUMIFS(Feuil1!J:J,Feuil1!J:J,1,Feuil1!$A:$A,"&lt;="&amp;$A298,Feuil1!$N:$N,"&gt;="&amp;$A298)</f>
        <v>0</v>
      </c>
    </row>
    <row r="299" spans="1:12" x14ac:dyDescent="0.25">
      <c r="A299" s="4">
        <v>43852.580555555556</v>
      </c>
      <c r="B299">
        <f>COUNTIFS(Feuil1!$D:$D,B$2,Feuil1!$A:$A,"&lt;="&amp;$A299,Feuil1!$N:$N,"&gt;="&amp;$A299)*B$1</f>
        <v>0</v>
      </c>
      <c r="C299">
        <f>COUNTIFS(Feuil1!$D:$D,C$2,Feuil1!$A:$A,"&lt;="&amp;$A299,Feuil1!$N:$N,"&gt;="&amp;$A299)*C$1</f>
        <v>0</v>
      </c>
      <c r="D299">
        <f>COUNTIFS(Feuil1!$D:$D,D$2,Feuil1!$A:$A,"&lt;="&amp;$A299,Feuil1!$N:$N,"&gt;="&amp;$A299)*D$1</f>
        <v>0</v>
      </c>
      <c r="E299">
        <f>COUNTIFS(Feuil1!$D:$D,E$2,Feuil1!$A:$A,"&lt;="&amp;$A299,Feuil1!$N:$N,"&gt;="&amp;$A299)*E$1</f>
        <v>4</v>
      </c>
      <c r="F299">
        <f>COUNTIFS(Feuil1!$D:$D,F$2,Feuil1!$A:$A,"&lt;="&amp;$A299,Feuil1!$N:$N,"&gt;="&amp;$A299)*F$1</f>
        <v>0</v>
      </c>
      <c r="G299">
        <f>COUNTIFS(Feuil1!$D:$D,G$2,Feuil1!$A:$A,"&lt;="&amp;$A299,Feuil1!$N:$N,"&gt;="&amp;$A299)*G$1</f>
        <v>0</v>
      </c>
      <c r="H299">
        <f>COUNTIFS(Feuil1!$D:$D,H$2,Feuil1!$A:$A,"&lt;="&amp;$A299,Feuil1!$N:$N,"&gt;="&amp;$A299)*H$1</f>
        <v>0</v>
      </c>
      <c r="I299">
        <f>COUNTIFS(Feuil1!$D:$D,I$2,Feuil1!$A:$A,"&lt;="&amp;$A299,Feuil1!$N:$N,"&gt;="&amp;$A299)*I$1</f>
        <v>0</v>
      </c>
      <c r="J299">
        <f>COUNTIFS(Feuil1!$D:$D,J$2,Feuil1!$A:$A,"&lt;="&amp;$A299,Feuil1!$N:$N,"&gt;="&amp;$A299)*J$1</f>
        <v>0</v>
      </c>
      <c r="K299">
        <f>COUNTIFS(Feuil1!$D:$D,K$2,Feuil1!$A:$A,"&lt;="&amp;$A299,Feuil1!$N:$N,"&gt;="&amp;$A299)*K$1</f>
        <v>0</v>
      </c>
      <c r="L299">
        <f>SUMIFS(Feuil1!J:J,Feuil1!J:J,1,Feuil1!$A:$A,"&lt;="&amp;$A299,Feuil1!$N:$N,"&gt;="&amp;$A299)</f>
        <v>0</v>
      </c>
    </row>
    <row r="300" spans="1:12" x14ac:dyDescent="0.25">
      <c r="A300" s="4">
        <v>43852.581250000003</v>
      </c>
      <c r="B300">
        <f>COUNTIFS(Feuil1!$D:$D,B$2,Feuil1!$A:$A,"&lt;="&amp;$A300,Feuil1!$N:$N,"&gt;="&amp;$A300)*B$1</f>
        <v>0</v>
      </c>
      <c r="C300">
        <f>COUNTIFS(Feuil1!$D:$D,C$2,Feuil1!$A:$A,"&lt;="&amp;$A300,Feuil1!$N:$N,"&gt;="&amp;$A300)*C$1</f>
        <v>0</v>
      </c>
      <c r="D300">
        <f>COUNTIFS(Feuil1!$D:$D,D$2,Feuil1!$A:$A,"&lt;="&amp;$A300,Feuil1!$N:$N,"&gt;="&amp;$A300)*D$1</f>
        <v>0</v>
      </c>
      <c r="E300">
        <f>COUNTIFS(Feuil1!$D:$D,E$2,Feuil1!$A:$A,"&lt;="&amp;$A300,Feuil1!$N:$N,"&gt;="&amp;$A300)*E$1</f>
        <v>4</v>
      </c>
      <c r="F300">
        <f>COUNTIFS(Feuil1!$D:$D,F$2,Feuil1!$A:$A,"&lt;="&amp;$A300,Feuil1!$N:$N,"&gt;="&amp;$A300)*F$1</f>
        <v>0</v>
      </c>
      <c r="G300">
        <f>COUNTIFS(Feuil1!$D:$D,G$2,Feuil1!$A:$A,"&lt;="&amp;$A300,Feuil1!$N:$N,"&gt;="&amp;$A300)*G$1</f>
        <v>0</v>
      </c>
      <c r="H300">
        <f>COUNTIFS(Feuil1!$D:$D,H$2,Feuil1!$A:$A,"&lt;="&amp;$A300,Feuil1!$N:$N,"&gt;="&amp;$A300)*H$1</f>
        <v>0</v>
      </c>
      <c r="I300">
        <f>COUNTIFS(Feuil1!$D:$D,I$2,Feuil1!$A:$A,"&lt;="&amp;$A300,Feuil1!$N:$N,"&gt;="&amp;$A300)*I$1</f>
        <v>0</v>
      </c>
      <c r="J300">
        <f>COUNTIFS(Feuil1!$D:$D,J$2,Feuil1!$A:$A,"&lt;="&amp;$A300,Feuil1!$N:$N,"&gt;="&amp;$A300)*J$1</f>
        <v>0</v>
      </c>
      <c r="K300">
        <f>COUNTIFS(Feuil1!$D:$D,K$2,Feuil1!$A:$A,"&lt;="&amp;$A300,Feuil1!$N:$N,"&gt;="&amp;$A300)*K$1</f>
        <v>0</v>
      </c>
      <c r="L300">
        <f>SUMIFS(Feuil1!J:J,Feuil1!J:J,1,Feuil1!$A:$A,"&lt;="&amp;$A300,Feuil1!$N:$N,"&gt;="&amp;$A300)</f>
        <v>0</v>
      </c>
    </row>
    <row r="301" spans="1:12" x14ac:dyDescent="0.25">
      <c r="A301" s="4">
        <v>43852.581944444442</v>
      </c>
      <c r="B301">
        <f>COUNTIFS(Feuil1!$D:$D,B$2,Feuil1!$A:$A,"&lt;="&amp;$A301,Feuil1!$N:$N,"&gt;="&amp;$A301)*B$1</f>
        <v>0</v>
      </c>
      <c r="C301">
        <f>COUNTIFS(Feuil1!$D:$D,C$2,Feuil1!$A:$A,"&lt;="&amp;$A301,Feuil1!$N:$N,"&gt;="&amp;$A301)*C$1</f>
        <v>0</v>
      </c>
      <c r="D301">
        <f>COUNTIFS(Feuil1!$D:$D,D$2,Feuil1!$A:$A,"&lt;="&amp;$A301,Feuil1!$N:$N,"&gt;="&amp;$A301)*D$1</f>
        <v>0</v>
      </c>
      <c r="E301">
        <f>COUNTIFS(Feuil1!$D:$D,E$2,Feuil1!$A:$A,"&lt;="&amp;$A301,Feuil1!$N:$N,"&gt;="&amp;$A301)*E$1</f>
        <v>0</v>
      </c>
      <c r="F301">
        <f>COUNTIFS(Feuil1!$D:$D,F$2,Feuil1!$A:$A,"&lt;="&amp;$A301,Feuil1!$N:$N,"&gt;="&amp;$A301)*F$1</f>
        <v>0</v>
      </c>
      <c r="G301">
        <f>COUNTIFS(Feuil1!$D:$D,G$2,Feuil1!$A:$A,"&lt;="&amp;$A301,Feuil1!$N:$N,"&gt;="&amp;$A301)*G$1</f>
        <v>0</v>
      </c>
      <c r="H301">
        <f>COUNTIFS(Feuil1!$D:$D,H$2,Feuil1!$A:$A,"&lt;="&amp;$A301,Feuil1!$N:$N,"&gt;="&amp;$A301)*H$1</f>
        <v>0</v>
      </c>
      <c r="I301">
        <f>COUNTIFS(Feuil1!$D:$D,I$2,Feuil1!$A:$A,"&lt;="&amp;$A301,Feuil1!$N:$N,"&gt;="&amp;$A301)*I$1</f>
        <v>0</v>
      </c>
      <c r="J301">
        <f>COUNTIFS(Feuil1!$D:$D,J$2,Feuil1!$A:$A,"&lt;="&amp;$A301,Feuil1!$N:$N,"&gt;="&amp;$A301)*J$1</f>
        <v>0</v>
      </c>
      <c r="K301">
        <f>COUNTIFS(Feuil1!$D:$D,K$2,Feuil1!$A:$A,"&lt;="&amp;$A301,Feuil1!$N:$N,"&gt;="&amp;$A301)*K$1</f>
        <v>0</v>
      </c>
      <c r="L301">
        <f>SUMIFS(Feuil1!J:J,Feuil1!J:J,1,Feuil1!$A:$A,"&lt;="&amp;$A301,Feuil1!$N:$N,"&gt;="&amp;$A301)</f>
        <v>0</v>
      </c>
    </row>
    <row r="302" spans="1:12" x14ac:dyDescent="0.25">
      <c r="A302" s="4">
        <v>43852.582638888889</v>
      </c>
      <c r="B302">
        <f>COUNTIFS(Feuil1!$D:$D,B$2,Feuil1!$A:$A,"&lt;="&amp;$A302,Feuil1!$N:$N,"&gt;="&amp;$A302)*B$1</f>
        <v>0</v>
      </c>
      <c r="C302">
        <f>COUNTIFS(Feuil1!$D:$D,C$2,Feuil1!$A:$A,"&lt;="&amp;$A302,Feuil1!$N:$N,"&gt;="&amp;$A302)*C$1</f>
        <v>0</v>
      </c>
      <c r="D302">
        <f>COUNTIFS(Feuil1!$D:$D,D$2,Feuil1!$A:$A,"&lt;="&amp;$A302,Feuil1!$N:$N,"&gt;="&amp;$A302)*D$1</f>
        <v>0</v>
      </c>
      <c r="E302">
        <f>COUNTIFS(Feuil1!$D:$D,E$2,Feuil1!$A:$A,"&lt;="&amp;$A302,Feuil1!$N:$N,"&gt;="&amp;$A302)*E$1</f>
        <v>0</v>
      </c>
      <c r="F302">
        <f>COUNTIFS(Feuil1!$D:$D,F$2,Feuil1!$A:$A,"&lt;="&amp;$A302,Feuil1!$N:$N,"&gt;="&amp;$A302)*F$1</f>
        <v>0</v>
      </c>
      <c r="G302">
        <f>COUNTIFS(Feuil1!$D:$D,G$2,Feuil1!$A:$A,"&lt;="&amp;$A302,Feuil1!$N:$N,"&gt;="&amp;$A302)*G$1</f>
        <v>0</v>
      </c>
      <c r="H302">
        <f>COUNTIFS(Feuil1!$D:$D,H$2,Feuil1!$A:$A,"&lt;="&amp;$A302,Feuil1!$N:$N,"&gt;="&amp;$A302)*H$1</f>
        <v>0</v>
      </c>
      <c r="I302">
        <f>COUNTIFS(Feuil1!$D:$D,I$2,Feuil1!$A:$A,"&lt;="&amp;$A302,Feuil1!$N:$N,"&gt;="&amp;$A302)*I$1</f>
        <v>0</v>
      </c>
      <c r="J302">
        <f>COUNTIFS(Feuil1!$D:$D,J$2,Feuil1!$A:$A,"&lt;="&amp;$A302,Feuil1!$N:$N,"&gt;="&amp;$A302)*J$1</f>
        <v>0</v>
      </c>
      <c r="K302">
        <f>COUNTIFS(Feuil1!$D:$D,K$2,Feuil1!$A:$A,"&lt;="&amp;$A302,Feuil1!$N:$N,"&gt;="&amp;$A302)*K$1</f>
        <v>0</v>
      </c>
      <c r="L302">
        <f>SUMIFS(Feuil1!J:J,Feuil1!J:J,1,Feuil1!$A:$A,"&lt;="&amp;$A302,Feuil1!$N:$N,"&gt;="&amp;$A302)</f>
        <v>0</v>
      </c>
    </row>
    <row r="303" spans="1:12" x14ac:dyDescent="0.25">
      <c r="A303" s="4">
        <v>43852.583333333336</v>
      </c>
      <c r="B303">
        <f>COUNTIFS(Feuil1!$D:$D,B$2,Feuil1!$A:$A,"&lt;="&amp;$A303,Feuil1!$N:$N,"&gt;="&amp;$A303)*B$1</f>
        <v>0</v>
      </c>
      <c r="C303">
        <f>COUNTIFS(Feuil1!$D:$D,C$2,Feuil1!$A:$A,"&lt;="&amp;$A303,Feuil1!$N:$N,"&gt;="&amp;$A303)*C$1</f>
        <v>0</v>
      </c>
      <c r="D303">
        <f>COUNTIFS(Feuil1!$D:$D,D$2,Feuil1!$A:$A,"&lt;="&amp;$A303,Feuil1!$N:$N,"&gt;="&amp;$A303)*D$1</f>
        <v>0</v>
      </c>
      <c r="E303">
        <f>COUNTIFS(Feuil1!$D:$D,E$2,Feuil1!$A:$A,"&lt;="&amp;$A303,Feuil1!$N:$N,"&gt;="&amp;$A303)*E$1</f>
        <v>4</v>
      </c>
      <c r="F303">
        <f>COUNTIFS(Feuil1!$D:$D,F$2,Feuil1!$A:$A,"&lt;="&amp;$A303,Feuil1!$N:$N,"&gt;="&amp;$A303)*F$1</f>
        <v>0</v>
      </c>
      <c r="G303">
        <f>COUNTIFS(Feuil1!$D:$D,G$2,Feuil1!$A:$A,"&lt;="&amp;$A303,Feuil1!$N:$N,"&gt;="&amp;$A303)*G$1</f>
        <v>0</v>
      </c>
      <c r="H303">
        <f>COUNTIFS(Feuil1!$D:$D,H$2,Feuil1!$A:$A,"&lt;="&amp;$A303,Feuil1!$N:$N,"&gt;="&amp;$A303)*H$1</f>
        <v>0</v>
      </c>
      <c r="I303">
        <f>COUNTIFS(Feuil1!$D:$D,I$2,Feuil1!$A:$A,"&lt;="&amp;$A303,Feuil1!$N:$N,"&gt;="&amp;$A303)*I$1</f>
        <v>0</v>
      </c>
      <c r="J303">
        <f>COUNTIFS(Feuil1!$D:$D,J$2,Feuil1!$A:$A,"&lt;="&amp;$A303,Feuil1!$N:$N,"&gt;="&amp;$A303)*J$1</f>
        <v>0</v>
      </c>
      <c r="K303">
        <f>COUNTIFS(Feuil1!$D:$D,K$2,Feuil1!$A:$A,"&lt;="&amp;$A303,Feuil1!$N:$N,"&gt;="&amp;$A303)*K$1</f>
        <v>0</v>
      </c>
      <c r="L303">
        <f>SUMIFS(Feuil1!J:J,Feuil1!J:J,1,Feuil1!$A:$A,"&lt;="&amp;$A303,Feuil1!$N:$N,"&gt;="&amp;$A303)</f>
        <v>0</v>
      </c>
    </row>
    <row r="304" spans="1:12" x14ac:dyDescent="0.25">
      <c r="A304" s="4">
        <v>43852.584027777775</v>
      </c>
      <c r="B304">
        <f>COUNTIFS(Feuil1!$D:$D,B$2,Feuil1!$A:$A,"&lt;="&amp;$A304,Feuil1!$N:$N,"&gt;="&amp;$A304)*B$1</f>
        <v>0</v>
      </c>
      <c r="C304">
        <f>COUNTIFS(Feuil1!$D:$D,C$2,Feuil1!$A:$A,"&lt;="&amp;$A304,Feuil1!$N:$N,"&gt;="&amp;$A304)*C$1</f>
        <v>0</v>
      </c>
      <c r="D304">
        <f>COUNTIFS(Feuil1!$D:$D,D$2,Feuil1!$A:$A,"&lt;="&amp;$A304,Feuil1!$N:$N,"&gt;="&amp;$A304)*D$1</f>
        <v>0</v>
      </c>
      <c r="E304">
        <f>COUNTIFS(Feuil1!$D:$D,E$2,Feuil1!$A:$A,"&lt;="&amp;$A304,Feuil1!$N:$N,"&gt;="&amp;$A304)*E$1</f>
        <v>0</v>
      </c>
      <c r="F304">
        <f>COUNTIFS(Feuil1!$D:$D,F$2,Feuil1!$A:$A,"&lt;="&amp;$A304,Feuil1!$N:$N,"&gt;="&amp;$A304)*F$1</f>
        <v>0</v>
      </c>
      <c r="G304">
        <f>COUNTIFS(Feuil1!$D:$D,G$2,Feuil1!$A:$A,"&lt;="&amp;$A304,Feuil1!$N:$N,"&gt;="&amp;$A304)*G$1</f>
        <v>0</v>
      </c>
      <c r="H304">
        <f>COUNTIFS(Feuil1!$D:$D,H$2,Feuil1!$A:$A,"&lt;="&amp;$A304,Feuil1!$N:$N,"&gt;="&amp;$A304)*H$1</f>
        <v>0</v>
      </c>
      <c r="I304">
        <f>COUNTIFS(Feuil1!$D:$D,I$2,Feuil1!$A:$A,"&lt;="&amp;$A304,Feuil1!$N:$N,"&gt;="&amp;$A304)*I$1</f>
        <v>0</v>
      </c>
      <c r="J304">
        <f>COUNTIFS(Feuil1!$D:$D,J$2,Feuil1!$A:$A,"&lt;="&amp;$A304,Feuil1!$N:$N,"&gt;="&amp;$A304)*J$1</f>
        <v>0</v>
      </c>
      <c r="K304">
        <f>COUNTIFS(Feuil1!$D:$D,K$2,Feuil1!$A:$A,"&lt;="&amp;$A304,Feuil1!$N:$N,"&gt;="&amp;$A304)*K$1</f>
        <v>0</v>
      </c>
      <c r="L304">
        <f>SUMIFS(Feuil1!J:J,Feuil1!J:J,1,Feuil1!$A:$A,"&lt;="&amp;$A304,Feuil1!$N:$N,"&gt;="&amp;$A304)</f>
        <v>0</v>
      </c>
    </row>
    <row r="305" spans="1:12" x14ac:dyDescent="0.25">
      <c r="A305" s="4">
        <v>43852.584722222222</v>
      </c>
      <c r="B305">
        <f>COUNTIFS(Feuil1!$D:$D,B$2,Feuil1!$A:$A,"&lt;="&amp;$A305,Feuil1!$N:$N,"&gt;="&amp;$A305)*B$1</f>
        <v>0</v>
      </c>
      <c r="C305">
        <f>COUNTIFS(Feuil1!$D:$D,C$2,Feuil1!$A:$A,"&lt;="&amp;$A305,Feuil1!$N:$N,"&gt;="&amp;$A305)*C$1</f>
        <v>0</v>
      </c>
      <c r="D305">
        <f>COUNTIFS(Feuil1!$D:$D,D$2,Feuil1!$A:$A,"&lt;="&amp;$A305,Feuil1!$N:$N,"&gt;="&amp;$A305)*D$1</f>
        <v>0</v>
      </c>
      <c r="E305">
        <f>COUNTIFS(Feuil1!$D:$D,E$2,Feuil1!$A:$A,"&lt;="&amp;$A305,Feuil1!$N:$N,"&gt;="&amp;$A305)*E$1</f>
        <v>4</v>
      </c>
      <c r="F305">
        <f>COUNTIFS(Feuil1!$D:$D,F$2,Feuil1!$A:$A,"&lt;="&amp;$A305,Feuil1!$N:$N,"&gt;="&amp;$A305)*F$1</f>
        <v>0</v>
      </c>
      <c r="G305">
        <f>COUNTIFS(Feuil1!$D:$D,G$2,Feuil1!$A:$A,"&lt;="&amp;$A305,Feuil1!$N:$N,"&gt;="&amp;$A305)*G$1</f>
        <v>0</v>
      </c>
      <c r="H305">
        <f>COUNTIFS(Feuil1!$D:$D,H$2,Feuil1!$A:$A,"&lt;="&amp;$A305,Feuil1!$N:$N,"&gt;="&amp;$A305)*H$1</f>
        <v>0</v>
      </c>
      <c r="I305">
        <f>COUNTIFS(Feuil1!$D:$D,I$2,Feuil1!$A:$A,"&lt;="&amp;$A305,Feuil1!$N:$N,"&gt;="&amp;$A305)*I$1</f>
        <v>0</v>
      </c>
      <c r="J305">
        <f>COUNTIFS(Feuil1!$D:$D,J$2,Feuil1!$A:$A,"&lt;="&amp;$A305,Feuil1!$N:$N,"&gt;="&amp;$A305)*J$1</f>
        <v>0</v>
      </c>
      <c r="K305">
        <f>COUNTIFS(Feuil1!$D:$D,K$2,Feuil1!$A:$A,"&lt;="&amp;$A305,Feuil1!$N:$N,"&gt;="&amp;$A305)*K$1</f>
        <v>0</v>
      </c>
      <c r="L305">
        <f>SUMIFS(Feuil1!J:J,Feuil1!J:J,1,Feuil1!$A:$A,"&lt;="&amp;$A305,Feuil1!$N:$N,"&gt;="&amp;$A305)</f>
        <v>0</v>
      </c>
    </row>
    <row r="306" spans="1:12" x14ac:dyDescent="0.25">
      <c r="A306" s="4">
        <v>43852.585416666669</v>
      </c>
      <c r="B306">
        <f>COUNTIFS(Feuil1!$D:$D,B$2,Feuil1!$A:$A,"&lt;="&amp;$A306,Feuil1!$N:$N,"&gt;="&amp;$A306)*B$1</f>
        <v>1</v>
      </c>
      <c r="C306">
        <f>COUNTIFS(Feuil1!$D:$D,C$2,Feuil1!$A:$A,"&lt;="&amp;$A306,Feuil1!$N:$N,"&gt;="&amp;$A306)*C$1</f>
        <v>0</v>
      </c>
      <c r="D306">
        <f>COUNTIFS(Feuil1!$D:$D,D$2,Feuil1!$A:$A,"&lt;="&amp;$A306,Feuil1!$N:$N,"&gt;="&amp;$A306)*D$1</f>
        <v>0</v>
      </c>
      <c r="E306">
        <f>COUNTIFS(Feuil1!$D:$D,E$2,Feuil1!$A:$A,"&lt;="&amp;$A306,Feuil1!$N:$N,"&gt;="&amp;$A306)*E$1</f>
        <v>4</v>
      </c>
      <c r="F306">
        <f>COUNTIFS(Feuil1!$D:$D,F$2,Feuil1!$A:$A,"&lt;="&amp;$A306,Feuil1!$N:$N,"&gt;="&amp;$A306)*F$1</f>
        <v>0</v>
      </c>
      <c r="G306">
        <f>COUNTIFS(Feuil1!$D:$D,G$2,Feuil1!$A:$A,"&lt;="&amp;$A306,Feuil1!$N:$N,"&gt;="&amp;$A306)*G$1</f>
        <v>0</v>
      </c>
      <c r="H306">
        <f>COUNTIFS(Feuil1!$D:$D,H$2,Feuil1!$A:$A,"&lt;="&amp;$A306,Feuil1!$N:$N,"&gt;="&amp;$A306)*H$1</f>
        <v>0</v>
      </c>
      <c r="I306">
        <f>COUNTIFS(Feuil1!$D:$D,I$2,Feuil1!$A:$A,"&lt;="&amp;$A306,Feuil1!$N:$N,"&gt;="&amp;$A306)*I$1</f>
        <v>0</v>
      </c>
      <c r="J306">
        <f>COUNTIFS(Feuil1!$D:$D,J$2,Feuil1!$A:$A,"&lt;="&amp;$A306,Feuil1!$N:$N,"&gt;="&amp;$A306)*J$1</f>
        <v>0</v>
      </c>
      <c r="K306">
        <f>COUNTIFS(Feuil1!$D:$D,K$2,Feuil1!$A:$A,"&lt;="&amp;$A306,Feuil1!$N:$N,"&gt;="&amp;$A306)*K$1</f>
        <v>0</v>
      </c>
      <c r="L306">
        <f>SUMIFS(Feuil1!J:J,Feuil1!J:J,1,Feuil1!$A:$A,"&lt;="&amp;$A306,Feuil1!$N:$N,"&gt;="&amp;$A306)</f>
        <v>0</v>
      </c>
    </row>
    <row r="307" spans="1:12" x14ac:dyDescent="0.25">
      <c r="A307" s="4">
        <v>43852.586111111108</v>
      </c>
      <c r="B307">
        <f>COUNTIFS(Feuil1!$D:$D,B$2,Feuil1!$A:$A,"&lt;="&amp;$A307,Feuil1!$N:$N,"&gt;="&amp;$A307)*B$1</f>
        <v>1</v>
      </c>
      <c r="C307">
        <f>COUNTIFS(Feuil1!$D:$D,C$2,Feuil1!$A:$A,"&lt;="&amp;$A307,Feuil1!$N:$N,"&gt;="&amp;$A307)*C$1</f>
        <v>0</v>
      </c>
      <c r="D307">
        <f>COUNTIFS(Feuil1!$D:$D,D$2,Feuil1!$A:$A,"&lt;="&amp;$A307,Feuil1!$N:$N,"&gt;="&amp;$A307)*D$1</f>
        <v>0</v>
      </c>
      <c r="E307">
        <f>COUNTIFS(Feuil1!$D:$D,E$2,Feuil1!$A:$A,"&lt;="&amp;$A307,Feuil1!$N:$N,"&gt;="&amp;$A307)*E$1</f>
        <v>4</v>
      </c>
      <c r="F307">
        <f>COUNTIFS(Feuil1!$D:$D,F$2,Feuil1!$A:$A,"&lt;="&amp;$A307,Feuil1!$N:$N,"&gt;="&amp;$A307)*F$1</f>
        <v>0</v>
      </c>
      <c r="G307">
        <f>COUNTIFS(Feuil1!$D:$D,G$2,Feuil1!$A:$A,"&lt;="&amp;$A307,Feuil1!$N:$N,"&gt;="&amp;$A307)*G$1</f>
        <v>0</v>
      </c>
      <c r="H307">
        <f>COUNTIFS(Feuil1!$D:$D,H$2,Feuil1!$A:$A,"&lt;="&amp;$A307,Feuil1!$N:$N,"&gt;="&amp;$A307)*H$1</f>
        <v>0</v>
      </c>
      <c r="I307">
        <f>COUNTIFS(Feuil1!$D:$D,I$2,Feuil1!$A:$A,"&lt;="&amp;$A307,Feuil1!$N:$N,"&gt;="&amp;$A307)*I$1</f>
        <v>0</v>
      </c>
      <c r="J307">
        <f>COUNTIFS(Feuil1!$D:$D,J$2,Feuil1!$A:$A,"&lt;="&amp;$A307,Feuil1!$N:$N,"&gt;="&amp;$A307)*J$1</f>
        <v>0</v>
      </c>
      <c r="K307">
        <f>COUNTIFS(Feuil1!$D:$D,K$2,Feuil1!$A:$A,"&lt;="&amp;$A307,Feuil1!$N:$N,"&gt;="&amp;$A307)*K$1</f>
        <v>0</v>
      </c>
      <c r="L307">
        <f>SUMIFS(Feuil1!J:J,Feuil1!J:J,1,Feuil1!$A:$A,"&lt;="&amp;$A307,Feuil1!$N:$N,"&gt;="&amp;$A307)</f>
        <v>0</v>
      </c>
    </row>
    <row r="308" spans="1:12" x14ac:dyDescent="0.25">
      <c r="A308" s="4">
        <v>43852.586805555555</v>
      </c>
      <c r="B308">
        <f>COUNTIFS(Feuil1!$D:$D,B$2,Feuil1!$A:$A,"&lt;="&amp;$A308,Feuil1!$N:$N,"&gt;="&amp;$A308)*B$1</f>
        <v>1</v>
      </c>
      <c r="C308">
        <f>COUNTIFS(Feuil1!$D:$D,C$2,Feuil1!$A:$A,"&lt;="&amp;$A308,Feuil1!$N:$N,"&gt;="&amp;$A308)*C$1</f>
        <v>0</v>
      </c>
      <c r="D308">
        <f>COUNTIFS(Feuil1!$D:$D,D$2,Feuil1!$A:$A,"&lt;="&amp;$A308,Feuil1!$N:$N,"&gt;="&amp;$A308)*D$1</f>
        <v>0</v>
      </c>
      <c r="E308">
        <f>COUNTIFS(Feuil1!$D:$D,E$2,Feuil1!$A:$A,"&lt;="&amp;$A308,Feuil1!$N:$N,"&gt;="&amp;$A308)*E$1</f>
        <v>4</v>
      </c>
      <c r="F308">
        <f>COUNTIFS(Feuil1!$D:$D,F$2,Feuil1!$A:$A,"&lt;="&amp;$A308,Feuil1!$N:$N,"&gt;="&amp;$A308)*F$1</f>
        <v>0</v>
      </c>
      <c r="G308">
        <f>COUNTIFS(Feuil1!$D:$D,G$2,Feuil1!$A:$A,"&lt;="&amp;$A308,Feuil1!$N:$N,"&gt;="&amp;$A308)*G$1</f>
        <v>0</v>
      </c>
      <c r="H308">
        <f>COUNTIFS(Feuil1!$D:$D,H$2,Feuil1!$A:$A,"&lt;="&amp;$A308,Feuil1!$N:$N,"&gt;="&amp;$A308)*H$1</f>
        <v>0</v>
      </c>
      <c r="I308">
        <f>COUNTIFS(Feuil1!$D:$D,I$2,Feuil1!$A:$A,"&lt;="&amp;$A308,Feuil1!$N:$N,"&gt;="&amp;$A308)*I$1</f>
        <v>0</v>
      </c>
      <c r="J308">
        <f>COUNTIFS(Feuil1!$D:$D,J$2,Feuil1!$A:$A,"&lt;="&amp;$A308,Feuil1!$N:$N,"&gt;="&amp;$A308)*J$1</f>
        <v>0</v>
      </c>
      <c r="K308">
        <f>COUNTIFS(Feuil1!$D:$D,K$2,Feuil1!$A:$A,"&lt;="&amp;$A308,Feuil1!$N:$N,"&gt;="&amp;$A308)*K$1</f>
        <v>0</v>
      </c>
      <c r="L308">
        <f>SUMIFS(Feuil1!J:J,Feuil1!J:J,1,Feuil1!$A:$A,"&lt;="&amp;$A308,Feuil1!$N:$N,"&gt;="&amp;$A308)</f>
        <v>0</v>
      </c>
    </row>
    <row r="309" spans="1:12" x14ac:dyDescent="0.25">
      <c r="A309" s="4">
        <v>43852.587500000001</v>
      </c>
      <c r="B309">
        <f>COUNTIFS(Feuil1!$D:$D,B$2,Feuil1!$A:$A,"&lt;="&amp;$A309,Feuil1!$N:$N,"&gt;="&amp;$A309)*B$1</f>
        <v>0</v>
      </c>
      <c r="C309">
        <f>COUNTIFS(Feuil1!$D:$D,C$2,Feuil1!$A:$A,"&lt;="&amp;$A309,Feuil1!$N:$N,"&gt;="&amp;$A309)*C$1</f>
        <v>0</v>
      </c>
      <c r="D309">
        <f>COUNTIFS(Feuil1!$D:$D,D$2,Feuil1!$A:$A,"&lt;="&amp;$A309,Feuil1!$N:$N,"&gt;="&amp;$A309)*D$1</f>
        <v>0</v>
      </c>
      <c r="E309">
        <f>COUNTIFS(Feuil1!$D:$D,E$2,Feuil1!$A:$A,"&lt;="&amp;$A309,Feuil1!$N:$N,"&gt;="&amp;$A309)*E$1</f>
        <v>4</v>
      </c>
      <c r="F309">
        <f>COUNTIFS(Feuil1!$D:$D,F$2,Feuil1!$A:$A,"&lt;="&amp;$A309,Feuil1!$N:$N,"&gt;="&amp;$A309)*F$1</f>
        <v>0</v>
      </c>
      <c r="G309">
        <f>COUNTIFS(Feuil1!$D:$D,G$2,Feuil1!$A:$A,"&lt;="&amp;$A309,Feuil1!$N:$N,"&gt;="&amp;$A309)*G$1</f>
        <v>0</v>
      </c>
      <c r="H309">
        <f>COUNTIFS(Feuil1!$D:$D,H$2,Feuil1!$A:$A,"&lt;="&amp;$A309,Feuil1!$N:$N,"&gt;="&amp;$A309)*H$1</f>
        <v>0</v>
      </c>
      <c r="I309">
        <f>COUNTIFS(Feuil1!$D:$D,I$2,Feuil1!$A:$A,"&lt;="&amp;$A309,Feuil1!$N:$N,"&gt;="&amp;$A309)*I$1</f>
        <v>0</v>
      </c>
      <c r="J309">
        <f>COUNTIFS(Feuil1!$D:$D,J$2,Feuil1!$A:$A,"&lt;="&amp;$A309,Feuil1!$N:$N,"&gt;="&amp;$A309)*J$1</f>
        <v>0</v>
      </c>
      <c r="K309">
        <f>COUNTIFS(Feuil1!$D:$D,K$2,Feuil1!$A:$A,"&lt;="&amp;$A309,Feuil1!$N:$N,"&gt;="&amp;$A309)*K$1</f>
        <v>0</v>
      </c>
      <c r="L309">
        <f>SUMIFS(Feuil1!J:J,Feuil1!J:J,1,Feuil1!$A:$A,"&lt;="&amp;$A309,Feuil1!$N:$N,"&gt;="&amp;$A309)</f>
        <v>0</v>
      </c>
    </row>
    <row r="310" spans="1:12" x14ac:dyDescent="0.25">
      <c r="A310" s="4">
        <v>43852.588194444441</v>
      </c>
      <c r="B310">
        <f>COUNTIFS(Feuil1!$D:$D,B$2,Feuil1!$A:$A,"&lt;="&amp;$A310,Feuil1!$N:$N,"&gt;="&amp;$A310)*B$1</f>
        <v>0</v>
      </c>
      <c r="C310">
        <f>COUNTIFS(Feuil1!$D:$D,C$2,Feuil1!$A:$A,"&lt;="&amp;$A310,Feuil1!$N:$N,"&gt;="&amp;$A310)*C$1</f>
        <v>0</v>
      </c>
      <c r="D310">
        <f>COUNTIFS(Feuil1!$D:$D,D$2,Feuil1!$A:$A,"&lt;="&amp;$A310,Feuil1!$N:$N,"&gt;="&amp;$A310)*D$1</f>
        <v>0</v>
      </c>
      <c r="E310">
        <f>COUNTIFS(Feuil1!$D:$D,E$2,Feuil1!$A:$A,"&lt;="&amp;$A310,Feuil1!$N:$N,"&gt;="&amp;$A310)*E$1</f>
        <v>0</v>
      </c>
      <c r="F310">
        <f>COUNTIFS(Feuil1!$D:$D,F$2,Feuil1!$A:$A,"&lt;="&amp;$A310,Feuil1!$N:$N,"&gt;="&amp;$A310)*F$1</f>
        <v>0</v>
      </c>
      <c r="G310">
        <f>COUNTIFS(Feuil1!$D:$D,G$2,Feuil1!$A:$A,"&lt;="&amp;$A310,Feuil1!$N:$N,"&gt;="&amp;$A310)*G$1</f>
        <v>0</v>
      </c>
      <c r="H310">
        <f>COUNTIFS(Feuil1!$D:$D,H$2,Feuil1!$A:$A,"&lt;="&amp;$A310,Feuil1!$N:$N,"&gt;="&amp;$A310)*H$1</f>
        <v>0</v>
      </c>
      <c r="I310">
        <f>COUNTIFS(Feuil1!$D:$D,I$2,Feuil1!$A:$A,"&lt;="&amp;$A310,Feuil1!$N:$N,"&gt;="&amp;$A310)*I$1</f>
        <v>0</v>
      </c>
      <c r="J310">
        <f>COUNTIFS(Feuil1!$D:$D,J$2,Feuil1!$A:$A,"&lt;="&amp;$A310,Feuil1!$N:$N,"&gt;="&amp;$A310)*J$1</f>
        <v>0</v>
      </c>
      <c r="K310">
        <f>COUNTIFS(Feuil1!$D:$D,K$2,Feuil1!$A:$A,"&lt;="&amp;$A310,Feuil1!$N:$N,"&gt;="&amp;$A310)*K$1</f>
        <v>0</v>
      </c>
      <c r="L310">
        <f>SUMIFS(Feuil1!J:J,Feuil1!J:J,1,Feuil1!$A:$A,"&lt;="&amp;$A310,Feuil1!$N:$N,"&gt;="&amp;$A310)</f>
        <v>0</v>
      </c>
    </row>
    <row r="311" spans="1:12" x14ac:dyDescent="0.25">
      <c r="A311" s="4">
        <v>43852.588888888888</v>
      </c>
      <c r="B311">
        <f>COUNTIFS(Feuil1!$D:$D,B$2,Feuil1!$A:$A,"&lt;="&amp;$A311,Feuil1!$N:$N,"&gt;="&amp;$A311)*B$1</f>
        <v>0</v>
      </c>
      <c r="C311">
        <f>COUNTIFS(Feuil1!$D:$D,C$2,Feuil1!$A:$A,"&lt;="&amp;$A311,Feuil1!$N:$N,"&gt;="&amp;$A311)*C$1</f>
        <v>0</v>
      </c>
      <c r="D311">
        <f>COUNTIFS(Feuil1!$D:$D,D$2,Feuil1!$A:$A,"&lt;="&amp;$A311,Feuil1!$N:$N,"&gt;="&amp;$A311)*D$1</f>
        <v>0</v>
      </c>
      <c r="E311">
        <f>COUNTIFS(Feuil1!$D:$D,E$2,Feuil1!$A:$A,"&lt;="&amp;$A311,Feuil1!$N:$N,"&gt;="&amp;$A311)*E$1</f>
        <v>0</v>
      </c>
      <c r="F311">
        <f>COUNTIFS(Feuil1!$D:$D,F$2,Feuil1!$A:$A,"&lt;="&amp;$A311,Feuil1!$N:$N,"&gt;="&amp;$A311)*F$1</f>
        <v>0</v>
      </c>
      <c r="G311">
        <f>COUNTIFS(Feuil1!$D:$D,G$2,Feuil1!$A:$A,"&lt;="&amp;$A311,Feuil1!$N:$N,"&gt;="&amp;$A311)*G$1</f>
        <v>0</v>
      </c>
      <c r="H311">
        <f>COUNTIFS(Feuil1!$D:$D,H$2,Feuil1!$A:$A,"&lt;="&amp;$A311,Feuil1!$N:$N,"&gt;="&amp;$A311)*H$1</f>
        <v>0</v>
      </c>
      <c r="I311">
        <f>COUNTIFS(Feuil1!$D:$D,I$2,Feuil1!$A:$A,"&lt;="&amp;$A311,Feuil1!$N:$N,"&gt;="&amp;$A311)*I$1</f>
        <v>0</v>
      </c>
      <c r="J311">
        <f>COUNTIFS(Feuil1!$D:$D,J$2,Feuil1!$A:$A,"&lt;="&amp;$A311,Feuil1!$N:$N,"&gt;="&amp;$A311)*J$1</f>
        <v>0</v>
      </c>
      <c r="K311">
        <f>COUNTIFS(Feuil1!$D:$D,K$2,Feuil1!$A:$A,"&lt;="&amp;$A311,Feuil1!$N:$N,"&gt;="&amp;$A311)*K$1</f>
        <v>0</v>
      </c>
      <c r="L311">
        <f>SUMIFS(Feuil1!J:J,Feuil1!J:J,1,Feuil1!$A:$A,"&lt;="&amp;$A311,Feuil1!$N:$N,"&gt;="&amp;$A311)</f>
        <v>0</v>
      </c>
    </row>
    <row r="312" spans="1:12" x14ac:dyDescent="0.25">
      <c r="A312" s="4">
        <v>43852.589583333334</v>
      </c>
      <c r="B312">
        <f>COUNTIFS(Feuil1!$D:$D,B$2,Feuil1!$A:$A,"&lt;="&amp;$A312,Feuil1!$N:$N,"&gt;="&amp;$A312)*B$1</f>
        <v>0</v>
      </c>
      <c r="C312">
        <f>COUNTIFS(Feuil1!$D:$D,C$2,Feuil1!$A:$A,"&lt;="&amp;$A312,Feuil1!$N:$N,"&gt;="&amp;$A312)*C$1</f>
        <v>0</v>
      </c>
      <c r="D312">
        <f>COUNTIFS(Feuil1!$D:$D,D$2,Feuil1!$A:$A,"&lt;="&amp;$A312,Feuil1!$N:$N,"&gt;="&amp;$A312)*D$1</f>
        <v>0</v>
      </c>
      <c r="E312">
        <f>COUNTIFS(Feuil1!$D:$D,E$2,Feuil1!$A:$A,"&lt;="&amp;$A312,Feuil1!$N:$N,"&gt;="&amp;$A312)*E$1</f>
        <v>0</v>
      </c>
      <c r="F312">
        <f>COUNTIFS(Feuil1!$D:$D,F$2,Feuil1!$A:$A,"&lt;="&amp;$A312,Feuil1!$N:$N,"&gt;="&amp;$A312)*F$1</f>
        <v>0</v>
      </c>
      <c r="G312">
        <f>COUNTIFS(Feuil1!$D:$D,G$2,Feuil1!$A:$A,"&lt;="&amp;$A312,Feuil1!$N:$N,"&gt;="&amp;$A312)*G$1</f>
        <v>0</v>
      </c>
      <c r="H312">
        <f>COUNTIFS(Feuil1!$D:$D,H$2,Feuil1!$A:$A,"&lt;="&amp;$A312,Feuil1!$N:$N,"&gt;="&amp;$A312)*H$1</f>
        <v>0</v>
      </c>
      <c r="I312">
        <f>COUNTIFS(Feuil1!$D:$D,I$2,Feuil1!$A:$A,"&lt;="&amp;$A312,Feuil1!$N:$N,"&gt;="&amp;$A312)*I$1</f>
        <v>0</v>
      </c>
      <c r="J312">
        <f>COUNTIFS(Feuil1!$D:$D,J$2,Feuil1!$A:$A,"&lt;="&amp;$A312,Feuil1!$N:$N,"&gt;="&amp;$A312)*J$1</f>
        <v>0</v>
      </c>
      <c r="K312">
        <f>COUNTIFS(Feuil1!$D:$D,K$2,Feuil1!$A:$A,"&lt;="&amp;$A312,Feuil1!$N:$N,"&gt;="&amp;$A312)*K$1</f>
        <v>0</v>
      </c>
      <c r="L312">
        <f>SUMIFS(Feuil1!J:J,Feuil1!J:J,1,Feuil1!$A:$A,"&lt;="&amp;$A312,Feuil1!$N:$N,"&gt;="&amp;$A312)</f>
        <v>0</v>
      </c>
    </row>
    <row r="313" spans="1:12" x14ac:dyDescent="0.25">
      <c r="A313" s="4">
        <v>43852.590277777781</v>
      </c>
      <c r="B313">
        <f>COUNTIFS(Feuil1!$D:$D,B$2,Feuil1!$A:$A,"&lt;="&amp;$A313,Feuil1!$N:$N,"&gt;="&amp;$A313)*B$1</f>
        <v>0</v>
      </c>
      <c r="C313">
        <f>COUNTIFS(Feuil1!$D:$D,C$2,Feuil1!$A:$A,"&lt;="&amp;$A313,Feuil1!$N:$N,"&gt;="&amp;$A313)*C$1</f>
        <v>0</v>
      </c>
      <c r="D313">
        <f>COUNTIFS(Feuil1!$D:$D,D$2,Feuil1!$A:$A,"&lt;="&amp;$A313,Feuil1!$N:$N,"&gt;="&amp;$A313)*D$1</f>
        <v>0</v>
      </c>
      <c r="E313">
        <f>COUNTIFS(Feuil1!$D:$D,E$2,Feuil1!$A:$A,"&lt;="&amp;$A313,Feuil1!$N:$N,"&gt;="&amp;$A313)*E$1</f>
        <v>0</v>
      </c>
      <c r="F313">
        <f>COUNTIFS(Feuil1!$D:$D,F$2,Feuil1!$A:$A,"&lt;="&amp;$A313,Feuil1!$N:$N,"&gt;="&amp;$A313)*F$1</f>
        <v>0</v>
      </c>
      <c r="G313">
        <f>COUNTIFS(Feuil1!$D:$D,G$2,Feuil1!$A:$A,"&lt;="&amp;$A313,Feuil1!$N:$N,"&gt;="&amp;$A313)*G$1</f>
        <v>0</v>
      </c>
      <c r="H313">
        <f>COUNTIFS(Feuil1!$D:$D,H$2,Feuil1!$A:$A,"&lt;="&amp;$A313,Feuil1!$N:$N,"&gt;="&amp;$A313)*H$1</f>
        <v>0</v>
      </c>
      <c r="I313">
        <f>COUNTIFS(Feuil1!$D:$D,I$2,Feuil1!$A:$A,"&lt;="&amp;$A313,Feuil1!$N:$N,"&gt;="&amp;$A313)*I$1</f>
        <v>0</v>
      </c>
      <c r="J313">
        <f>COUNTIFS(Feuil1!$D:$D,J$2,Feuil1!$A:$A,"&lt;="&amp;$A313,Feuil1!$N:$N,"&gt;="&amp;$A313)*J$1</f>
        <v>0</v>
      </c>
      <c r="K313">
        <f>COUNTIFS(Feuil1!$D:$D,K$2,Feuil1!$A:$A,"&lt;="&amp;$A313,Feuil1!$N:$N,"&gt;="&amp;$A313)*K$1</f>
        <v>0</v>
      </c>
      <c r="L313">
        <f>SUMIFS(Feuil1!J:J,Feuil1!J:J,1,Feuil1!$A:$A,"&lt;="&amp;$A313,Feuil1!$N:$N,"&gt;="&amp;$A313)</f>
        <v>0</v>
      </c>
    </row>
    <row r="314" spans="1:12" x14ac:dyDescent="0.25">
      <c r="A314" s="4">
        <v>43852.59097222222</v>
      </c>
      <c r="B314">
        <f>COUNTIFS(Feuil1!$D:$D,B$2,Feuil1!$A:$A,"&lt;="&amp;$A314,Feuil1!$N:$N,"&gt;="&amp;$A314)*B$1</f>
        <v>0</v>
      </c>
      <c r="C314">
        <f>COUNTIFS(Feuil1!$D:$D,C$2,Feuil1!$A:$A,"&lt;="&amp;$A314,Feuil1!$N:$N,"&gt;="&amp;$A314)*C$1</f>
        <v>0</v>
      </c>
      <c r="D314">
        <f>COUNTIFS(Feuil1!$D:$D,D$2,Feuil1!$A:$A,"&lt;="&amp;$A314,Feuil1!$N:$N,"&gt;="&amp;$A314)*D$1</f>
        <v>0</v>
      </c>
      <c r="E314">
        <f>COUNTIFS(Feuil1!$D:$D,E$2,Feuil1!$A:$A,"&lt;="&amp;$A314,Feuil1!$N:$N,"&gt;="&amp;$A314)*E$1</f>
        <v>0</v>
      </c>
      <c r="F314">
        <f>COUNTIFS(Feuil1!$D:$D,F$2,Feuil1!$A:$A,"&lt;="&amp;$A314,Feuil1!$N:$N,"&gt;="&amp;$A314)*F$1</f>
        <v>0</v>
      </c>
      <c r="G314">
        <f>COUNTIFS(Feuil1!$D:$D,G$2,Feuil1!$A:$A,"&lt;="&amp;$A314,Feuil1!$N:$N,"&gt;="&amp;$A314)*G$1</f>
        <v>0</v>
      </c>
      <c r="H314">
        <f>COUNTIFS(Feuil1!$D:$D,H$2,Feuil1!$A:$A,"&lt;="&amp;$A314,Feuil1!$N:$N,"&gt;="&amp;$A314)*H$1</f>
        <v>0</v>
      </c>
      <c r="I314">
        <f>COUNTIFS(Feuil1!$D:$D,I$2,Feuil1!$A:$A,"&lt;="&amp;$A314,Feuil1!$N:$N,"&gt;="&amp;$A314)*I$1</f>
        <v>0</v>
      </c>
      <c r="J314">
        <f>COUNTIFS(Feuil1!$D:$D,J$2,Feuil1!$A:$A,"&lt;="&amp;$A314,Feuil1!$N:$N,"&gt;="&amp;$A314)*J$1</f>
        <v>0</v>
      </c>
      <c r="K314">
        <f>COUNTIFS(Feuil1!$D:$D,K$2,Feuil1!$A:$A,"&lt;="&amp;$A314,Feuil1!$N:$N,"&gt;="&amp;$A314)*K$1</f>
        <v>0</v>
      </c>
      <c r="L314">
        <f>SUMIFS(Feuil1!J:J,Feuil1!J:J,1,Feuil1!$A:$A,"&lt;="&amp;$A314,Feuil1!$N:$N,"&gt;="&amp;$A314)</f>
        <v>0</v>
      </c>
    </row>
    <row r="315" spans="1:12" x14ac:dyDescent="0.25">
      <c r="A315" s="4">
        <v>43852.591666666667</v>
      </c>
      <c r="B315">
        <f>COUNTIFS(Feuil1!$D:$D,B$2,Feuil1!$A:$A,"&lt;="&amp;$A315,Feuil1!$N:$N,"&gt;="&amp;$A315)*B$1</f>
        <v>0</v>
      </c>
      <c r="C315">
        <f>COUNTIFS(Feuil1!$D:$D,C$2,Feuil1!$A:$A,"&lt;="&amp;$A315,Feuil1!$N:$N,"&gt;="&amp;$A315)*C$1</f>
        <v>0</v>
      </c>
      <c r="D315">
        <f>COUNTIFS(Feuil1!$D:$D,D$2,Feuil1!$A:$A,"&lt;="&amp;$A315,Feuil1!$N:$N,"&gt;="&amp;$A315)*D$1</f>
        <v>0</v>
      </c>
      <c r="E315">
        <f>COUNTIFS(Feuil1!$D:$D,E$2,Feuil1!$A:$A,"&lt;="&amp;$A315,Feuil1!$N:$N,"&gt;="&amp;$A315)*E$1</f>
        <v>0</v>
      </c>
      <c r="F315">
        <f>COUNTIFS(Feuil1!$D:$D,F$2,Feuil1!$A:$A,"&lt;="&amp;$A315,Feuil1!$N:$N,"&gt;="&amp;$A315)*F$1</f>
        <v>0</v>
      </c>
      <c r="G315">
        <f>COUNTIFS(Feuil1!$D:$D,G$2,Feuil1!$A:$A,"&lt;="&amp;$A315,Feuil1!$N:$N,"&gt;="&amp;$A315)*G$1</f>
        <v>0</v>
      </c>
      <c r="H315">
        <f>COUNTIFS(Feuil1!$D:$D,H$2,Feuil1!$A:$A,"&lt;="&amp;$A315,Feuil1!$N:$N,"&gt;="&amp;$A315)*H$1</f>
        <v>0</v>
      </c>
      <c r="I315">
        <f>COUNTIFS(Feuil1!$D:$D,I$2,Feuil1!$A:$A,"&lt;="&amp;$A315,Feuil1!$N:$N,"&gt;="&amp;$A315)*I$1</f>
        <v>0</v>
      </c>
      <c r="J315">
        <f>COUNTIFS(Feuil1!$D:$D,J$2,Feuil1!$A:$A,"&lt;="&amp;$A315,Feuil1!$N:$N,"&gt;="&amp;$A315)*J$1</f>
        <v>0</v>
      </c>
      <c r="K315">
        <f>COUNTIFS(Feuil1!$D:$D,K$2,Feuil1!$A:$A,"&lt;="&amp;$A315,Feuil1!$N:$N,"&gt;="&amp;$A315)*K$1</f>
        <v>0</v>
      </c>
      <c r="L315">
        <f>SUMIFS(Feuil1!J:J,Feuil1!J:J,1,Feuil1!$A:$A,"&lt;="&amp;$A315,Feuil1!$N:$N,"&gt;="&amp;$A315)</f>
        <v>0</v>
      </c>
    </row>
    <row r="316" spans="1:12" x14ac:dyDescent="0.25">
      <c r="A316" s="4">
        <v>43852.592361111114</v>
      </c>
      <c r="B316">
        <f>COUNTIFS(Feuil1!$D:$D,B$2,Feuil1!$A:$A,"&lt;="&amp;$A316,Feuil1!$N:$N,"&gt;="&amp;$A316)*B$1</f>
        <v>0</v>
      </c>
      <c r="C316">
        <f>COUNTIFS(Feuil1!$D:$D,C$2,Feuil1!$A:$A,"&lt;="&amp;$A316,Feuil1!$N:$N,"&gt;="&amp;$A316)*C$1</f>
        <v>0</v>
      </c>
      <c r="D316">
        <f>COUNTIFS(Feuil1!$D:$D,D$2,Feuil1!$A:$A,"&lt;="&amp;$A316,Feuil1!$N:$N,"&gt;="&amp;$A316)*D$1</f>
        <v>0</v>
      </c>
      <c r="E316">
        <f>COUNTIFS(Feuil1!$D:$D,E$2,Feuil1!$A:$A,"&lt;="&amp;$A316,Feuil1!$N:$N,"&gt;="&amp;$A316)*E$1</f>
        <v>0</v>
      </c>
      <c r="F316">
        <f>COUNTIFS(Feuil1!$D:$D,F$2,Feuil1!$A:$A,"&lt;="&amp;$A316,Feuil1!$N:$N,"&gt;="&amp;$A316)*F$1</f>
        <v>0</v>
      </c>
      <c r="G316">
        <f>COUNTIFS(Feuil1!$D:$D,G$2,Feuil1!$A:$A,"&lt;="&amp;$A316,Feuil1!$N:$N,"&gt;="&amp;$A316)*G$1</f>
        <v>0</v>
      </c>
      <c r="H316">
        <f>COUNTIFS(Feuil1!$D:$D,H$2,Feuil1!$A:$A,"&lt;="&amp;$A316,Feuil1!$N:$N,"&gt;="&amp;$A316)*H$1</f>
        <v>0</v>
      </c>
      <c r="I316">
        <f>COUNTIFS(Feuil1!$D:$D,I$2,Feuil1!$A:$A,"&lt;="&amp;$A316,Feuil1!$N:$N,"&gt;="&amp;$A316)*I$1</f>
        <v>0</v>
      </c>
      <c r="J316">
        <f>COUNTIFS(Feuil1!$D:$D,J$2,Feuil1!$A:$A,"&lt;="&amp;$A316,Feuil1!$N:$N,"&gt;="&amp;$A316)*J$1</f>
        <v>0</v>
      </c>
      <c r="K316">
        <f>COUNTIFS(Feuil1!$D:$D,K$2,Feuil1!$A:$A,"&lt;="&amp;$A316,Feuil1!$N:$N,"&gt;="&amp;$A316)*K$1</f>
        <v>0</v>
      </c>
      <c r="L316">
        <f>SUMIFS(Feuil1!J:J,Feuil1!J:J,1,Feuil1!$A:$A,"&lt;="&amp;$A316,Feuil1!$N:$N,"&gt;="&amp;$A316)</f>
        <v>0</v>
      </c>
    </row>
    <row r="317" spans="1:12" x14ac:dyDescent="0.25">
      <c r="A317" s="4">
        <v>43852.593055555553</v>
      </c>
      <c r="B317">
        <f>COUNTIFS(Feuil1!$D:$D,B$2,Feuil1!$A:$A,"&lt;="&amp;$A317,Feuil1!$N:$N,"&gt;="&amp;$A317)*B$1</f>
        <v>0</v>
      </c>
      <c r="C317">
        <f>COUNTIFS(Feuil1!$D:$D,C$2,Feuil1!$A:$A,"&lt;="&amp;$A317,Feuil1!$N:$N,"&gt;="&amp;$A317)*C$1</f>
        <v>0</v>
      </c>
      <c r="D317">
        <f>COUNTIFS(Feuil1!$D:$D,D$2,Feuil1!$A:$A,"&lt;="&amp;$A317,Feuil1!$N:$N,"&gt;="&amp;$A317)*D$1</f>
        <v>0</v>
      </c>
      <c r="E317">
        <f>COUNTIFS(Feuil1!$D:$D,E$2,Feuil1!$A:$A,"&lt;="&amp;$A317,Feuil1!$N:$N,"&gt;="&amp;$A317)*E$1</f>
        <v>0</v>
      </c>
      <c r="F317">
        <f>COUNTIFS(Feuil1!$D:$D,F$2,Feuil1!$A:$A,"&lt;="&amp;$A317,Feuil1!$N:$N,"&gt;="&amp;$A317)*F$1</f>
        <v>0</v>
      </c>
      <c r="G317">
        <f>COUNTIFS(Feuil1!$D:$D,G$2,Feuil1!$A:$A,"&lt;="&amp;$A317,Feuil1!$N:$N,"&gt;="&amp;$A317)*G$1</f>
        <v>0</v>
      </c>
      <c r="H317">
        <f>COUNTIFS(Feuil1!$D:$D,H$2,Feuil1!$A:$A,"&lt;="&amp;$A317,Feuil1!$N:$N,"&gt;="&amp;$A317)*H$1</f>
        <v>0</v>
      </c>
      <c r="I317">
        <f>COUNTIFS(Feuil1!$D:$D,I$2,Feuil1!$A:$A,"&lt;="&amp;$A317,Feuil1!$N:$N,"&gt;="&amp;$A317)*I$1</f>
        <v>0</v>
      </c>
      <c r="J317">
        <f>COUNTIFS(Feuil1!$D:$D,J$2,Feuil1!$A:$A,"&lt;="&amp;$A317,Feuil1!$N:$N,"&gt;="&amp;$A317)*J$1</f>
        <v>0</v>
      </c>
      <c r="K317">
        <f>COUNTIFS(Feuil1!$D:$D,K$2,Feuil1!$A:$A,"&lt;="&amp;$A317,Feuil1!$N:$N,"&gt;="&amp;$A317)*K$1</f>
        <v>0</v>
      </c>
      <c r="L317">
        <f>SUMIFS(Feuil1!J:J,Feuil1!J:J,1,Feuil1!$A:$A,"&lt;="&amp;$A317,Feuil1!$N:$N,"&gt;="&amp;$A317)</f>
        <v>0</v>
      </c>
    </row>
    <row r="318" spans="1:12" x14ac:dyDescent="0.25">
      <c r="A318" s="4">
        <v>43852.59375</v>
      </c>
      <c r="B318">
        <f>COUNTIFS(Feuil1!$D:$D,B$2,Feuil1!$A:$A,"&lt;="&amp;$A318,Feuil1!$N:$N,"&gt;="&amp;$A318)*B$1</f>
        <v>0</v>
      </c>
      <c r="C318">
        <f>COUNTIFS(Feuil1!$D:$D,C$2,Feuil1!$A:$A,"&lt;="&amp;$A318,Feuil1!$N:$N,"&gt;="&amp;$A318)*C$1</f>
        <v>0</v>
      </c>
      <c r="D318">
        <f>COUNTIFS(Feuil1!$D:$D,D$2,Feuil1!$A:$A,"&lt;="&amp;$A318,Feuil1!$N:$N,"&gt;="&amp;$A318)*D$1</f>
        <v>0</v>
      </c>
      <c r="E318">
        <f>COUNTIFS(Feuil1!$D:$D,E$2,Feuil1!$A:$A,"&lt;="&amp;$A318,Feuil1!$N:$N,"&gt;="&amp;$A318)*E$1</f>
        <v>0</v>
      </c>
      <c r="F318">
        <f>COUNTIFS(Feuil1!$D:$D,F$2,Feuil1!$A:$A,"&lt;="&amp;$A318,Feuil1!$N:$N,"&gt;="&amp;$A318)*F$1</f>
        <v>0</v>
      </c>
      <c r="G318">
        <f>COUNTIFS(Feuil1!$D:$D,G$2,Feuil1!$A:$A,"&lt;="&amp;$A318,Feuil1!$N:$N,"&gt;="&amp;$A318)*G$1</f>
        <v>0</v>
      </c>
      <c r="H318">
        <f>COUNTIFS(Feuil1!$D:$D,H$2,Feuil1!$A:$A,"&lt;="&amp;$A318,Feuil1!$N:$N,"&gt;="&amp;$A318)*H$1</f>
        <v>0</v>
      </c>
      <c r="I318">
        <f>COUNTIFS(Feuil1!$D:$D,I$2,Feuil1!$A:$A,"&lt;="&amp;$A318,Feuil1!$N:$N,"&gt;="&amp;$A318)*I$1</f>
        <v>0</v>
      </c>
      <c r="J318">
        <f>COUNTIFS(Feuil1!$D:$D,J$2,Feuil1!$A:$A,"&lt;="&amp;$A318,Feuil1!$N:$N,"&gt;="&amp;$A318)*J$1</f>
        <v>0</v>
      </c>
      <c r="K318">
        <f>COUNTIFS(Feuil1!$D:$D,K$2,Feuil1!$A:$A,"&lt;="&amp;$A318,Feuil1!$N:$N,"&gt;="&amp;$A318)*K$1</f>
        <v>0</v>
      </c>
      <c r="L318">
        <f>SUMIFS(Feuil1!J:J,Feuil1!J:J,1,Feuil1!$A:$A,"&lt;="&amp;$A318,Feuil1!$N:$N,"&gt;="&amp;$A318)</f>
        <v>0</v>
      </c>
    </row>
    <row r="319" spans="1:12" x14ac:dyDescent="0.25">
      <c r="A319" s="4">
        <v>43852.594444444447</v>
      </c>
      <c r="B319">
        <f>COUNTIFS(Feuil1!$D:$D,B$2,Feuil1!$A:$A,"&lt;="&amp;$A319,Feuil1!$N:$N,"&gt;="&amp;$A319)*B$1</f>
        <v>0</v>
      </c>
      <c r="C319">
        <f>COUNTIFS(Feuil1!$D:$D,C$2,Feuil1!$A:$A,"&lt;="&amp;$A319,Feuil1!$N:$N,"&gt;="&amp;$A319)*C$1</f>
        <v>0</v>
      </c>
      <c r="D319">
        <f>COUNTIFS(Feuil1!$D:$D,D$2,Feuil1!$A:$A,"&lt;="&amp;$A319,Feuil1!$N:$N,"&gt;="&amp;$A319)*D$1</f>
        <v>0</v>
      </c>
      <c r="E319">
        <f>COUNTIFS(Feuil1!$D:$D,E$2,Feuil1!$A:$A,"&lt;="&amp;$A319,Feuil1!$N:$N,"&gt;="&amp;$A319)*E$1</f>
        <v>0</v>
      </c>
      <c r="F319">
        <f>COUNTIFS(Feuil1!$D:$D,F$2,Feuil1!$A:$A,"&lt;="&amp;$A319,Feuil1!$N:$N,"&gt;="&amp;$A319)*F$1</f>
        <v>0</v>
      </c>
      <c r="G319">
        <f>COUNTIFS(Feuil1!$D:$D,G$2,Feuil1!$A:$A,"&lt;="&amp;$A319,Feuil1!$N:$N,"&gt;="&amp;$A319)*G$1</f>
        <v>0</v>
      </c>
      <c r="H319">
        <f>COUNTIFS(Feuil1!$D:$D,H$2,Feuil1!$A:$A,"&lt;="&amp;$A319,Feuil1!$N:$N,"&gt;="&amp;$A319)*H$1</f>
        <v>0</v>
      </c>
      <c r="I319">
        <f>COUNTIFS(Feuil1!$D:$D,I$2,Feuil1!$A:$A,"&lt;="&amp;$A319,Feuil1!$N:$N,"&gt;="&amp;$A319)*I$1</f>
        <v>8</v>
      </c>
      <c r="J319">
        <f>COUNTIFS(Feuil1!$D:$D,J$2,Feuil1!$A:$A,"&lt;="&amp;$A319,Feuil1!$N:$N,"&gt;="&amp;$A319)*J$1</f>
        <v>0</v>
      </c>
      <c r="K319">
        <f>COUNTIFS(Feuil1!$D:$D,K$2,Feuil1!$A:$A,"&lt;="&amp;$A319,Feuil1!$N:$N,"&gt;="&amp;$A319)*K$1</f>
        <v>0</v>
      </c>
      <c r="L319">
        <f>SUMIFS(Feuil1!J:J,Feuil1!J:J,1,Feuil1!$A:$A,"&lt;="&amp;$A319,Feuil1!$N:$N,"&gt;="&amp;$A319)</f>
        <v>0</v>
      </c>
    </row>
    <row r="320" spans="1:12" x14ac:dyDescent="0.25">
      <c r="A320" s="4">
        <v>43852.595138888886</v>
      </c>
      <c r="B320">
        <f>COUNTIFS(Feuil1!$D:$D,B$2,Feuil1!$A:$A,"&lt;="&amp;$A320,Feuil1!$N:$N,"&gt;="&amp;$A320)*B$1</f>
        <v>0</v>
      </c>
      <c r="C320">
        <f>COUNTIFS(Feuil1!$D:$D,C$2,Feuil1!$A:$A,"&lt;="&amp;$A320,Feuil1!$N:$N,"&gt;="&amp;$A320)*C$1</f>
        <v>0</v>
      </c>
      <c r="D320">
        <f>COUNTIFS(Feuil1!$D:$D,D$2,Feuil1!$A:$A,"&lt;="&amp;$A320,Feuil1!$N:$N,"&gt;="&amp;$A320)*D$1</f>
        <v>0</v>
      </c>
      <c r="E320">
        <f>COUNTIFS(Feuil1!$D:$D,E$2,Feuil1!$A:$A,"&lt;="&amp;$A320,Feuil1!$N:$N,"&gt;="&amp;$A320)*E$1</f>
        <v>0</v>
      </c>
      <c r="F320">
        <f>COUNTIFS(Feuil1!$D:$D,F$2,Feuil1!$A:$A,"&lt;="&amp;$A320,Feuil1!$N:$N,"&gt;="&amp;$A320)*F$1</f>
        <v>0</v>
      </c>
      <c r="G320">
        <f>COUNTIFS(Feuil1!$D:$D,G$2,Feuil1!$A:$A,"&lt;="&amp;$A320,Feuil1!$N:$N,"&gt;="&amp;$A320)*G$1</f>
        <v>0</v>
      </c>
      <c r="H320">
        <f>COUNTIFS(Feuil1!$D:$D,H$2,Feuil1!$A:$A,"&lt;="&amp;$A320,Feuil1!$N:$N,"&gt;="&amp;$A320)*H$1</f>
        <v>0</v>
      </c>
      <c r="I320">
        <f>COUNTIFS(Feuil1!$D:$D,I$2,Feuil1!$A:$A,"&lt;="&amp;$A320,Feuil1!$N:$N,"&gt;="&amp;$A320)*I$1</f>
        <v>8</v>
      </c>
      <c r="J320">
        <f>COUNTIFS(Feuil1!$D:$D,J$2,Feuil1!$A:$A,"&lt;="&amp;$A320,Feuil1!$N:$N,"&gt;="&amp;$A320)*J$1</f>
        <v>0</v>
      </c>
      <c r="K320">
        <f>COUNTIFS(Feuil1!$D:$D,K$2,Feuil1!$A:$A,"&lt;="&amp;$A320,Feuil1!$N:$N,"&gt;="&amp;$A320)*K$1</f>
        <v>0</v>
      </c>
      <c r="L320">
        <f>SUMIFS(Feuil1!J:J,Feuil1!J:J,1,Feuil1!$A:$A,"&lt;="&amp;$A320,Feuil1!$N:$N,"&gt;="&amp;$A320)</f>
        <v>0</v>
      </c>
    </row>
    <row r="321" spans="1:12" x14ac:dyDescent="0.25">
      <c r="A321" s="4">
        <v>43852.595833333333</v>
      </c>
      <c r="B321">
        <f>COUNTIFS(Feuil1!$D:$D,B$2,Feuil1!$A:$A,"&lt;="&amp;$A321,Feuil1!$N:$N,"&gt;="&amp;$A321)*B$1</f>
        <v>0</v>
      </c>
      <c r="C321">
        <f>COUNTIFS(Feuil1!$D:$D,C$2,Feuil1!$A:$A,"&lt;="&amp;$A321,Feuil1!$N:$N,"&gt;="&amp;$A321)*C$1</f>
        <v>0</v>
      </c>
      <c r="D321">
        <f>COUNTIFS(Feuil1!$D:$D,D$2,Feuil1!$A:$A,"&lt;="&amp;$A321,Feuil1!$N:$N,"&gt;="&amp;$A321)*D$1</f>
        <v>0</v>
      </c>
      <c r="E321">
        <f>COUNTIFS(Feuil1!$D:$D,E$2,Feuil1!$A:$A,"&lt;="&amp;$A321,Feuil1!$N:$N,"&gt;="&amp;$A321)*E$1</f>
        <v>0</v>
      </c>
      <c r="F321">
        <f>COUNTIFS(Feuil1!$D:$D,F$2,Feuil1!$A:$A,"&lt;="&amp;$A321,Feuil1!$N:$N,"&gt;="&amp;$A321)*F$1</f>
        <v>0</v>
      </c>
      <c r="G321">
        <f>COUNTIFS(Feuil1!$D:$D,G$2,Feuil1!$A:$A,"&lt;="&amp;$A321,Feuil1!$N:$N,"&gt;="&amp;$A321)*G$1</f>
        <v>0</v>
      </c>
      <c r="H321">
        <f>COUNTIFS(Feuil1!$D:$D,H$2,Feuil1!$A:$A,"&lt;="&amp;$A321,Feuil1!$N:$N,"&gt;="&amp;$A321)*H$1</f>
        <v>0</v>
      </c>
      <c r="I321">
        <f>COUNTIFS(Feuil1!$D:$D,I$2,Feuil1!$A:$A,"&lt;="&amp;$A321,Feuil1!$N:$N,"&gt;="&amp;$A321)*I$1</f>
        <v>8</v>
      </c>
      <c r="J321">
        <f>COUNTIFS(Feuil1!$D:$D,J$2,Feuil1!$A:$A,"&lt;="&amp;$A321,Feuil1!$N:$N,"&gt;="&amp;$A321)*J$1</f>
        <v>0</v>
      </c>
      <c r="K321">
        <f>COUNTIFS(Feuil1!$D:$D,K$2,Feuil1!$A:$A,"&lt;="&amp;$A321,Feuil1!$N:$N,"&gt;="&amp;$A321)*K$1</f>
        <v>0</v>
      </c>
      <c r="L321">
        <f>SUMIFS(Feuil1!J:J,Feuil1!J:J,1,Feuil1!$A:$A,"&lt;="&amp;$A321,Feuil1!$N:$N,"&gt;="&amp;$A321)</f>
        <v>0</v>
      </c>
    </row>
    <row r="322" spans="1:12" x14ac:dyDescent="0.25">
      <c r="A322" s="4">
        <v>43852.59652777778</v>
      </c>
      <c r="B322">
        <f>COUNTIFS(Feuil1!$D:$D,B$2,Feuil1!$A:$A,"&lt;="&amp;$A322,Feuil1!$N:$N,"&gt;="&amp;$A322)*B$1</f>
        <v>0</v>
      </c>
      <c r="C322">
        <f>COUNTIFS(Feuil1!$D:$D,C$2,Feuil1!$A:$A,"&lt;="&amp;$A322,Feuil1!$N:$N,"&gt;="&amp;$A322)*C$1</f>
        <v>0</v>
      </c>
      <c r="D322">
        <f>COUNTIFS(Feuil1!$D:$D,D$2,Feuil1!$A:$A,"&lt;="&amp;$A322,Feuil1!$N:$N,"&gt;="&amp;$A322)*D$1</f>
        <v>0</v>
      </c>
      <c r="E322">
        <f>COUNTIFS(Feuil1!$D:$D,E$2,Feuil1!$A:$A,"&lt;="&amp;$A322,Feuil1!$N:$N,"&gt;="&amp;$A322)*E$1</f>
        <v>0</v>
      </c>
      <c r="F322">
        <f>COUNTIFS(Feuil1!$D:$D,F$2,Feuil1!$A:$A,"&lt;="&amp;$A322,Feuil1!$N:$N,"&gt;="&amp;$A322)*F$1</f>
        <v>0</v>
      </c>
      <c r="G322">
        <f>COUNTIFS(Feuil1!$D:$D,G$2,Feuil1!$A:$A,"&lt;="&amp;$A322,Feuil1!$N:$N,"&gt;="&amp;$A322)*G$1</f>
        <v>0</v>
      </c>
      <c r="H322">
        <f>COUNTIFS(Feuil1!$D:$D,H$2,Feuil1!$A:$A,"&lt;="&amp;$A322,Feuil1!$N:$N,"&gt;="&amp;$A322)*H$1</f>
        <v>0</v>
      </c>
      <c r="I322">
        <f>COUNTIFS(Feuil1!$D:$D,I$2,Feuil1!$A:$A,"&lt;="&amp;$A322,Feuil1!$N:$N,"&gt;="&amp;$A322)*I$1</f>
        <v>8</v>
      </c>
      <c r="J322">
        <f>COUNTIFS(Feuil1!$D:$D,J$2,Feuil1!$A:$A,"&lt;="&amp;$A322,Feuil1!$N:$N,"&gt;="&amp;$A322)*J$1</f>
        <v>0</v>
      </c>
      <c r="K322">
        <f>COUNTIFS(Feuil1!$D:$D,K$2,Feuil1!$A:$A,"&lt;="&amp;$A322,Feuil1!$N:$N,"&gt;="&amp;$A322)*K$1</f>
        <v>0</v>
      </c>
      <c r="L322">
        <f>SUMIFS(Feuil1!J:J,Feuil1!J:J,1,Feuil1!$A:$A,"&lt;="&amp;$A322,Feuil1!$N:$N,"&gt;="&amp;$A322)</f>
        <v>0</v>
      </c>
    </row>
    <row r="323" spans="1:12" x14ac:dyDescent="0.25">
      <c r="A323" s="4">
        <v>43852.597222222219</v>
      </c>
      <c r="B323">
        <f>COUNTIFS(Feuil1!$D:$D,B$2,Feuil1!$A:$A,"&lt;="&amp;$A323,Feuil1!$N:$N,"&gt;="&amp;$A323)*B$1</f>
        <v>0</v>
      </c>
      <c r="C323">
        <f>COUNTIFS(Feuil1!$D:$D,C$2,Feuil1!$A:$A,"&lt;="&amp;$A323,Feuil1!$N:$N,"&gt;="&amp;$A323)*C$1</f>
        <v>0</v>
      </c>
      <c r="D323">
        <f>COUNTIFS(Feuil1!$D:$D,D$2,Feuil1!$A:$A,"&lt;="&amp;$A323,Feuil1!$N:$N,"&gt;="&amp;$A323)*D$1</f>
        <v>0</v>
      </c>
      <c r="E323">
        <f>COUNTIFS(Feuil1!$D:$D,E$2,Feuil1!$A:$A,"&lt;="&amp;$A323,Feuil1!$N:$N,"&gt;="&amp;$A323)*E$1</f>
        <v>0</v>
      </c>
      <c r="F323">
        <f>COUNTIFS(Feuil1!$D:$D,F$2,Feuil1!$A:$A,"&lt;="&amp;$A323,Feuil1!$N:$N,"&gt;="&amp;$A323)*F$1</f>
        <v>0</v>
      </c>
      <c r="G323">
        <f>COUNTIFS(Feuil1!$D:$D,G$2,Feuil1!$A:$A,"&lt;="&amp;$A323,Feuil1!$N:$N,"&gt;="&amp;$A323)*G$1</f>
        <v>0</v>
      </c>
      <c r="H323">
        <f>COUNTIFS(Feuil1!$D:$D,H$2,Feuil1!$A:$A,"&lt;="&amp;$A323,Feuil1!$N:$N,"&gt;="&amp;$A323)*H$1</f>
        <v>0</v>
      </c>
      <c r="I323">
        <f>COUNTIFS(Feuil1!$D:$D,I$2,Feuil1!$A:$A,"&lt;="&amp;$A323,Feuil1!$N:$N,"&gt;="&amp;$A323)*I$1</f>
        <v>8</v>
      </c>
      <c r="J323">
        <f>COUNTIFS(Feuil1!$D:$D,J$2,Feuil1!$A:$A,"&lt;="&amp;$A323,Feuil1!$N:$N,"&gt;="&amp;$A323)*J$1</f>
        <v>0</v>
      </c>
      <c r="K323">
        <f>COUNTIFS(Feuil1!$D:$D,K$2,Feuil1!$A:$A,"&lt;="&amp;$A323,Feuil1!$N:$N,"&gt;="&amp;$A323)*K$1</f>
        <v>0</v>
      </c>
      <c r="L323">
        <f>SUMIFS(Feuil1!J:J,Feuil1!J:J,1,Feuil1!$A:$A,"&lt;="&amp;$A323,Feuil1!$N:$N,"&gt;="&amp;$A323)</f>
        <v>0</v>
      </c>
    </row>
    <row r="324" spans="1:12" x14ac:dyDescent="0.25">
      <c r="A324" s="4">
        <v>43852.597916666666</v>
      </c>
      <c r="B324">
        <f>COUNTIFS(Feuil1!$D:$D,B$2,Feuil1!$A:$A,"&lt;="&amp;$A324,Feuil1!$N:$N,"&gt;="&amp;$A324)*B$1</f>
        <v>0</v>
      </c>
      <c r="C324">
        <f>COUNTIFS(Feuil1!$D:$D,C$2,Feuil1!$A:$A,"&lt;="&amp;$A324,Feuil1!$N:$N,"&gt;="&amp;$A324)*C$1</f>
        <v>0</v>
      </c>
      <c r="D324">
        <f>COUNTIFS(Feuil1!$D:$D,D$2,Feuil1!$A:$A,"&lt;="&amp;$A324,Feuil1!$N:$N,"&gt;="&amp;$A324)*D$1</f>
        <v>0</v>
      </c>
      <c r="E324">
        <f>COUNTIFS(Feuil1!$D:$D,E$2,Feuil1!$A:$A,"&lt;="&amp;$A324,Feuil1!$N:$N,"&gt;="&amp;$A324)*E$1</f>
        <v>0</v>
      </c>
      <c r="F324">
        <f>COUNTIFS(Feuil1!$D:$D,F$2,Feuil1!$A:$A,"&lt;="&amp;$A324,Feuil1!$N:$N,"&gt;="&amp;$A324)*F$1</f>
        <v>0</v>
      </c>
      <c r="G324">
        <f>COUNTIFS(Feuil1!$D:$D,G$2,Feuil1!$A:$A,"&lt;="&amp;$A324,Feuil1!$N:$N,"&gt;="&amp;$A324)*G$1</f>
        <v>0</v>
      </c>
      <c r="H324">
        <f>COUNTIFS(Feuil1!$D:$D,H$2,Feuil1!$A:$A,"&lt;="&amp;$A324,Feuil1!$N:$N,"&gt;="&amp;$A324)*H$1</f>
        <v>0</v>
      </c>
      <c r="I324">
        <f>COUNTIFS(Feuil1!$D:$D,I$2,Feuil1!$A:$A,"&lt;="&amp;$A324,Feuil1!$N:$N,"&gt;="&amp;$A324)*I$1</f>
        <v>0</v>
      </c>
      <c r="J324">
        <f>COUNTIFS(Feuil1!$D:$D,J$2,Feuil1!$A:$A,"&lt;="&amp;$A324,Feuil1!$N:$N,"&gt;="&amp;$A324)*J$1</f>
        <v>0</v>
      </c>
      <c r="K324">
        <f>COUNTIFS(Feuil1!$D:$D,K$2,Feuil1!$A:$A,"&lt;="&amp;$A324,Feuil1!$N:$N,"&gt;="&amp;$A324)*K$1</f>
        <v>0</v>
      </c>
      <c r="L324">
        <f>SUMIFS(Feuil1!J:J,Feuil1!J:J,1,Feuil1!$A:$A,"&lt;="&amp;$A324,Feuil1!$N:$N,"&gt;="&amp;$A324)</f>
        <v>0</v>
      </c>
    </row>
    <row r="325" spans="1:12" x14ac:dyDescent="0.25">
      <c r="A325" s="4">
        <v>43852.598611111112</v>
      </c>
      <c r="B325">
        <f>COUNTIFS(Feuil1!$D:$D,B$2,Feuil1!$A:$A,"&lt;="&amp;$A325,Feuil1!$N:$N,"&gt;="&amp;$A325)*B$1</f>
        <v>0</v>
      </c>
      <c r="C325">
        <f>COUNTIFS(Feuil1!$D:$D,C$2,Feuil1!$A:$A,"&lt;="&amp;$A325,Feuil1!$N:$N,"&gt;="&amp;$A325)*C$1</f>
        <v>0</v>
      </c>
      <c r="D325">
        <f>COUNTIFS(Feuil1!$D:$D,D$2,Feuil1!$A:$A,"&lt;="&amp;$A325,Feuil1!$N:$N,"&gt;="&amp;$A325)*D$1</f>
        <v>0</v>
      </c>
      <c r="E325">
        <f>COUNTIFS(Feuil1!$D:$D,E$2,Feuil1!$A:$A,"&lt;="&amp;$A325,Feuil1!$N:$N,"&gt;="&amp;$A325)*E$1</f>
        <v>0</v>
      </c>
      <c r="F325">
        <f>COUNTIFS(Feuil1!$D:$D,F$2,Feuil1!$A:$A,"&lt;="&amp;$A325,Feuil1!$N:$N,"&gt;="&amp;$A325)*F$1</f>
        <v>0</v>
      </c>
      <c r="G325">
        <f>COUNTIFS(Feuil1!$D:$D,G$2,Feuil1!$A:$A,"&lt;="&amp;$A325,Feuil1!$N:$N,"&gt;="&amp;$A325)*G$1</f>
        <v>0</v>
      </c>
      <c r="H325">
        <f>COUNTIFS(Feuil1!$D:$D,H$2,Feuil1!$A:$A,"&lt;="&amp;$A325,Feuil1!$N:$N,"&gt;="&amp;$A325)*H$1</f>
        <v>0</v>
      </c>
      <c r="I325">
        <f>COUNTIFS(Feuil1!$D:$D,I$2,Feuil1!$A:$A,"&lt;="&amp;$A325,Feuil1!$N:$N,"&gt;="&amp;$A325)*I$1</f>
        <v>0</v>
      </c>
      <c r="J325">
        <f>COUNTIFS(Feuil1!$D:$D,J$2,Feuil1!$A:$A,"&lt;="&amp;$A325,Feuil1!$N:$N,"&gt;="&amp;$A325)*J$1</f>
        <v>0</v>
      </c>
      <c r="K325">
        <f>COUNTIFS(Feuil1!$D:$D,K$2,Feuil1!$A:$A,"&lt;="&amp;$A325,Feuil1!$N:$N,"&gt;="&amp;$A325)*K$1</f>
        <v>0</v>
      </c>
      <c r="L325">
        <f>SUMIFS(Feuil1!J:J,Feuil1!J:J,1,Feuil1!$A:$A,"&lt;="&amp;$A325,Feuil1!$N:$N,"&gt;="&amp;$A325)</f>
        <v>0</v>
      </c>
    </row>
    <row r="326" spans="1:12" x14ac:dyDescent="0.25">
      <c r="A326" s="4">
        <v>43852.599305555559</v>
      </c>
      <c r="B326">
        <f>COUNTIFS(Feuil1!$D:$D,B$2,Feuil1!$A:$A,"&lt;="&amp;$A326,Feuil1!$N:$N,"&gt;="&amp;$A326)*B$1</f>
        <v>0</v>
      </c>
      <c r="C326">
        <f>COUNTIFS(Feuil1!$D:$D,C$2,Feuil1!$A:$A,"&lt;="&amp;$A326,Feuil1!$N:$N,"&gt;="&amp;$A326)*C$1</f>
        <v>0</v>
      </c>
      <c r="D326">
        <f>COUNTIFS(Feuil1!$D:$D,D$2,Feuil1!$A:$A,"&lt;="&amp;$A326,Feuil1!$N:$N,"&gt;="&amp;$A326)*D$1</f>
        <v>0</v>
      </c>
      <c r="E326">
        <f>COUNTIFS(Feuil1!$D:$D,E$2,Feuil1!$A:$A,"&lt;="&amp;$A326,Feuil1!$N:$N,"&gt;="&amp;$A326)*E$1</f>
        <v>0</v>
      </c>
      <c r="F326">
        <f>COUNTIFS(Feuil1!$D:$D,F$2,Feuil1!$A:$A,"&lt;="&amp;$A326,Feuil1!$N:$N,"&gt;="&amp;$A326)*F$1</f>
        <v>5</v>
      </c>
      <c r="G326">
        <f>COUNTIFS(Feuil1!$D:$D,G$2,Feuil1!$A:$A,"&lt;="&amp;$A326,Feuil1!$N:$N,"&gt;="&amp;$A326)*G$1</f>
        <v>0</v>
      </c>
      <c r="H326">
        <f>COUNTIFS(Feuil1!$D:$D,H$2,Feuil1!$A:$A,"&lt;="&amp;$A326,Feuil1!$N:$N,"&gt;="&amp;$A326)*H$1</f>
        <v>0</v>
      </c>
      <c r="I326">
        <f>COUNTIFS(Feuil1!$D:$D,I$2,Feuil1!$A:$A,"&lt;="&amp;$A326,Feuil1!$N:$N,"&gt;="&amp;$A326)*I$1</f>
        <v>0</v>
      </c>
      <c r="J326">
        <f>COUNTIFS(Feuil1!$D:$D,J$2,Feuil1!$A:$A,"&lt;="&amp;$A326,Feuil1!$N:$N,"&gt;="&amp;$A326)*J$1</f>
        <v>0</v>
      </c>
      <c r="K326">
        <f>COUNTIFS(Feuil1!$D:$D,K$2,Feuil1!$A:$A,"&lt;="&amp;$A326,Feuil1!$N:$N,"&gt;="&amp;$A326)*K$1</f>
        <v>0</v>
      </c>
      <c r="L326">
        <f>SUMIFS(Feuil1!J:J,Feuil1!J:J,1,Feuil1!$A:$A,"&lt;="&amp;$A326,Feuil1!$N:$N,"&gt;="&amp;$A326)</f>
        <v>0</v>
      </c>
    </row>
    <row r="327" spans="1:12" x14ac:dyDescent="0.25">
      <c r="A327" s="4">
        <v>43852.6</v>
      </c>
      <c r="B327">
        <f>COUNTIFS(Feuil1!$D:$D,B$2,Feuil1!$A:$A,"&lt;="&amp;$A327,Feuil1!$N:$N,"&gt;="&amp;$A327)*B$1</f>
        <v>0</v>
      </c>
      <c r="C327">
        <f>COUNTIFS(Feuil1!$D:$D,C$2,Feuil1!$A:$A,"&lt;="&amp;$A327,Feuil1!$N:$N,"&gt;="&amp;$A327)*C$1</f>
        <v>0</v>
      </c>
      <c r="D327">
        <f>COUNTIFS(Feuil1!$D:$D,D$2,Feuil1!$A:$A,"&lt;="&amp;$A327,Feuil1!$N:$N,"&gt;="&amp;$A327)*D$1</f>
        <v>0</v>
      </c>
      <c r="E327">
        <f>COUNTIFS(Feuil1!$D:$D,E$2,Feuil1!$A:$A,"&lt;="&amp;$A327,Feuil1!$N:$N,"&gt;="&amp;$A327)*E$1</f>
        <v>0</v>
      </c>
      <c r="F327">
        <f>COUNTIFS(Feuil1!$D:$D,F$2,Feuil1!$A:$A,"&lt;="&amp;$A327,Feuil1!$N:$N,"&gt;="&amp;$A327)*F$1</f>
        <v>5</v>
      </c>
      <c r="G327">
        <f>COUNTIFS(Feuil1!$D:$D,G$2,Feuil1!$A:$A,"&lt;="&amp;$A327,Feuil1!$N:$N,"&gt;="&amp;$A327)*G$1</f>
        <v>0</v>
      </c>
      <c r="H327">
        <f>COUNTIFS(Feuil1!$D:$D,H$2,Feuil1!$A:$A,"&lt;="&amp;$A327,Feuil1!$N:$N,"&gt;="&amp;$A327)*H$1</f>
        <v>0</v>
      </c>
      <c r="I327">
        <f>COUNTIFS(Feuil1!$D:$D,I$2,Feuil1!$A:$A,"&lt;="&amp;$A327,Feuil1!$N:$N,"&gt;="&amp;$A327)*I$1</f>
        <v>0</v>
      </c>
      <c r="J327">
        <f>COUNTIFS(Feuil1!$D:$D,J$2,Feuil1!$A:$A,"&lt;="&amp;$A327,Feuil1!$N:$N,"&gt;="&amp;$A327)*J$1</f>
        <v>0</v>
      </c>
      <c r="K327">
        <f>COUNTIFS(Feuil1!$D:$D,K$2,Feuil1!$A:$A,"&lt;="&amp;$A327,Feuil1!$N:$N,"&gt;="&amp;$A327)*K$1</f>
        <v>0</v>
      </c>
      <c r="L327">
        <f>SUMIFS(Feuil1!J:J,Feuil1!J:J,1,Feuil1!$A:$A,"&lt;="&amp;$A327,Feuil1!$N:$N,"&gt;="&amp;$A327)</f>
        <v>0</v>
      </c>
    </row>
    <row r="328" spans="1:12" x14ac:dyDescent="0.25">
      <c r="A328" s="4">
        <v>43852.600694444445</v>
      </c>
      <c r="B328">
        <f>COUNTIFS(Feuil1!$D:$D,B$2,Feuil1!$A:$A,"&lt;="&amp;$A328,Feuil1!$N:$N,"&gt;="&amp;$A328)*B$1</f>
        <v>0</v>
      </c>
      <c r="C328">
        <f>COUNTIFS(Feuil1!$D:$D,C$2,Feuil1!$A:$A,"&lt;="&amp;$A328,Feuil1!$N:$N,"&gt;="&amp;$A328)*C$1</f>
        <v>0</v>
      </c>
      <c r="D328">
        <f>COUNTIFS(Feuil1!$D:$D,D$2,Feuil1!$A:$A,"&lt;="&amp;$A328,Feuil1!$N:$N,"&gt;="&amp;$A328)*D$1</f>
        <v>0</v>
      </c>
      <c r="E328">
        <f>COUNTIFS(Feuil1!$D:$D,E$2,Feuil1!$A:$A,"&lt;="&amp;$A328,Feuil1!$N:$N,"&gt;="&amp;$A328)*E$1</f>
        <v>0</v>
      </c>
      <c r="F328">
        <f>COUNTIFS(Feuil1!$D:$D,F$2,Feuil1!$A:$A,"&lt;="&amp;$A328,Feuil1!$N:$N,"&gt;="&amp;$A328)*F$1</f>
        <v>5</v>
      </c>
      <c r="G328">
        <f>COUNTIFS(Feuil1!$D:$D,G$2,Feuil1!$A:$A,"&lt;="&amp;$A328,Feuil1!$N:$N,"&gt;="&amp;$A328)*G$1</f>
        <v>0</v>
      </c>
      <c r="H328">
        <f>COUNTIFS(Feuil1!$D:$D,H$2,Feuil1!$A:$A,"&lt;="&amp;$A328,Feuil1!$N:$N,"&gt;="&amp;$A328)*H$1</f>
        <v>0</v>
      </c>
      <c r="I328">
        <f>COUNTIFS(Feuil1!$D:$D,I$2,Feuil1!$A:$A,"&lt;="&amp;$A328,Feuil1!$N:$N,"&gt;="&amp;$A328)*I$1</f>
        <v>0</v>
      </c>
      <c r="J328">
        <f>COUNTIFS(Feuil1!$D:$D,J$2,Feuil1!$A:$A,"&lt;="&amp;$A328,Feuil1!$N:$N,"&gt;="&amp;$A328)*J$1</f>
        <v>0</v>
      </c>
      <c r="K328">
        <f>COUNTIFS(Feuil1!$D:$D,K$2,Feuil1!$A:$A,"&lt;="&amp;$A328,Feuil1!$N:$N,"&gt;="&amp;$A328)*K$1</f>
        <v>0</v>
      </c>
      <c r="L328">
        <f>SUMIFS(Feuil1!J:J,Feuil1!J:J,1,Feuil1!$A:$A,"&lt;="&amp;$A328,Feuil1!$N:$N,"&gt;="&amp;$A328)</f>
        <v>0</v>
      </c>
    </row>
    <row r="329" spans="1:12" x14ac:dyDescent="0.25">
      <c r="A329" s="4">
        <v>43852.601388888892</v>
      </c>
      <c r="B329">
        <f>COUNTIFS(Feuil1!$D:$D,B$2,Feuil1!$A:$A,"&lt;="&amp;$A329,Feuil1!$N:$N,"&gt;="&amp;$A329)*B$1</f>
        <v>0</v>
      </c>
      <c r="C329">
        <f>COUNTIFS(Feuil1!$D:$D,C$2,Feuil1!$A:$A,"&lt;="&amp;$A329,Feuil1!$N:$N,"&gt;="&amp;$A329)*C$1</f>
        <v>0</v>
      </c>
      <c r="D329">
        <f>COUNTIFS(Feuil1!$D:$D,D$2,Feuil1!$A:$A,"&lt;="&amp;$A329,Feuil1!$N:$N,"&gt;="&amp;$A329)*D$1</f>
        <v>0</v>
      </c>
      <c r="E329">
        <f>COUNTIFS(Feuil1!$D:$D,E$2,Feuil1!$A:$A,"&lt;="&amp;$A329,Feuil1!$N:$N,"&gt;="&amp;$A329)*E$1</f>
        <v>0</v>
      </c>
      <c r="F329">
        <f>COUNTIFS(Feuil1!$D:$D,F$2,Feuil1!$A:$A,"&lt;="&amp;$A329,Feuil1!$N:$N,"&gt;="&amp;$A329)*F$1</f>
        <v>0</v>
      </c>
      <c r="G329">
        <f>COUNTIFS(Feuil1!$D:$D,G$2,Feuil1!$A:$A,"&lt;="&amp;$A329,Feuil1!$N:$N,"&gt;="&amp;$A329)*G$1</f>
        <v>0</v>
      </c>
      <c r="H329">
        <f>COUNTIFS(Feuil1!$D:$D,H$2,Feuil1!$A:$A,"&lt;="&amp;$A329,Feuil1!$N:$N,"&gt;="&amp;$A329)*H$1</f>
        <v>0</v>
      </c>
      <c r="I329">
        <f>COUNTIFS(Feuil1!$D:$D,I$2,Feuil1!$A:$A,"&lt;="&amp;$A329,Feuil1!$N:$N,"&gt;="&amp;$A329)*I$1</f>
        <v>0</v>
      </c>
      <c r="J329">
        <f>COUNTIFS(Feuil1!$D:$D,J$2,Feuil1!$A:$A,"&lt;="&amp;$A329,Feuil1!$N:$N,"&gt;="&amp;$A329)*J$1</f>
        <v>0</v>
      </c>
      <c r="K329">
        <f>COUNTIFS(Feuil1!$D:$D,K$2,Feuil1!$A:$A,"&lt;="&amp;$A329,Feuil1!$N:$N,"&gt;="&amp;$A329)*K$1</f>
        <v>0</v>
      </c>
      <c r="L329">
        <f>SUMIFS(Feuil1!J:J,Feuil1!J:J,1,Feuil1!$A:$A,"&lt;="&amp;$A329,Feuil1!$N:$N,"&gt;="&amp;$A329)</f>
        <v>0</v>
      </c>
    </row>
    <row r="330" spans="1:12" x14ac:dyDescent="0.25">
      <c r="A330" s="4">
        <v>43852.602083333331</v>
      </c>
      <c r="B330">
        <f>COUNTIFS(Feuil1!$D:$D,B$2,Feuil1!$A:$A,"&lt;="&amp;$A330,Feuil1!$N:$N,"&gt;="&amp;$A330)*B$1</f>
        <v>0</v>
      </c>
      <c r="C330">
        <f>COUNTIFS(Feuil1!$D:$D,C$2,Feuil1!$A:$A,"&lt;="&amp;$A330,Feuil1!$N:$N,"&gt;="&amp;$A330)*C$1</f>
        <v>0</v>
      </c>
      <c r="D330">
        <f>COUNTIFS(Feuil1!$D:$D,D$2,Feuil1!$A:$A,"&lt;="&amp;$A330,Feuil1!$N:$N,"&gt;="&amp;$A330)*D$1</f>
        <v>0</v>
      </c>
      <c r="E330">
        <f>COUNTIFS(Feuil1!$D:$D,E$2,Feuil1!$A:$A,"&lt;="&amp;$A330,Feuil1!$N:$N,"&gt;="&amp;$A330)*E$1</f>
        <v>0</v>
      </c>
      <c r="F330">
        <f>COUNTIFS(Feuil1!$D:$D,F$2,Feuil1!$A:$A,"&lt;="&amp;$A330,Feuil1!$N:$N,"&gt;="&amp;$A330)*F$1</f>
        <v>0</v>
      </c>
      <c r="G330">
        <f>COUNTIFS(Feuil1!$D:$D,G$2,Feuil1!$A:$A,"&lt;="&amp;$A330,Feuil1!$N:$N,"&gt;="&amp;$A330)*G$1</f>
        <v>0</v>
      </c>
      <c r="H330">
        <f>COUNTIFS(Feuil1!$D:$D,H$2,Feuil1!$A:$A,"&lt;="&amp;$A330,Feuil1!$N:$N,"&gt;="&amp;$A330)*H$1</f>
        <v>0</v>
      </c>
      <c r="I330">
        <f>COUNTIFS(Feuil1!$D:$D,I$2,Feuil1!$A:$A,"&lt;="&amp;$A330,Feuil1!$N:$N,"&gt;="&amp;$A330)*I$1</f>
        <v>0</v>
      </c>
      <c r="J330">
        <f>COUNTIFS(Feuil1!$D:$D,J$2,Feuil1!$A:$A,"&lt;="&amp;$A330,Feuil1!$N:$N,"&gt;="&amp;$A330)*J$1</f>
        <v>0</v>
      </c>
      <c r="K330">
        <f>COUNTIFS(Feuil1!$D:$D,K$2,Feuil1!$A:$A,"&lt;="&amp;$A330,Feuil1!$N:$N,"&gt;="&amp;$A330)*K$1</f>
        <v>0</v>
      </c>
      <c r="L330">
        <f>SUMIFS(Feuil1!J:J,Feuil1!J:J,1,Feuil1!$A:$A,"&lt;="&amp;$A330,Feuil1!$N:$N,"&gt;="&amp;$A330)</f>
        <v>0</v>
      </c>
    </row>
    <row r="331" spans="1:12" x14ac:dyDescent="0.25">
      <c r="A331" s="4">
        <v>43852.602777777778</v>
      </c>
      <c r="B331">
        <f>COUNTIFS(Feuil1!$D:$D,B$2,Feuil1!$A:$A,"&lt;="&amp;$A331,Feuil1!$N:$N,"&gt;="&amp;$A331)*B$1</f>
        <v>0</v>
      </c>
      <c r="C331">
        <f>COUNTIFS(Feuil1!$D:$D,C$2,Feuil1!$A:$A,"&lt;="&amp;$A331,Feuil1!$N:$N,"&gt;="&amp;$A331)*C$1</f>
        <v>0</v>
      </c>
      <c r="D331">
        <f>COUNTIFS(Feuil1!$D:$D,D$2,Feuil1!$A:$A,"&lt;="&amp;$A331,Feuil1!$N:$N,"&gt;="&amp;$A331)*D$1</f>
        <v>0</v>
      </c>
      <c r="E331">
        <f>COUNTIFS(Feuil1!$D:$D,E$2,Feuil1!$A:$A,"&lt;="&amp;$A331,Feuil1!$N:$N,"&gt;="&amp;$A331)*E$1</f>
        <v>0</v>
      </c>
      <c r="F331">
        <f>COUNTIFS(Feuil1!$D:$D,F$2,Feuil1!$A:$A,"&lt;="&amp;$A331,Feuil1!$N:$N,"&gt;="&amp;$A331)*F$1</f>
        <v>0</v>
      </c>
      <c r="G331">
        <f>COUNTIFS(Feuil1!$D:$D,G$2,Feuil1!$A:$A,"&lt;="&amp;$A331,Feuil1!$N:$N,"&gt;="&amp;$A331)*G$1</f>
        <v>0</v>
      </c>
      <c r="H331">
        <f>COUNTIFS(Feuil1!$D:$D,H$2,Feuil1!$A:$A,"&lt;="&amp;$A331,Feuil1!$N:$N,"&gt;="&amp;$A331)*H$1</f>
        <v>0</v>
      </c>
      <c r="I331">
        <f>COUNTIFS(Feuil1!$D:$D,I$2,Feuil1!$A:$A,"&lt;="&amp;$A331,Feuil1!$N:$N,"&gt;="&amp;$A331)*I$1</f>
        <v>0</v>
      </c>
      <c r="J331">
        <f>COUNTIFS(Feuil1!$D:$D,J$2,Feuil1!$A:$A,"&lt;="&amp;$A331,Feuil1!$N:$N,"&gt;="&amp;$A331)*J$1</f>
        <v>0</v>
      </c>
      <c r="K331">
        <f>COUNTIFS(Feuil1!$D:$D,K$2,Feuil1!$A:$A,"&lt;="&amp;$A331,Feuil1!$N:$N,"&gt;="&amp;$A331)*K$1</f>
        <v>0</v>
      </c>
      <c r="L331">
        <f>SUMIFS(Feuil1!J:J,Feuil1!J:J,1,Feuil1!$A:$A,"&lt;="&amp;$A331,Feuil1!$N:$N,"&gt;="&amp;$A331)</f>
        <v>0</v>
      </c>
    </row>
    <row r="332" spans="1:12" x14ac:dyDescent="0.25">
      <c r="A332" s="4">
        <v>43852.603472222225</v>
      </c>
      <c r="B332">
        <f>COUNTIFS(Feuil1!$D:$D,B$2,Feuil1!$A:$A,"&lt;="&amp;$A332,Feuil1!$N:$N,"&gt;="&amp;$A332)*B$1</f>
        <v>0</v>
      </c>
      <c r="C332">
        <f>COUNTIFS(Feuil1!$D:$D,C$2,Feuil1!$A:$A,"&lt;="&amp;$A332,Feuil1!$N:$N,"&gt;="&amp;$A332)*C$1</f>
        <v>0</v>
      </c>
      <c r="D332">
        <f>COUNTIFS(Feuil1!$D:$D,D$2,Feuil1!$A:$A,"&lt;="&amp;$A332,Feuil1!$N:$N,"&gt;="&amp;$A332)*D$1</f>
        <v>0</v>
      </c>
      <c r="E332">
        <f>COUNTIFS(Feuil1!$D:$D,E$2,Feuil1!$A:$A,"&lt;="&amp;$A332,Feuil1!$N:$N,"&gt;="&amp;$A332)*E$1</f>
        <v>0</v>
      </c>
      <c r="F332">
        <f>COUNTIFS(Feuil1!$D:$D,F$2,Feuil1!$A:$A,"&lt;="&amp;$A332,Feuil1!$N:$N,"&gt;="&amp;$A332)*F$1</f>
        <v>0</v>
      </c>
      <c r="G332">
        <f>COUNTIFS(Feuil1!$D:$D,G$2,Feuil1!$A:$A,"&lt;="&amp;$A332,Feuil1!$N:$N,"&gt;="&amp;$A332)*G$1</f>
        <v>0</v>
      </c>
      <c r="H332">
        <f>COUNTIFS(Feuil1!$D:$D,H$2,Feuil1!$A:$A,"&lt;="&amp;$A332,Feuil1!$N:$N,"&gt;="&amp;$A332)*H$1</f>
        <v>0</v>
      </c>
      <c r="I332">
        <f>COUNTIFS(Feuil1!$D:$D,I$2,Feuil1!$A:$A,"&lt;="&amp;$A332,Feuil1!$N:$N,"&gt;="&amp;$A332)*I$1</f>
        <v>8</v>
      </c>
      <c r="J332">
        <f>COUNTIFS(Feuil1!$D:$D,J$2,Feuil1!$A:$A,"&lt;="&amp;$A332,Feuil1!$N:$N,"&gt;="&amp;$A332)*J$1</f>
        <v>0</v>
      </c>
      <c r="K332">
        <f>COUNTIFS(Feuil1!$D:$D,K$2,Feuil1!$A:$A,"&lt;="&amp;$A332,Feuil1!$N:$N,"&gt;="&amp;$A332)*K$1</f>
        <v>0</v>
      </c>
      <c r="L332">
        <f>SUMIFS(Feuil1!J:J,Feuil1!J:J,1,Feuil1!$A:$A,"&lt;="&amp;$A332,Feuil1!$N:$N,"&gt;="&amp;$A332)</f>
        <v>0</v>
      </c>
    </row>
    <row r="333" spans="1:12" x14ac:dyDescent="0.25">
      <c r="A333" s="4">
        <v>43852.604166666664</v>
      </c>
      <c r="B333">
        <f>COUNTIFS(Feuil1!$D:$D,B$2,Feuil1!$A:$A,"&lt;="&amp;$A333,Feuil1!$N:$N,"&gt;="&amp;$A333)*B$1</f>
        <v>0</v>
      </c>
      <c r="C333">
        <f>COUNTIFS(Feuil1!$D:$D,C$2,Feuil1!$A:$A,"&lt;="&amp;$A333,Feuil1!$N:$N,"&gt;="&amp;$A333)*C$1</f>
        <v>0</v>
      </c>
      <c r="D333">
        <f>COUNTIFS(Feuil1!$D:$D,D$2,Feuil1!$A:$A,"&lt;="&amp;$A333,Feuil1!$N:$N,"&gt;="&amp;$A333)*D$1</f>
        <v>0</v>
      </c>
      <c r="E333">
        <f>COUNTIFS(Feuil1!$D:$D,E$2,Feuil1!$A:$A,"&lt;="&amp;$A333,Feuil1!$N:$N,"&gt;="&amp;$A333)*E$1</f>
        <v>0</v>
      </c>
      <c r="F333">
        <f>COUNTIFS(Feuil1!$D:$D,F$2,Feuil1!$A:$A,"&lt;="&amp;$A333,Feuil1!$N:$N,"&gt;="&amp;$A333)*F$1</f>
        <v>0</v>
      </c>
      <c r="G333">
        <f>COUNTIFS(Feuil1!$D:$D,G$2,Feuil1!$A:$A,"&lt;="&amp;$A333,Feuil1!$N:$N,"&gt;="&amp;$A333)*G$1</f>
        <v>0</v>
      </c>
      <c r="H333">
        <f>COUNTIFS(Feuil1!$D:$D,H$2,Feuil1!$A:$A,"&lt;="&amp;$A333,Feuil1!$N:$N,"&gt;="&amp;$A333)*H$1</f>
        <v>0</v>
      </c>
      <c r="I333">
        <f>COUNTIFS(Feuil1!$D:$D,I$2,Feuil1!$A:$A,"&lt;="&amp;$A333,Feuil1!$N:$N,"&gt;="&amp;$A333)*I$1</f>
        <v>8</v>
      </c>
      <c r="J333">
        <f>COUNTIFS(Feuil1!$D:$D,J$2,Feuil1!$A:$A,"&lt;="&amp;$A333,Feuil1!$N:$N,"&gt;="&amp;$A333)*J$1</f>
        <v>0</v>
      </c>
      <c r="K333">
        <f>COUNTIFS(Feuil1!$D:$D,K$2,Feuil1!$A:$A,"&lt;="&amp;$A333,Feuil1!$N:$N,"&gt;="&amp;$A333)*K$1</f>
        <v>0</v>
      </c>
      <c r="L333">
        <f>SUMIFS(Feuil1!J:J,Feuil1!J:J,1,Feuil1!$A:$A,"&lt;="&amp;$A333,Feuil1!$N:$N,"&gt;="&amp;$A333)</f>
        <v>0</v>
      </c>
    </row>
    <row r="334" spans="1:12" x14ac:dyDescent="0.25">
      <c r="A334" s="4">
        <v>43852.604861111111</v>
      </c>
      <c r="B334">
        <f>COUNTIFS(Feuil1!$D:$D,B$2,Feuil1!$A:$A,"&lt;="&amp;$A334,Feuil1!$N:$N,"&gt;="&amp;$A334)*B$1</f>
        <v>0</v>
      </c>
      <c r="C334">
        <f>COUNTIFS(Feuil1!$D:$D,C$2,Feuil1!$A:$A,"&lt;="&amp;$A334,Feuil1!$N:$N,"&gt;="&amp;$A334)*C$1</f>
        <v>0</v>
      </c>
      <c r="D334">
        <f>COUNTIFS(Feuil1!$D:$D,D$2,Feuil1!$A:$A,"&lt;="&amp;$A334,Feuil1!$N:$N,"&gt;="&amp;$A334)*D$1</f>
        <v>0</v>
      </c>
      <c r="E334">
        <f>COUNTIFS(Feuil1!$D:$D,E$2,Feuil1!$A:$A,"&lt;="&amp;$A334,Feuil1!$N:$N,"&gt;="&amp;$A334)*E$1</f>
        <v>0</v>
      </c>
      <c r="F334">
        <f>COUNTIFS(Feuil1!$D:$D,F$2,Feuil1!$A:$A,"&lt;="&amp;$A334,Feuil1!$N:$N,"&gt;="&amp;$A334)*F$1</f>
        <v>0</v>
      </c>
      <c r="G334">
        <f>COUNTIFS(Feuil1!$D:$D,G$2,Feuil1!$A:$A,"&lt;="&amp;$A334,Feuil1!$N:$N,"&gt;="&amp;$A334)*G$1</f>
        <v>0</v>
      </c>
      <c r="H334">
        <f>COUNTIFS(Feuil1!$D:$D,H$2,Feuil1!$A:$A,"&lt;="&amp;$A334,Feuil1!$N:$N,"&gt;="&amp;$A334)*H$1</f>
        <v>0</v>
      </c>
      <c r="I334">
        <f>COUNTIFS(Feuil1!$D:$D,I$2,Feuil1!$A:$A,"&lt;="&amp;$A334,Feuil1!$N:$N,"&gt;="&amp;$A334)*I$1</f>
        <v>8</v>
      </c>
      <c r="J334">
        <f>COUNTIFS(Feuil1!$D:$D,J$2,Feuil1!$A:$A,"&lt;="&amp;$A334,Feuil1!$N:$N,"&gt;="&amp;$A334)*J$1</f>
        <v>0</v>
      </c>
      <c r="K334">
        <f>COUNTIFS(Feuil1!$D:$D,K$2,Feuil1!$A:$A,"&lt;="&amp;$A334,Feuil1!$N:$N,"&gt;="&amp;$A334)*K$1</f>
        <v>0</v>
      </c>
      <c r="L334">
        <f>SUMIFS(Feuil1!J:J,Feuil1!J:J,1,Feuil1!$A:$A,"&lt;="&amp;$A334,Feuil1!$N:$N,"&gt;="&amp;$A334)</f>
        <v>0</v>
      </c>
    </row>
    <row r="335" spans="1:12" x14ac:dyDescent="0.25">
      <c r="A335" s="4">
        <v>43852.605555555558</v>
      </c>
      <c r="B335">
        <f>COUNTIFS(Feuil1!$D:$D,B$2,Feuil1!$A:$A,"&lt;="&amp;$A335,Feuil1!$N:$N,"&gt;="&amp;$A335)*B$1</f>
        <v>0</v>
      </c>
      <c r="C335">
        <f>COUNTIFS(Feuil1!$D:$D,C$2,Feuil1!$A:$A,"&lt;="&amp;$A335,Feuil1!$N:$N,"&gt;="&amp;$A335)*C$1</f>
        <v>0</v>
      </c>
      <c r="D335">
        <f>COUNTIFS(Feuil1!$D:$D,D$2,Feuil1!$A:$A,"&lt;="&amp;$A335,Feuil1!$N:$N,"&gt;="&amp;$A335)*D$1</f>
        <v>0</v>
      </c>
      <c r="E335">
        <f>COUNTIFS(Feuil1!$D:$D,E$2,Feuil1!$A:$A,"&lt;="&amp;$A335,Feuil1!$N:$N,"&gt;="&amp;$A335)*E$1</f>
        <v>0</v>
      </c>
      <c r="F335">
        <f>COUNTIFS(Feuil1!$D:$D,F$2,Feuil1!$A:$A,"&lt;="&amp;$A335,Feuil1!$N:$N,"&gt;="&amp;$A335)*F$1</f>
        <v>0</v>
      </c>
      <c r="G335">
        <f>COUNTIFS(Feuil1!$D:$D,G$2,Feuil1!$A:$A,"&lt;="&amp;$A335,Feuil1!$N:$N,"&gt;="&amp;$A335)*G$1</f>
        <v>0</v>
      </c>
      <c r="H335">
        <f>COUNTIFS(Feuil1!$D:$D,H$2,Feuil1!$A:$A,"&lt;="&amp;$A335,Feuil1!$N:$N,"&gt;="&amp;$A335)*H$1</f>
        <v>0</v>
      </c>
      <c r="I335">
        <f>COUNTIFS(Feuil1!$D:$D,I$2,Feuil1!$A:$A,"&lt;="&amp;$A335,Feuil1!$N:$N,"&gt;="&amp;$A335)*I$1</f>
        <v>8</v>
      </c>
      <c r="J335">
        <f>COUNTIFS(Feuil1!$D:$D,J$2,Feuil1!$A:$A,"&lt;="&amp;$A335,Feuil1!$N:$N,"&gt;="&amp;$A335)*J$1</f>
        <v>0</v>
      </c>
      <c r="K335">
        <f>COUNTIFS(Feuil1!$D:$D,K$2,Feuil1!$A:$A,"&lt;="&amp;$A335,Feuil1!$N:$N,"&gt;="&amp;$A335)*K$1</f>
        <v>0</v>
      </c>
      <c r="L335">
        <f>SUMIFS(Feuil1!J:J,Feuil1!J:J,1,Feuil1!$A:$A,"&lt;="&amp;$A335,Feuil1!$N:$N,"&gt;="&amp;$A335)</f>
        <v>0</v>
      </c>
    </row>
    <row r="336" spans="1:12" x14ac:dyDescent="0.25">
      <c r="A336" s="4">
        <v>43852.606249999997</v>
      </c>
      <c r="B336">
        <f>COUNTIFS(Feuil1!$D:$D,B$2,Feuil1!$A:$A,"&lt;="&amp;$A336,Feuil1!$N:$N,"&gt;="&amp;$A336)*B$1</f>
        <v>0</v>
      </c>
      <c r="C336">
        <f>COUNTIFS(Feuil1!$D:$D,C$2,Feuil1!$A:$A,"&lt;="&amp;$A336,Feuil1!$N:$N,"&gt;="&amp;$A336)*C$1</f>
        <v>0</v>
      </c>
      <c r="D336">
        <f>COUNTIFS(Feuil1!$D:$D,D$2,Feuil1!$A:$A,"&lt;="&amp;$A336,Feuil1!$N:$N,"&gt;="&amp;$A336)*D$1</f>
        <v>0</v>
      </c>
      <c r="E336">
        <f>COUNTIFS(Feuil1!$D:$D,E$2,Feuil1!$A:$A,"&lt;="&amp;$A336,Feuil1!$N:$N,"&gt;="&amp;$A336)*E$1</f>
        <v>0</v>
      </c>
      <c r="F336">
        <f>COUNTIFS(Feuil1!$D:$D,F$2,Feuil1!$A:$A,"&lt;="&amp;$A336,Feuil1!$N:$N,"&gt;="&amp;$A336)*F$1</f>
        <v>5</v>
      </c>
      <c r="G336">
        <f>COUNTIFS(Feuil1!$D:$D,G$2,Feuil1!$A:$A,"&lt;="&amp;$A336,Feuil1!$N:$N,"&gt;="&amp;$A336)*G$1</f>
        <v>0</v>
      </c>
      <c r="H336">
        <f>COUNTIFS(Feuil1!$D:$D,H$2,Feuil1!$A:$A,"&lt;="&amp;$A336,Feuil1!$N:$N,"&gt;="&amp;$A336)*H$1</f>
        <v>0</v>
      </c>
      <c r="I336">
        <f>COUNTIFS(Feuil1!$D:$D,I$2,Feuil1!$A:$A,"&lt;="&amp;$A336,Feuil1!$N:$N,"&gt;="&amp;$A336)*I$1</f>
        <v>8</v>
      </c>
      <c r="J336">
        <f>COUNTIFS(Feuil1!$D:$D,J$2,Feuil1!$A:$A,"&lt;="&amp;$A336,Feuil1!$N:$N,"&gt;="&amp;$A336)*J$1</f>
        <v>0</v>
      </c>
      <c r="K336">
        <f>COUNTIFS(Feuil1!$D:$D,K$2,Feuil1!$A:$A,"&lt;="&amp;$A336,Feuil1!$N:$N,"&gt;="&amp;$A336)*K$1</f>
        <v>0</v>
      </c>
      <c r="L336">
        <f>SUMIFS(Feuil1!J:J,Feuil1!J:J,1,Feuil1!$A:$A,"&lt;="&amp;$A336,Feuil1!$N:$N,"&gt;="&amp;$A336)</f>
        <v>0</v>
      </c>
    </row>
    <row r="337" spans="1:12" x14ac:dyDescent="0.25">
      <c r="A337" s="4">
        <v>43852.606944444444</v>
      </c>
      <c r="B337">
        <f>COUNTIFS(Feuil1!$D:$D,B$2,Feuil1!$A:$A,"&lt;="&amp;$A337,Feuil1!$N:$N,"&gt;="&amp;$A337)*B$1</f>
        <v>0</v>
      </c>
      <c r="C337">
        <f>COUNTIFS(Feuil1!$D:$D,C$2,Feuil1!$A:$A,"&lt;="&amp;$A337,Feuil1!$N:$N,"&gt;="&amp;$A337)*C$1</f>
        <v>0</v>
      </c>
      <c r="D337">
        <f>COUNTIFS(Feuil1!$D:$D,D$2,Feuil1!$A:$A,"&lt;="&amp;$A337,Feuil1!$N:$N,"&gt;="&amp;$A337)*D$1</f>
        <v>0</v>
      </c>
      <c r="E337">
        <f>COUNTIFS(Feuil1!$D:$D,E$2,Feuil1!$A:$A,"&lt;="&amp;$A337,Feuil1!$N:$N,"&gt;="&amp;$A337)*E$1</f>
        <v>0</v>
      </c>
      <c r="F337">
        <f>COUNTIFS(Feuil1!$D:$D,F$2,Feuil1!$A:$A,"&lt;="&amp;$A337,Feuil1!$N:$N,"&gt;="&amp;$A337)*F$1</f>
        <v>0</v>
      </c>
      <c r="G337">
        <f>COUNTIFS(Feuil1!$D:$D,G$2,Feuil1!$A:$A,"&lt;="&amp;$A337,Feuil1!$N:$N,"&gt;="&amp;$A337)*G$1</f>
        <v>0</v>
      </c>
      <c r="H337">
        <f>COUNTIFS(Feuil1!$D:$D,H$2,Feuil1!$A:$A,"&lt;="&amp;$A337,Feuil1!$N:$N,"&gt;="&amp;$A337)*H$1</f>
        <v>0</v>
      </c>
      <c r="I337">
        <f>COUNTIFS(Feuil1!$D:$D,I$2,Feuil1!$A:$A,"&lt;="&amp;$A337,Feuil1!$N:$N,"&gt;="&amp;$A337)*I$1</f>
        <v>8</v>
      </c>
      <c r="J337">
        <f>COUNTIFS(Feuil1!$D:$D,J$2,Feuil1!$A:$A,"&lt;="&amp;$A337,Feuil1!$N:$N,"&gt;="&amp;$A337)*J$1</f>
        <v>0</v>
      </c>
      <c r="K337">
        <f>COUNTIFS(Feuil1!$D:$D,K$2,Feuil1!$A:$A,"&lt;="&amp;$A337,Feuil1!$N:$N,"&gt;="&amp;$A337)*K$1</f>
        <v>0</v>
      </c>
      <c r="L337">
        <f>SUMIFS(Feuil1!J:J,Feuil1!J:J,1,Feuil1!$A:$A,"&lt;="&amp;$A337,Feuil1!$N:$N,"&gt;="&amp;$A337)</f>
        <v>0</v>
      </c>
    </row>
    <row r="338" spans="1:12" x14ac:dyDescent="0.25">
      <c r="A338" s="4">
        <v>43852.607638888891</v>
      </c>
      <c r="B338">
        <f>COUNTIFS(Feuil1!$D:$D,B$2,Feuil1!$A:$A,"&lt;="&amp;$A338,Feuil1!$N:$N,"&gt;="&amp;$A338)*B$1</f>
        <v>0</v>
      </c>
      <c r="C338">
        <f>COUNTIFS(Feuil1!$D:$D,C$2,Feuil1!$A:$A,"&lt;="&amp;$A338,Feuil1!$N:$N,"&gt;="&amp;$A338)*C$1</f>
        <v>0</v>
      </c>
      <c r="D338">
        <f>COUNTIFS(Feuil1!$D:$D,D$2,Feuil1!$A:$A,"&lt;="&amp;$A338,Feuil1!$N:$N,"&gt;="&amp;$A338)*D$1</f>
        <v>0</v>
      </c>
      <c r="E338">
        <f>COUNTIFS(Feuil1!$D:$D,E$2,Feuil1!$A:$A,"&lt;="&amp;$A338,Feuil1!$N:$N,"&gt;="&amp;$A338)*E$1</f>
        <v>0</v>
      </c>
      <c r="F338">
        <f>COUNTIFS(Feuil1!$D:$D,F$2,Feuil1!$A:$A,"&lt;="&amp;$A338,Feuil1!$N:$N,"&gt;="&amp;$A338)*F$1</f>
        <v>0</v>
      </c>
      <c r="G338">
        <f>COUNTIFS(Feuil1!$D:$D,G$2,Feuil1!$A:$A,"&lt;="&amp;$A338,Feuil1!$N:$N,"&gt;="&amp;$A338)*G$1</f>
        <v>0</v>
      </c>
      <c r="H338">
        <f>COUNTIFS(Feuil1!$D:$D,H$2,Feuil1!$A:$A,"&lt;="&amp;$A338,Feuil1!$N:$N,"&gt;="&amp;$A338)*H$1</f>
        <v>0</v>
      </c>
      <c r="I338">
        <f>COUNTIFS(Feuil1!$D:$D,I$2,Feuil1!$A:$A,"&lt;="&amp;$A338,Feuil1!$N:$N,"&gt;="&amp;$A338)*I$1</f>
        <v>8</v>
      </c>
      <c r="J338">
        <f>COUNTIFS(Feuil1!$D:$D,J$2,Feuil1!$A:$A,"&lt;="&amp;$A338,Feuil1!$N:$N,"&gt;="&amp;$A338)*J$1</f>
        <v>0</v>
      </c>
      <c r="K338">
        <f>COUNTIFS(Feuil1!$D:$D,K$2,Feuil1!$A:$A,"&lt;="&amp;$A338,Feuil1!$N:$N,"&gt;="&amp;$A338)*K$1</f>
        <v>0</v>
      </c>
      <c r="L338">
        <f>SUMIFS(Feuil1!J:J,Feuil1!J:J,1,Feuil1!$A:$A,"&lt;="&amp;$A338,Feuil1!$N:$N,"&gt;="&amp;$A338)</f>
        <v>0</v>
      </c>
    </row>
    <row r="339" spans="1:12" x14ac:dyDescent="0.25">
      <c r="A339" s="4">
        <v>43852.60833333333</v>
      </c>
      <c r="B339">
        <f>COUNTIFS(Feuil1!$D:$D,B$2,Feuil1!$A:$A,"&lt;="&amp;$A339,Feuil1!$N:$N,"&gt;="&amp;$A339)*B$1</f>
        <v>0</v>
      </c>
      <c r="C339">
        <f>COUNTIFS(Feuil1!$D:$D,C$2,Feuil1!$A:$A,"&lt;="&amp;$A339,Feuil1!$N:$N,"&gt;="&amp;$A339)*C$1</f>
        <v>0</v>
      </c>
      <c r="D339">
        <f>COUNTIFS(Feuil1!$D:$D,D$2,Feuil1!$A:$A,"&lt;="&amp;$A339,Feuil1!$N:$N,"&gt;="&amp;$A339)*D$1</f>
        <v>0</v>
      </c>
      <c r="E339">
        <f>COUNTIFS(Feuil1!$D:$D,E$2,Feuil1!$A:$A,"&lt;="&amp;$A339,Feuil1!$N:$N,"&gt;="&amp;$A339)*E$1</f>
        <v>0</v>
      </c>
      <c r="F339">
        <f>COUNTIFS(Feuil1!$D:$D,F$2,Feuil1!$A:$A,"&lt;="&amp;$A339,Feuil1!$N:$N,"&gt;="&amp;$A339)*F$1</f>
        <v>5</v>
      </c>
      <c r="G339">
        <f>COUNTIFS(Feuil1!$D:$D,G$2,Feuil1!$A:$A,"&lt;="&amp;$A339,Feuil1!$N:$N,"&gt;="&amp;$A339)*G$1</f>
        <v>0</v>
      </c>
      <c r="H339">
        <f>COUNTIFS(Feuil1!$D:$D,H$2,Feuil1!$A:$A,"&lt;="&amp;$A339,Feuil1!$N:$N,"&gt;="&amp;$A339)*H$1</f>
        <v>0</v>
      </c>
      <c r="I339">
        <f>COUNTIFS(Feuil1!$D:$D,I$2,Feuil1!$A:$A,"&lt;="&amp;$A339,Feuil1!$N:$N,"&gt;="&amp;$A339)*I$1</f>
        <v>8</v>
      </c>
      <c r="J339">
        <f>COUNTIFS(Feuil1!$D:$D,J$2,Feuil1!$A:$A,"&lt;="&amp;$A339,Feuil1!$N:$N,"&gt;="&amp;$A339)*J$1</f>
        <v>0</v>
      </c>
      <c r="K339">
        <f>COUNTIFS(Feuil1!$D:$D,K$2,Feuil1!$A:$A,"&lt;="&amp;$A339,Feuil1!$N:$N,"&gt;="&amp;$A339)*K$1</f>
        <v>0</v>
      </c>
      <c r="L339">
        <f>SUMIFS(Feuil1!J:J,Feuil1!J:J,1,Feuil1!$A:$A,"&lt;="&amp;$A339,Feuil1!$N:$N,"&gt;="&amp;$A339)</f>
        <v>0</v>
      </c>
    </row>
    <row r="340" spans="1:12" x14ac:dyDescent="0.25">
      <c r="A340" s="4">
        <v>43852.609027777777</v>
      </c>
      <c r="B340">
        <f>COUNTIFS(Feuil1!$D:$D,B$2,Feuil1!$A:$A,"&lt;="&amp;$A340,Feuil1!$N:$N,"&gt;="&amp;$A340)*B$1</f>
        <v>0</v>
      </c>
      <c r="C340">
        <f>COUNTIFS(Feuil1!$D:$D,C$2,Feuil1!$A:$A,"&lt;="&amp;$A340,Feuil1!$N:$N,"&gt;="&amp;$A340)*C$1</f>
        <v>0</v>
      </c>
      <c r="D340">
        <f>COUNTIFS(Feuil1!$D:$D,D$2,Feuil1!$A:$A,"&lt;="&amp;$A340,Feuil1!$N:$N,"&gt;="&amp;$A340)*D$1</f>
        <v>0</v>
      </c>
      <c r="E340">
        <f>COUNTIFS(Feuil1!$D:$D,E$2,Feuil1!$A:$A,"&lt;="&amp;$A340,Feuil1!$N:$N,"&gt;="&amp;$A340)*E$1</f>
        <v>0</v>
      </c>
      <c r="F340">
        <f>COUNTIFS(Feuil1!$D:$D,F$2,Feuil1!$A:$A,"&lt;="&amp;$A340,Feuil1!$N:$N,"&gt;="&amp;$A340)*F$1</f>
        <v>5</v>
      </c>
      <c r="G340">
        <f>COUNTIFS(Feuil1!$D:$D,G$2,Feuil1!$A:$A,"&lt;="&amp;$A340,Feuil1!$N:$N,"&gt;="&amp;$A340)*G$1</f>
        <v>0</v>
      </c>
      <c r="H340">
        <f>COUNTIFS(Feuil1!$D:$D,H$2,Feuil1!$A:$A,"&lt;="&amp;$A340,Feuil1!$N:$N,"&gt;="&amp;$A340)*H$1</f>
        <v>0</v>
      </c>
      <c r="I340">
        <f>COUNTIFS(Feuil1!$D:$D,I$2,Feuil1!$A:$A,"&lt;="&amp;$A340,Feuil1!$N:$N,"&gt;="&amp;$A340)*I$1</f>
        <v>8</v>
      </c>
      <c r="J340">
        <f>COUNTIFS(Feuil1!$D:$D,J$2,Feuil1!$A:$A,"&lt;="&amp;$A340,Feuil1!$N:$N,"&gt;="&amp;$A340)*J$1</f>
        <v>0</v>
      </c>
      <c r="K340">
        <f>COUNTIFS(Feuil1!$D:$D,K$2,Feuil1!$A:$A,"&lt;="&amp;$A340,Feuil1!$N:$N,"&gt;="&amp;$A340)*K$1</f>
        <v>0</v>
      </c>
      <c r="L340">
        <f>SUMIFS(Feuil1!J:J,Feuil1!J:J,1,Feuil1!$A:$A,"&lt;="&amp;$A340,Feuil1!$N:$N,"&gt;="&amp;$A340)</f>
        <v>0</v>
      </c>
    </row>
    <row r="341" spans="1:12" x14ac:dyDescent="0.25">
      <c r="A341" s="4">
        <v>43852.609722222223</v>
      </c>
      <c r="B341">
        <f>COUNTIFS(Feuil1!$D:$D,B$2,Feuil1!$A:$A,"&lt;="&amp;$A341,Feuil1!$N:$N,"&gt;="&amp;$A341)*B$1</f>
        <v>0</v>
      </c>
      <c r="C341">
        <f>COUNTIFS(Feuil1!$D:$D,C$2,Feuil1!$A:$A,"&lt;="&amp;$A341,Feuil1!$N:$N,"&gt;="&amp;$A341)*C$1</f>
        <v>0</v>
      </c>
      <c r="D341">
        <f>COUNTIFS(Feuil1!$D:$D,D$2,Feuil1!$A:$A,"&lt;="&amp;$A341,Feuil1!$N:$N,"&gt;="&amp;$A341)*D$1</f>
        <v>0</v>
      </c>
      <c r="E341">
        <f>COUNTIFS(Feuil1!$D:$D,E$2,Feuil1!$A:$A,"&lt;="&amp;$A341,Feuil1!$N:$N,"&gt;="&amp;$A341)*E$1</f>
        <v>0</v>
      </c>
      <c r="F341">
        <f>COUNTIFS(Feuil1!$D:$D,F$2,Feuil1!$A:$A,"&lt;="&amp;$A341,Feuil1!$N:$N,"&gt;="&amp;$A341)*F$1</f>
        <v>5</v>
      </c>
      <c r="G341">
        <f>COUNTIFS(Feuil1!$D:$D,G$2,Feuil1!$A:$A,"&lt;="&amp;$A341,Feuil1!$N:$N,"&gt;="&amp;$A341)*G$1</f>
        <v>0</v>
      </c>
      <c r="H341">
        <f>COUNTIFS(Feuil1!$D:$D,H$2,Feuil1!$A:$A,"&lt;="&amp;$A341,Feuil1!$N:$N,"&gt;="&amp;$A341)*H$1</f>
        <v>0</v>
      </c>
      <c r="I341">
        <f>COUNTIFS(Feuil1!$D:$D,I$2,Feuil1!$A:$A,"&lt;="&amp;$A341,Feuil1!$N:$N,"&gt;="&amp;$A341)*I$1</f>
        <v>8</v>
      </c>
      <c r="J341">
        <f>COUNTIFS(Feuil1!$D:$D,J$2,Feuil1!$A:$A,"&lt;="&amp;$A341,Feuil1!$N:$N,"&gt;="&amp;$A341)*J$1</f>
        <v>0</v>
      </c>
      <c r="K341">
        <f>COUNTIFS(Feuil1!$D:$D,K$2,Feuil1!$A:$A,"&lt;="&amp;$A341,Feuil1!$N:$N,"&gt;="&amp;$A341)*K$1</f>
        <v>0</v>
      </c>
      <c r="L341">
        <f>SUMIFS(Feuil1!J:J,Feuil1!J:J,1,Feuil1!$A:$A,"&lt;="&amp;$A341,Feuil1!$N:$N,"&gt;="&amp;$A341)</f>
        <v>0</v>
      </c>
    </row>
    <row r="342" spans="1:12" x14ac:dyDescent="0.25">
      <c r="A342" s="4">
        <v>43852.61041666667</v>
      </c>
      <c r="B342">
        <f>COUNTIFS(Feuil1!$D:$D,B$2,Feuil1!$A:$A,"&lt;="&amp;$A342,Feuil1!$N:$N,"&gt;="&amp;$A342)*B$1</f>
        <v>0</v>
      </c>
      <c r="C342">
        <f>COUNTIFS(Feuil1!$D:$D,C$2,Feuil1!$A:$A,"&lt;="&amp;$A342,Feuil1!$N:$N,"&gt;="&amp;$A342)*C$1</f>
        <v>0</v>
      </c>
      <c r="D342">
        <f>COUNTIFS(Feuil1!$D:$D,D$2,Feuil1!$A:$A,"&lt;="&amp;$A342,Feuil1!$N:$N,"&gt;="&amp;$A342)*D$1</f>
        <v>0</v>
      </c>
      <c r="E342">
        <f>COUNTIFS(Feuil1!$D:$D,E$2,Feuil1!$A:$A,"&lt;="&amp;$A342,Feuil1!$N:$N,"&gt;="&amp;$A342)*E$1</f>
        <v>0</v>
      </c>
      <c r="F342">
        <f>COUNTIFS(Feuil1!$D:$D,F$2,Feuil1!$A:$A,"&lt;="&amp;$A342,Feuil1!$N:$N,"&gt;="&amp;$A342)*F$1</f>
        <v>5</v>
      </c>
      <c r="G342">
        <f>COUNTIFS(Feuil1!$D:$D,G$2,Feuil1!$A:$A,"&lt;="&amp;$A342,Feuil1!$N:$N,"&gt;="&amp;$A342)*G$1</f>
        <v>0</v>
      </c>
      <c r="H342">
        <f>COUNTIFS(Feuil1!$D:$D,H$2,Feuil1!$A:$A,"&lt;="&amp;$A342,Feuil1!$N:$N,"&gt;="&amp;$A342)*H$1</f>
        <v>0</v>
      </c>
      <c r="I342">
        <f>COUNTIFS(Feuil1!$D:$D,I$2,Feuil1!$A:$A,"&lt;="&amp;$A342,Feuil1!$N:$N,"&gt;="&amp;$A342)*I$1</f>
        <v>8</v>
      </c>
      <c r="J342">
        <f>COUNTIFS(Feuil1!$D:$D,J$2,Feuil1!$A:$A,"&lt;="&amp;$A342,Feuil1!$N:$N,"&gt;="&amp;$A342)*J$1</f>
        <v>0</v>
      </c>
      <c r="K342">
        <f>COUNTIFS(Feuil1!$D:$D,K$2,Feuil1!$A:$A,"&lt;="&amp;$A342,Feuil1!$N:$N,"&gt;="&amp;$A342)*K$1</f>
        <v>0</v>
      </c>
      <c r="L342">
        <f>SUMIFS(Feuil1!J:J,Feuil1!J:J,1,Feuil1!$A:$A,"&lt;="&amp;$A342,Feuil1!$N:$N,"&gt;="&amp;$A342)</f>
        <v>0</v>
      </c>
    </row>
    <row r="343" spans="1:12" x14ac:dyDescent="0.25">
      <c r="A343" s="4">
        <v>43852.611111111109</v>
      </c>
      <c r="B343">
        <f>COUNTIFS(Feuil1!$D:$D,B$2,Feuil1!$A:$A,"&lt;="&amp;$A343,Feuil1!$N:$N,"&gt;="&amp;$A343)*B$1</f>
        <v>0</v>
      </c>
      <c r="C343">
        <f>COUNTIFS(Feuil1!$D:$D,C$2,Feuil1!$A:$A,"&lt;="&amp;$A343,Feuil1!$N:$N,"&gt;="&amp;$A343)*C$1</f>
        <v>0</v>
      </c>
      <c r="D343">
        <f>COUNTIFS(Feuil1!$D:$D,D$2,Feuil1!$A:$A,"&lt;="&amp;$A343,Feuil1!$N:$N,"&gt;="&amp;$A343)*D$1</f>
        <v>0</v>
      </c>
      <c r="E343">
        <f>COUNTIFS(Feuil1!$D:$D,E$2,Feuil1!$A:$A,"&lt;="&amp;$A343,Feuil1!$N:$N,"&gt;="&amp;$A343)*E$1</f>
        <v>0</v>
      </c>
      <c r="F343">
        <f>COUNTIFS(Feuil1!$D:$D,F$2,Feuil1!$A:$A,"&lt;="&amp;$A343,Feuil1!$N:$N,"&gt;="&amp;$A343)*F$1</f>
        <v>5</v>
      </c>
      <c r="G343">
        <f>COUNTIFS(Feuil1!$D:$D,G$2,Feuil1!$A:$A,"&lt;="&amp;$A343,Feuil1!$N:$N,"&gt;="&amp;$A343)*G$1</f>
        <v>0</v>
      </c>
      <c r="H343">
        <f>COUNTIFS(Feuil1!$D:$D,H$2,Feuil1!$A:$A,"&lt;="&amp;$A343,Feuil1!$N:$N,"&gt;="&amp;$A343)*H$1</f>
        <v>0</v>
      </c>
      <c r="I343">
        <f>COUNTIFS(Feuil1!$D:$D,I$2,Feuil1!$A:$A,"&lt;="&amp;$A343,Feuil1!$N:$N,"&gt;="&amp;$A343)*I$1</f>
        <v>0</v>
      </c>
      <c r="J343">
        <f>COUNTIFS(Feuil1!$D:$D,J$2,Feuil1!$A:$A,"&lt;="&amp;$A343,Feuil1!$N:$N,"&gt;="&amp;$A343)*J$1</f>
        <v>0</v>
      </c>
      <c r="K343">
        <f>COUNTIFS(Feuil1!$D:$D,K$2,Feuil1!$A:$A,"&lt;="&amp;$A343,Feuil1!$N:$N,"&gt;="&amp;$A343)*K$1</f>
        <v>0</v>
      </c>
      <c r="L343">
        <f>SUMIFS(Feuil1!J:J,Feuil1!J:J,1,Feuil1!$A:$A,"&lt;="&amp;$A343,Feuil1!$N:$N,"&gt;="&amp;$A343)</f>
        <v>0</v>
      </c>
    </row>
    <row r="344" spans="1:12" x14ac:dyDescent="0.25">
      <c r="A344" s="4">
        <v>43852.611805555556</v>
      </c>
      <c r="B344">
        <f>COUNTIFS(Feuil1!$D:$D,B$2,Feuil1!$A:$A,"&lt;="&amp;$A344,Feuil1!$N:$N,"&gt;="&amp;$A344)*B$1</f>
        <v>0</v>
      </c>
      <c r="C344">
        <f>COUNTIFS(Feuil1!$D:$D,C$2,Feuil1!$A:$A,"&lt;="&amp;$A344,Feuil1!$N:$N,"&gt;="&amp;$A344)*C$1</f>
        <v>0</v>
      </c>
      <c r="D344">
        <f>COUNTIFS(Feuil1!$D:$D,D$2,Feuil1!$A:$A,"&lt;="&amp;$A344,Feuil1!$N:$N,"&gt;="&amp;$A344)*D$1</f>
        <v>0</v>
      </c>
      <c r="E344">
        <f>COUNTIFS(Feuil1!$D:$D,E$2,Feuil1!$A:$A,"&lt;="&amp;$A344,Feuil1!$N:$N,"&gt;="&amp;$A344)*E$1</f>
        <v>0</v>
      </c>
      <c r="F344">
        <f>COUNTIFS(Feuil1!$D:$D,F$2,Feuil1!$A:$A,"&lt;="&amp;$A344,Feuil1!$N:$N,"&gt;="&amp;$A344)*F$1</f>
        <v>5</v>
      </c>
      <c r="G344">
        <f>COUNTIFS(Feuil1!$D:$D,G$2,Feuil1!$A:$A,"&lt;="&amp;$A344,Feuil1!$N:$N,"&gt;="&amp;$A344)*G$1</f>
        <v>0</v>
      </c>
      <c r="H344">
        <f>COUNTIFS(Feuil1!$D:$D,H$2,Feuil1!$A:$A,"&lt;="&amp;$A344,Feuil1!$N:$N,"&gt;="&amp;$A344)*H$1</f>
        <v>0</v>
      </c>
      <c r="I344">
        <f>COUNTIFS(Feuil1!$D:$D,I$2,Feuil1!$A:$A,"&lt;="&amp;$A344,Feuil1!$N:$N,"&gt;="&amp;$A344)*I$1</f>
        <v>0</v>
      </c>
      <c r="J344">
        <f>COUNTIFS(Feuil1!$D:$D,J$2,Feuil1!$A:$A,"&lt;="&amp;$A344,Feuil1!$N:$N,"&gt;="&amp;$A344)*J$1</f>
        <v>0</v>
      </c>
      <c r="K344">
        <f>COUNTIFS(Feuil1!$D:$D,K$2,Feuil1!$A:$A,"&lt;="&amp;$A344,Feuil1!$N:$N,"&gt;="&amp;$A344)*K$1</f>
        <v>0</v>
      </c>
      <c r="L344">
        <f>SUMIFS(Feuil1!J:J,Feuil1!J:J,1,Feuil1!$A:$A,"&lt;="&amp;$A344,Feuil1!$N:$N,"&gt;="&amp;$A344)</f>
        <v>0</v>
      </c>
    </row>
    <row r="345" spans="1:12" x14ac:dyDescent="0.25">
      <c r="A345" s="4">
        <v>43852.612500000003</v>
      </c>
      <c r="B345">
        <f>COUNTIFS(Feuil1!$D:$D,B$2,Feuil1!$A:$A,"&lt;="&amp;$A345,Feuil1!$N:$N,"&gt;="&amp;$A345)*B$1</f>
        <v>0</v>
      </c>
      <c r="C345">
        <f>COUNTIFS(Feuil1!$D:$D,C$2,Feuil1!$A:$A,"&lt;="&amp;$A345,Feuil1!$N:$N,"&gt;="&amp;$A345)*C$1</f>
        <v>0</v>
      </c>
      <c r="D345">
        <f>COUNTIFS(Feuil1!$D:$D,D$2,Feuil1!$A:$A,"&lt;="&amp;$A345,Feuil1!$N:$N,"&gt;="&amp;$A345)*D$1</f>
        <v>0</v>
      </c>
      <c r="E345">
        <f>COUNTIFS(Feuil1!$D:$D,E$2,Feuil1!$A:$A,"&lt;="&amp;$A345,Feuil1!$N:$N,"&gt;="&amp;$A345)*E$1</f>
        <v>0</v>
      </c>
      <c r="F345">
        <f>COUNTIFS(Feuil1!$D:$D,F$2,Feuil1!$A:$A,"&lt;="&amp;$A345,Feuil1!$N:$N,"&gt;="&amp;$A345)*F$1</f>
        <v>5</v>
      </c>
      <c r="G345">
        <f>COUNTIFS(Feuil1!$D:$D,G$2,Feuil1!$A:$A,"&lt;="&amp;$A345,Feuil1!$N:$N,"&gt;="&amp;$A345)*G$1</f>
        <v>0</v>
      </c>
      <c r="H345">
        <f>COUNTIFS(Feuil1!$D:$D,H$2,Feuil1!$A:$A,"&lt;="&amp;$A345,Feuil1!$N:$N,"&gt;="&amp;$A345)*H$1</f>
        <v>0</v>
      </c>
      <c r="I345">
        <f>COUNTIFS(Feuil1!$D:$D,I$2,Feuil1!$A:$A,"&lt;="&amp;$A345,Feuil1!$N:$N,"&gt;="&amp;$A345)*I$1</f>
        <v>0</v>
      </c>
      <c r="J345">
        <f>COUNTIFS(Feuil1!$D:$D,J$2,Feuil1!$A:$A,"&lt;="&amp;$A345,Feuil1!$N:$N,"&gt;="&amp;$A345)*J$1</f>
        <v>0</v>
      </c>
      <c r="K345">
        <f>COUNTIFS(Feuil1!$D:$D,K$2,Feuil1!$A:$A,"&lt;="&amp;$A345,Feuil1!$N:$N,"&gt;="&amp;$A345)*K$1</f>
        <v>0</v>
      </c>
      <c r="L345">
        <f>SUMIFS(Feuil1!J:J,Feuil1!J:J,1,Feuil1!$A:$A,"&lt;="&amp;$A345,Feuil1!$N:$N,"&gt;="&amp;$A345)</f>
        <v>0</v>
      </c>
    </row>
    <row r="346" spans="1:12" x14ac:dyDescent="0.25">
      <c r="A346" s="4">
        <v>43852.613194444442</v>
      </c>
      <c r="B346">
        <f>COUNTIFS(Feuil1!$D:$D,B$2,Feuil1!$A:$A,"&lt;="&amp;$A346,Feuil1!$N:$N,"&gt;="&amp;$A346)*B$1</f>
        <v>0</v>
      </c>
      <c r="C346">
        <f>COUNTIFS(Feuil1!$D:$D,C$2,Feuil1!$A:$A,"&lt;="&amp;$A346,Feuil1!$N:$N,"&gt;="&amp;$A346)*C$1</f>
        <v>0</v>
      </c>
      <c r="D346">
        <f>COUNTIFS(Feuil1!$D:$D,D$2,Feuil1!$A:$A,"&lt;="&amp;$A346,Feuil1!$N:$N,"&gt;="&amp;$A346)*D$1</f>
        <v>0</v>
      </c>
      <c r="E346">
        <f>COUNTIFS(Feuil1!$D:$D,E$2,Feuil1!$A:$A,"&lt;="&amp;$A346,Feuil1!$N:$N,"&gt;="&amp;$A346)*E$1</f>
        <v>0</v>
      </c>
      <c r="F346">
        <f>COUNTIFS(Feuil1!$D:$D,F$2,Feuil1!$A:$A,"&lt;="&amp;$A346,Feuil1!$N:$N,"&gt;="&amp;$A346)*F$1</f>
        <v>0</v>
      </c>
      <c r="G346">
        <f>COUNTIFS(Feuil1!$D:$D,G$2,Feuil1!$A:$A,"&lt;="&amp;$A346,Feuil1!$N:$N,"&gt;="&amp;$A346)*G$1</f>
        <v>0</v>
      </c>
      <c r="H346">
        <f>COUNTIFS(Feuil1!$D:$D,H$2,Feuil1!$A:$A,"&lt;="&amp;$A346,Feuil1!$N:$N,"&gt;="&amp;$A346)*H$1</f>
        <v>0</v>
      </c>
      <c r="I346">
        <f>COUNTIFS(Feuil1!$D:$D,I$2,Feuil1!$A:$A,"&lt;="&amp;$A346,Feuil1!$N:$N,"&gt;="&amp;$A346)*I$1</f>
        <v>0</v>
      </c>
      <c r="J346">
        <f>COUNTIFS(Feuil1!$D:$D,J$2,Feuil1!$A:$A,"&lt;="&amp;$A346,Feuil1!$N:$N,"&gt;="&amp;$A346)*J$1</f>
        <v>9</v>
      </c>
      <c r="K346">
        <f>COUNTIFS(Feuil1!$D:$D,K$2,Feuil1!$A:$A,"&lt;="&amp;$A346,Feuil1!$N:$N,"&gt;="&amp;$A346)*K$1</f>
        <v>0</v>
      </c>
      <c r="L346">
        <f>SUMIFS(Feuil1!J:J,Feuil1!J:J,1,Feuil1!$A:$A,"&lt;="&amp;$A346,Feuil1!$N:$N,"&gt;="&amp;$A346)</f>
        <v>0</v>
      </c>
    </row>
    <row r="347" spans="1:12" x14ac:dyDescent="0.25">
      <c r="A347" s="4">
        <v>43852.613888888889</v>
      </c>
      <c r="B347">
        <f>COUNTIFS(Feuil1!$D:$D,B$2,Feuil1!$A:$A,"&lt;="&amp;$A347,Feuil1!$N:$N,"&gt;="&amp;$A347)*B$1</f>
        <v>0</v>
      </c>
      <c r="C347">
        <f>COUNTIFS(Feuil1!$D:$D,C$2,Feuil1!$A:$A,"&lt;="&amp;$A347,Feuil1!$N:$N,"&gt;="&amp;$A347)*C$1</f>
        <v>0</v>
      </c>
      <c r="D347">
        <f>COUNTIFS(Feuil1!$D:$D,D$2,Feuil1!$A:$A,"&lt;="&amp;$A347,Feuil1!$N:$N,"&gt;="&amp;$A347)*D$1</f>
        <v>0</v>
      </c>
      <c r="E347">
        <f>COUNTIFS(Feuil1!$D:$D,E$2,Feuil1!$A:$A,"&lt;="&amp;$A347,Feuil1!$N:$N,"&gt;="&amp;$A347)*E$1</f>
        <v>0</v>
      </c>
      <c r="F347">
        <f>COUNTIFS(Feuil1!$D:$D,F$2,Feuil1!$A:$A,"&lt;="&amp;$A347,Feuil1!$N:$N,"&gt;="&amp;$A347)*F$1</f>
        <v>0</v>
      </c>
      <c r="G347">
        <f>COUNTIFS(Feuil1!$D:$D,G$2,Feuil1!$A:$A,"&lt;="&amp;$A347,Feuil1!$N:$N,"&gt;="&amp;$A347)*G$1</f>
        <v>0</v>
      </c>
      <c r="H347">
        <f>COUNTIFS(Feuil1!$D:$D,H$2,Feuil1!$A:$A,"&lt;="&amp;$A347,Feuil1!$N:$N,"&gt;="&amp;$A347)*H$1</f>
        <v>0</v>
      </c>
      <c r="I347">
        <f>COUNTIFS(Feuil1!$D:$D,I$2,Feuil1!$A:$A,"&lt;="&amp;$A347,Feuil1!$N:$N,"&gt;="&amp;$A347)*I$1</f>
        <v>0</v>
      </c>
      <c r="J347">
        <f>COUNTIFS(Feuil1!$D:$D,J$2,Feuil1!$A:$A,"&lt;="&amp;$A347,Feuil1!$N:$N,"&gt;="&amp;$A347)*J$1</f>
        <v>9</v>
      </c>
      <c r="K347">
        <f>COUNTIFS(Feuil1!$D:$D,K$2,Feuil1!$A:$A,"&lt;="&amp;$A347,Feuil1!$N:$N,"&gt;="&amp;$A347)*K$1</f>
        <v>0</v>
      </c>
      <c r="L347">
        <f>SUMIFS(Feuil1!J:J,Feuil1!J:J,1,Feuil1!$A:$A,"&lt;="&amp;$A347,Feuil1!$N:$N,"&gt;="&amp;$A347)</f>
        <v>0</v>
      </c>
    </row>
    <row r="348" spans="1:12" x14ac:dyDescent="0.25">
      <c r="A348" s="4">
        <v>43852.614583333336</v>
      </c>
      <c r="B348">
        <f>COUNTIFS(Feuil1!$D:$D,B$2,Feuil1!$A:$A,"&lt;="&amp;$A348,Feuil1!$N:$N,"&gt;="&amp;$A348)*B$1</f>
        <v>0</v>
      </c>
      <c r="C348">
        <f>COUNTIFS(Feuil1!$D:$D,C$2,Feuil1!$A:$A,"&lt;="&amp;$A348,Feuil1!$N:$N,"&gt;="&amp;$A348)*C$1</f>
        <v>0</v>
      </c>
      <c r="D348">
        <f>COUNTIFS(Feuil1!$D:$D,D$2,Feuil1!$A:$A,"&lt;="&amp;$A348,Feuil1!$N:$N,"&gt;="&amp;$A348)*D$1</f>
        <v>0</v>
      </c>
      <c r="E348">
        <f>COUNTIFS(Feuil1!$D:$D,E$2,Feuil1!$A:$A,"&lt;="&amp;$A348,Feuil1!$N:$N,"&gt;="&amp;$A348)*E$1</f>
        <v>0</v>
      </c>
      <c r="F348">
        <f>COUNTIFS(Feuil1!$D:$D,F$2,Feuil1!$A:$A,"&lt;="&amp;$A348,Feuil1!$N:$N,"&gt;="&amp;$A348)*F$1</f>
        <v>0</v>
      </c>
      <c r="G348">
        <f>COUNTIFS(Feuil1!$D:$D,G$2,Feuil1!$A:$A,"&lt;="&amp;$A348,Feuil1!$N:$N,"&gt;="&amp;$A348)*G$1</f>
        <v>0</v>
      </c>
      <c r="H348">
        <f>COUNTIFS(Feuil1!$D:$D,H$2,Feuil1!$A:$A,"&lt;="&amp;$A348,Feuil1!$N:$N,"&gt;="&amp;$A348)*H$1</f>
        <v>0</v>
      </c>
      <c r="I348">
        <f>COUNTIFS(Feuil1!$D:$D,I$2,Feuil1!$A:$A,"&lt;="&amp;$A348,Feuil1!$N:$N,"&gt;="&amp;$A348)*I$1</f>
        <v>0</v>
      </c>
      <c r="J348">
        <f>COUNTIFS(Feuil1!$D:$D,J$2,Feuil1!$A:$A,"&lt;="&amp;$A348,Feuil1!$N:$N,"&gt;="&amp;$A348)*J$1</f>
        <v>9</v>
      </c>
      <c r="K348">
        <f>COUNTIFS(Feuil1!$D:$D,K$2,Feuil1!$A:$A,"&lt;="&amp;$A348,Feuil1!$N:$N,"&gt;="&amp;$A348)*K$1</f>
        <v>0</v>
      </c>
      <c r="L348">
        <f>SUMIFS(Feuil1!J:J,Feuil1!J:J,1,Feuil1!$A:$A,"&lt;="&amp;$A348,Feuil1!$N:$N,"&gt;="&amp;$A348)</f>
        <v>0</v>
      </c>
    </row>
    <row r="349" spans="1:12" x14ac:dyDescent="0.25">
      <c r="A349" s="4">
        <v>43852.615277777775</v>
      </c>
      <c r="B349">
        <f>COUNTIFS(Feuil1!$D:$D,B$2,Feuil1!$A:$A,"&lt;="&amp;$A349,Feuil1!$N:$N,"&gt;="&amp;$A349)*B$1</f>
        <v>0</v>
      </c>
      <c r="C349">
        <f>COUNTIFS(Feuil1!$D:$D,C$2,Feuil1!$A:$A,"&lt;="&amp;$A349,Feuil1!$N:$N,"&gt;="&amp;$A349)*C$1</f>
        <v>0</v>
      </c>
      <c r="D349">
        <f>COUNTIFS(Feuil1!$D:$D,D$2,Feuil1!$A:$A,"&lt;="&amp;$A349,Feuil1!$N:$N,"&gt;="&amp;$A349)*D$1</f>
        <v>0</v>
      </c>
      <c r="E349">
        <f>COUNTIFS(Feuil1!$D:$D,E$2,Feuil1!$A:$A,"&lt;="&amp;$A349,Feuil1!$N:$N,"&gt;="&amp;$A349)*E$1</f>
        <v>0</v>
      </c>
      <c r="F349">
        <f>COUNTIFS(Feuil1!$D:$D,F$2,Feuil1!$A:$A,"&lt;="&amp;$A349,Feuil1!$N:$N,"&gt;="&amp;$A349)*F$1</f>
        <v>0</v>
      </c>
      <c r="G349">
        <f>COUNTIFS(Feuil1!$D:$D,G$2,Feuil1!$A:$A,"&lt;="&amp;$A349,Feuil1!$N:$N,"&gt;="&amp;$A349)*G$1</f>
        <v>0</v>
      </c>
      <c r="H349">
        <f>COUNTIFS(Feuil1!$D:$D,H$2,Feuil1!$A:$A,"&lt;="&amp;$A349,Feuil1!$N:$N,"&gt;="&amp;$A349)*H$1</f>
        <v>0</v>
      </c>
      <c r="I349">
        <f>COUNTIFS(Feuil1!$D:$D,I$2,Feuil1!$A:$A,"&lt;="&amp;$A349,Feuil1!$N:$N,"&gt;="&amp;$A349)*I$1</f>
        <v>8</v>
      </c>
      <c r="J349">
        <f>COUNTIFS(Feuil1!$D:$D,J$2,Feuil1!$A:$A,"&lt;="&amp;$A349,Feuil1!$N:$N,"&gt;="&amp;$A349)*J$1</f>
        <v>9</v>
      </c>
      <c r="K349">
        <f>COUNTIFS(Feuil1!$D:$D,K$2,Feuil1!$A:$A,"&lt;="&amp;$A349,Feuil1!$N:$N,"&gt;="&amp;$A349)*K$1</f>
        <v>0</v>
      </c>
      <c r="L349">
        <f>SUMIFS(Feuil1!J:J,Feuil1!J:J,1,Feuil1!$A:$A,"&lt;="&amp;$A349,Feuil1!$N:$N,"&gt;="&amp;$A349)</f>
        <v>0</v>
      </c>
    </row>
    <row r="350" spans="1:12" x14ac:dyDescent="0.25">
      <c r="A350" s="4">
        <v>43852.615972222222</v>
      </c>
      <c r="B350">
        <f>COUNTIFS(Feuil1!$D:$D,B$2,Feuil1!$A:$A,"&lt;="&amp;$A350,Feuil1!$N:$N,"&gt;="&amp;$A350)*B$1</f>
        <v>0</v>
      </c>
      <c r="C350">
        <f>COUNTIFS(Feuil1!$D:$D,C$2,Feuil1!$A:$A,"&lt;="&amp;$A350,Feuil1!$N:$N,"&gt;="&amp;$A350)*C$1</f>
        <v>0</v>
      </c>
      <c r="D350">
        <f>COUNTIFS(Feuil1!$D:$D,D$2,Feuil1!$A:$A,"&lt;="&amp;$A350,Feuil1!$N:$N,"&gt;="&amp;$A350)*D$1</f>
        <v>0</v>
      </c>
      <c r="E350">
        <f>COUNTIFS(Feuil1!$D:$D,E$2,Feuil1!$A:$A,"&lt;="&amp;$A350,Feuil1!$N:$N,"&gt;="&amp;$A350)*E$1</f>
        <v>0</v>
      </c>
      <c r="F350">
        <f>COUNTIFS(Feuil1!$D:$D,F$2,Feuil1!$A:$A,"&lt;="&amp;$A350,Feuil1!$N:$N,"&gt;="&amp;$A350)*F$1</f>
        <v>0</v>
      </c>
      <c r="G350">
        <f>COUNTIFS(Feuil1!$D:$D,G$2,Feuil1!$A:$A,"&lt;="&amp;$A350,Feuil1!$N:$N,"&gt;="&amp;$A350)*G$1</f>
        <v>0</v>
      </c>
      <c r="H350">
        <f>COUNTIFS(Feuil1!$D:$D,H$2,Feuil1!$A:$A,"&lt;="&amp;$A350,Feuil1!$N:$N,"&gt;="&amp;$A350)*H$1</f>
        <v>0</v>
      </c>
      <c r="I350">
        <f>COUNTIFS(Feuil1!$D:$D,I$2,Feuil1!$A:$A,"&lt;="&amp;$A350,Feuil1!$N:$N,"&gt;="&amp;$A350)*I$1</f>
        <v>8</v>
      </c>
      <c r="J350">
        <f>COUNTIFS(Feuil1!$D:$D,J$2,Feuil1!$A:$A,"&lt;="&amp;$A350,Feuil1!$N:$N,"&gt;="&amp;$A350)*J$1</f>
        <v>9</v>
      </c>
      <c r="K350">
        <f>COUNTIFS(Feuil1!$D:$D,K$2,Feuil1!$A:$A,"&lt;="&amp;$A350,Feuil1!$N:$N,"&gt;="&amp;$A350)*K$1</f>
        <v>0</v>
      </c>
      <c r="L350">
        <f>SUMIFS(Feuil1!J:J,Feuil1!J:J,1,Feuil1!$A:$A,"&lt;="&amp;$A350,Feuil1!$N:$N,"&gt;="&amp;$A350)</f>
        <v>0</v>
      </c>
    </row>
    <row r="351" spans="1:12" x14ac:dyDescent="0.25">
      <c r="A351" s="4">
        <v>43852.616666666669</v>
      </c>
      <c r="B351">
        <f>COUNTIFS(Feuil1!$D:$D,B$2,Feuil1!$A:$A,"&lt;="&amp;$A351,Feuil1!$N:$N,"&gt;="&amp;$A351)*B$1</f>
        <v>0</v>
      </c>
      <c r="C351">
        <f>COUNTIFS(Feuil1!$D:$D,C$2,Feuil1!$A:$A,"&lt;="&amp;$A351,Feuil1!$N:$N,"&gt;="&amp;$A351)*C$1</f>
        <v>0</v>
      </c>
      <c r="D351">
        <f>COUNTIFS(Feuil1!$D:$D,D$2,Feuil1!$A:$A,"&lt;="&amp;$A351,Feuil1!$N:$N,"&gt;="&amp;$A351)*D$1</f>
        <v>0</v>
      </c>
      <c r="E351">
        <f>COUNTIFS(Feuil1!$D:$D,E$2,Feuil1!$A:$A,"&lt;="&amp;$A351,Feuil1!$N:$N,"&gt;="&amp;$A351)*E$1</f>
        <v>0</v>
      </c>
      <c r="F351">
        <f>COUNTIFS(Feuil1!$D:$D,F$2,Feuil1!$A:$A,"&lt;="&amp;$A351,Feuil1!$N:$N,"&gt;="&amp;$A351)*F$1</f>
        <v>5</v>
      </c>
      <c r="G351">
        <f>COUNTIFS(Feuil1!$D:$D,G$2,Feuil1!$A:$A,"&lt;="&amp;$A351,Feuil1!$N:$N,"&gt;="&amp;$A351)*G$1</f>
        <v>0</v>
      </c>
      <c r="H351">
        <f>COUNTIFS(Feuil1!$D:$D,H$2,Feuil1!$A:$A,"&lt;="&amp;$A351,Feuil1!$N:$N,"&gt;="&amp;$A351)*H$1</f>
        <v>0</v>
      </c>
      <c r="I351">
        <f>COUNTIFS(Feuil1!$D:$D,I$2,Feuil1!$A:$A,"&lt;="&amp;$A351,Feuil1!$N:$N,"&gt;="&amp;$A351)*I$1</f>
        <v>0</v>
      </c>
      <c r="J351">
        <f>COUNTIFS(Feuil1!$D:$D,J$2,Feuil1!$A:$A,"&lt;="&amp;$A351,Feuil1!$N:$N,"&gt;="&amp;$A351)*J$1</f>
        <v>9</v>
      </c>
      <c r="K351">
        <f>COUNTIFS(Feuil1!$D:$D,K$2,Feuil1!$A:$A,"&lt;="&amp;$A351,Feuil1!$N:$N,"&gt;="&amp;$A351)*K$1</f>
        <v>0</v>
      </c>
      <c r="L351">
        <f>SUMIFS(Feuil1!J:J,Feuil1!J:J,1,Feuil1!$A:$A,"&lt;="&amp;$A351,Feuil1!$N:$N,"&gt;="&amp;$A351)</f>
        <v>0</v>
      </c>
    </row>
    <row r="352" spans="1:12" x14ac:dyDescent="0.25">
      <c r="A352" s="4">
        <v>43852.617361111108</v>
      </c>
      <c r="B352">
        <f>COUNTIFS(Feuil1!$D:$D,B$2,Feuil1!$A:$A,"&lt;="&amp;$A352,Feuil1!$N:$N,"&gt;="&amp;$A352)*B$1</f>
        <v>0</v>
      </c>
      <c r="C352">
        <f>COUNTIFS(Feuil1!$D:$D,C$2,Feuil1!$A:$A,"&lt;="&amp;$A352,Feuil1!$N:$N,"&gt;="&amp;$A352)*C$1</f>
        <v>0</v>
      </c>
      <c r="D352">
        <f>COUNTIFS(Feuil1!$D:$D,D$2,Feuil1!$A:$A,"&lt;="&amp;$A352,Feuil1!$N:$N,"&gt;="&amp;$A352)*D$1</f>
        <v>0</v>
      </c>
      <c r="E352">
        <f>COUNTIFS(Feuil1!$D:$D,E$2,Feuil1!$A:$A,"&lt;="&amp;$A352,Feuil1!$N:$N,"&gt;="&amp;$A352)*E$1</f>
        <v>0</v>
      </c>
      <c r="F352">
        <f>COUNTIFS(Feuil1!$D:$D,F$2,Feuil1!$A:$A,"&lt;="&amp;$A352,Feuil1!$N:$N,"&gt;="&amp;$A352)*F$1</f>
        <v>5</v>
      </c>
      <c r="G352">
        <f>COUNTIFS(Feuil1!$D:$D,G$2,Feuil1!$A:$A,"&lt;="&amp;$A352,Feuil1!$N:$N,"&gt;="&amp;$A352)*G$1</f>
        <v>0</v>
      </c>
      <c r="H352">
        <f>COUNTIFS(Feuil1!$D:$D,H$2,Feuil1!$A:$A,"&lt;="&amp;$A352,Feuil1!$N:$N,"&gt;="&amp;$A352)*H$1</f>
        <v>0</v>
      </c>
      <c r="I352">
        <f>COUNTIFS(Feuil1!$D:$D,I$2,Feuil1!$A:$A,"&lt;="&amp;$A352,Feuil1!$N:$N,"&gt;="&amp;$A352)*I$1</f>
        <v>8</v>
      </c>
      <c r="J352">
        <f>COUNTIFS(Feuil1!$D:$D,J$2,Feuil1!$A:$A,"&lt;="&amp;$A352,Feuil1!$N:$N,"&gt;="&amp;$A352)*J$1</f>
        <v>0</v>
      </c>
      <c r="K352">
        <f>COUNTIFS(Feuil1!$D:$D,K$2,Feuil1!$A:$A,"&lt;="&amp;$A352,Feuil1!$N:$N,"&gt;="&amp;$A352)*K$1</f>
        <v>0</v>
      </c>
      <c r="L352">
        <f>SUMIFS(Feuil1!J:J,Feuil1!J:J,1,Feuil1!$A:$A,"&lt;="&amp;$A352,Feuil1!$N:$N,"&gt;="&amp;$A352)</f>
        <v>0</v>
      </c>
    </row>
    <row r="353" spans="1:12" x14ac:dyDescent="0.25">
      <c r="A353" s="4">
        <v>43852.618055555555</v>
      </c>
      <c r="B353">
        <f>COUNTIFS(Feuil1!$D:$D,B$2,Feuil1!$A:$A,"&lt;="&amp;$A353,Feuil1!$N:$N,"&gt;="&amp;$A353)*B$1</f>
        <v>0</v>
      </c>
      <c r="C353">
        <f>COUNTIFS(Feuil1!$D:$D,C$2,Feuil1!$A:$A,"&lt;="&amp;$A353,Feuil1!$N:$N,"&gt;="&amp;$A353)*C$1</f>
        <v>0</v>
      </c>
      <c r="D353">
        <f>COUNTIFS(Feuil1!$D:$D,D$2,Feuil1!$A:$A,"&lt;="&amp;$A353,Feuil1!$N:$N,"&gt;="&amp;$A353)*D$1</f>
        <v>0</v>
      </c>
      <c r="E353">
        <f>COUNTIFS(Feuil1!$D:$D,E$2,Feuil1!$A:$A,"&lt;="&amp;$A353,Feuil1!$N:$N,"&gt;="&amp;$A353)*E$1</f>
        <v>0</v>
      </c>
      <c r="F353">
        <f>COUNTIFS(Feuil1!$D:$D,F$2,Feuil1!$A:$A,"&lt;="&amp;$A353,Feuil1!$N:$N,"&gt;="&amp;$A353)*F$1</f>
        <v>0</v>
      </c>
      <c r="G353">
        <f>COUNTIFS(Feuil1!$D:$D,G$2,Feuil1!$A:$A,"&lt;="&amp;$A353,Feuil1!$N:$N,"&gt;="&amp;$A353)*G$1</f>
        <v>0</v>
      </c>
      <c r="H353">
        <f>COUNTIFS(Feuil1!$D:$D,H$2,Feuil1!$A:$A,"&lt;="&amp;$A353,Feuil1!$N:$N,"&gt;="&amp;$A353)*H$1</f>
        <v>0</v>
      </c>
      <c r="I353">
        <f>COUNTIFS(Feuil1!$D:$D,I$2,Feuil1!$A:$A,"&lt;="&amp;$A353,Feuil1!$N:$N,"&gt;="&amp;$A353)*I$1</f>
        <v>8</v>
      </c>
      <c r="J353">
        <f>COUNTIFS(Feuil1!$D:$D,J$2,Feuil1!$A:$A,"&lt;="&amp;$A353,Feuil1!$N:$N,"&gt;="&amp;$A353)*J$1</f>
        <v>0</v>
      </c>
      <c r="K353">
        <f>COUNTIFS(Feuil1!$D:$D,K$2,Feuil1!$A:$A,"&lt;="&amp;$A353,Feuil1!$N:$N,"&gt;="&amp;$A353)*K$1</f>
        <v>0</v>
      </c>
      <c r="L353">
        <f>SUMIFS(Feuil1!J:J,Feuil1!J:J,1,Feuil1!$A:$A,"&lt;="&amp;$A353,Feuil1!$N:$N,"&gt;="&amp;$A353)</f>
        <v>0</v>
      </c>
    </row>
    <row r="354" spans="1:12" x14ac:dyDescent="0.25">
      <c r="A354" s="4">
        <v>43852.618750000001</v>
      </c>
      <c r="B354">
        <f>COUNTIFS(Feuil1!$D:$D,B$2,Feuil1!$A:$A,"&lt;="&amp;$A354,Feuil1!$N:$N,"&gt;="&amp;$A354)*B$1</f>
        <v>0</v>
      </c>
      <c r="C354">
        <f>COUNTIFS(Feuil1!$D:$D,C$2,Feuil1!$A:$A,"&lt;="&amp;$A354,Feuil1!$N:$N,"&gt;="&amp;$A354)*C$1</f>
        <v>0</v>
      </c>
      <c r="D354">
        <f>COUNTIFS(Feuil1!$D:$D,D$2,Feuil1!$A:$A,"&lt;="&amp;$A354,Feuil1!$N:$N,"&gt;="&amp;$A354)*D$1</f>
        <v>0</v>
      </c>
      <c r="E354">
        <f>COUNTIFS(Feuil1!$D:$D,E$2,Feuil1!$A:$A,"&lt;="&amp;$A354,Feuil1!$N:$N,"&gt;="&amp;$A354)*E$1</f>
        <v>0</v>
      </c>
      <c r="F354">
        <f>COUNTIFS(Feuil1!$D:$D,F$2,Feuil1!$A:$A,"&lt;="&amp;$A354,Feuil1!$N:$N,"&gt;="&amp;$A354)*F$1</f>
        <v>0</v>
      </c>
      <c r="G354">
        <f>COUNTIFS(Feuil1!$D:$D,G$2,Feuil1!$A:$A,"&lt;="&amp;$A354,Feuil1!$N:$N,"&gt;="&amp;$A354)*G$1</f>
        <v>0</v>
      </c>
      <c r="H354">
        <f>COUNTIFS(Feuil1!$D:$D,H$2,Feuil1!$A:$A,"&lt;="&amp;$A354,Feuil1!$N:$N,"&gt;="&amp;$A354)*H$1</f>
        <v>0</v>
      </c>
      <c r="I354">
        <f>COUNTIFS(Feuil1!$D:$D,I$2,Feuil1!$A:$A,"&lt;="&amp;$A354,Feuil1!$N:$N,"&gt;="&amp;$A354)*I$1</f>
        <v>8</v>
      </c>
      <c r="J354">
        <f>COUNTIFS(Feuil1!$D:$D,J$2,Feuil1!$A:$A,"&lt;="&amp;$A354,Feuil1!$N:$N,"&gt;="&amp;$A354)*J$1</f>
        <v>0</v>
      </c>
      <c r="K354">
        <f>COUNTIFS(Feuil1!$D:$D,K$2,Feuil1!$A:$A,"&lt;="&amp;$A354,Feuil1!$N:$N,"&gt;="&amp;$A354)*K$1</f>
        <v>0</v>
      </c>
      <c r="L354">
        <f>SUMIFS(Feuil1!J:J,Feuil1!J:J,1,Feuil1!$A:$A,"&lt;="&amp;$A354,Feuil1!$N:$N,"&gt;="&amp;$A354)</f>
        <v>0</v>
      </c>
    </row>
    <row r="355" spans="1:12" x14ac:dyDescent="0.25">
      <c r="A355" s="4">
        <v>43852.619444444441</v>
      </c>
      <c r="B355">
        <f>COUNTIFS(Feuil1!$D:$D,B$2,Feuil1!$A:$A,"&lt;="&amp;$A355,Feuil1!$N:$N,"&gt;="&amp;$A355)*B$1</f>
        <v>0</v>
      </c>
      <c r="C355">
        <f>COUNTIFS(Feuil1!$D:$D,C$2,Feuil1!$A:$A,"&lt;="&amp;$A355,Feuil1!$N:$N,"&gt;="&amp;$A355)*C$1</f>
        <v>0</v>
      </c>
      <c r="D355">
        <f>COUNTIFS(Feuil1!$D:$D,D$2,Feuil1!$A:$A,"&lt;="&amp;$A355,Feuil1!$N:$N,"&gt;="&amp;$A355)*D$1</f>
        <v>0</v>
      </c>
      <c r="E355">
        <f>COUNTIFS(Feuil1!$D:$D,E$2,Feuil1!$A:$A,"&lt;="&amp;$A355,Feuil1!$N:$N,"&gt;="&amp;$A355)*E$1</f>
        <v>0</v>
      </c>
      <c r="F355">
        <f>COUNTIFS(Feuil1!$D:$D,F$2,Feuil1!$A:$A,"&lt;="&amp;$A355,Feuil1!$N:$N,"&gt;="&amp;$A355)*F$1</f>
        <v>0</v>
      </c>
      <c r="G355">
        <f>COUNTIFS(Feuil1!$D:$D,G$2,Feuil1!$A:$A,"&lt;="&amp;$A355,Feuil1!$N:$N,"&gt;="&amp;$A355)*G$1</f>
        <v>6</v>
      </c>
      <c r="H355">
        <f>COUNTIFS(Feuil1!$D:$D,H$2,Feuil1!$A:$A,"&lt;="&amp;$A355,Feuil1!$N:$N,"&gt;="&amp;$A355)*H$1</f>
        <v>0</v>
      </c>
      <c r="I355">
        <f>COUNTIFS(Feuil1!$D:$D,I$2,Feuil1!$A:$A,"&lt;="&amp;$A355,Feuil1!$N:$N,"&gt;="&amp;$A355)*I$1</f>
        <v>8</v>
      </c>
      <c r="J355">
        <f>COUNTIFS(Feuil1!$D:$D,J$2,Feuil1!$A:$A,"&lt;="&amp;$A355,Feuil1!$N:$N,"&gt;="&amp;$A355)*J$1</f>
        <v>0</v>
      </c>
      <c r="K355">
        <f>COUNTIFS(Feuil1!$D:$D,K$2,Feuil1!$A:$A,"&lt;="&amp;$A355,Feuil1!$N:$N,"&gt;="&amp;$A355)*K$1</f>
        <v>0</v>
      </c>
      <c r="L355">
        <f>SUMIFS(Feuil1!J:J,Feuil1!J:J,1,Feuil1!$A:$A,"&lt;="&amp;$A355,Feuil1!$N:$N,"&gt;="&amp;$A355)</f>
        <v>1</v>
      </c>
    </row>
    <row r="356" spans="1:12" x14ac:dyDescent="0.25">
      <c r="A356" s="4">
        <v>43852.620138888888</v>
      </c>
      <c r="B356">
        <f>COUNTIFS(Feuil1!$D:$D,B$2,Feuil1!$A:$A,"&lt;="&amp;$A356,Feuil1!$N:$N,"&gt;="&amp;$A356)*B$1</f>
        <v>0</v>
      </c>
      <c r="C356">
        <f>COUNTIFS(Feuil1!$D:$D,C$2,Feuil1!$A:$A,"&lt;="&amp;$A356,Feuil1!$N:$N,"&gt;="&amp;$A356)*C$1</f>
        <v>0</v>
      </c>
      <c r="D356">
        <f>COUNTIFS(Feuil1!$D:$D,D$2,Feuil1!$A:$A,"&lt;="&amp;$A356,Feuil1!$N:$N,"&gt;="&amp;$A356)*D$1</f>
        <v>0</v>
      </c>
      <c r="E356">
        <f>COUNTIFS(Feuil1!$D:$D,E$2,Feuil1!$A:$A,"&lt;="&amp;$A356,Feuil1!$N:$N,"&gt;="&amp;$A356)*E$1</f>
        <v>0</v>
      </c>
      <c r="F356">
        <f>COUNTIFS(Feuil1!$D:$D,F$2,Feuil1!$A:$A,"&lt;="&amp;$A356,Feuil1!$N:$N,"&gt;="&amp;$A356)*F$1</f>
        <v>0</v>
      </c>
      <c r="G356">
        <f>COUNTIFS(Feuil1!$D:$D,G$2,Feuil1!$A:$A,"&lt;="&amp;$A356,Feuil1!$N:$N,"&gt;="&amp;$A356)*G$1</f>
        <v>0</v>
      </c>
      <c r="H356">
        <f>COUNTIFS(Feuil1!$D:$D,H$2,Feuil1!$A:$A,"&lt;="&amp;$A356,Feuil1!$N:$N,"&gt;="&amp;$A356)*H$1</f>
        <v>0</v>
      </c>
      <c r="I356">
        <f>COUNTIFS(Feuil1!$D:$D,I$2,Feuil1!$A:$A,"&lt;="&amp;$A356,Feuil1!$N:$N,"&gt;="&amp;$A356)*I$1</f>
        <v>8</v>
      </c>
      <c r="J356">
        <f>COUNTIFS(Feuil1!$D:$D,J$2,Feuil1!$A:$A,"&lt;="&amp;$A356,Feuil1!$N:$N,"&gt;="&amp;$A356)*J$1</f>
        <v>0</v>
      </c>
      <c r="K356">
        <f>COUNTIFS(Feuil1!$D:$D,K$2,Feuil1!$A:$A,"&lt;="&amp;$A356,Feuil1!$N:$N,"&gt;="&amp;$A356)*K$1</f>
        <v>0</v>
      </c>
      <c r="L356">
        <f>SUMIFS(Feuil1!J:J,Feuil1!J:J,1,Feuil1!$A:$A,"&lt;="&amp;$A356,Feuil1!$N:$N,"&gt;="&amp;$A356)</f>
        <v>0</v>
      </c>
    </row>
    <row r="357" spans="1:12" x14ac:dyDescent="0.25">
      <c r="A357" s="4">
        <v>43852.620833333334</v>
      </c>
      <c r="B357">
        <f>COUNTIFS(Feuil1!$D:$D,B$2,Feuil1!$A:$A,"&lt;="&amp;$A357,Feuil1!$N:$N,"&gt;="&amp;$A357)*B$1</f>
        <v>0</v>
      </c>
      <c r="C357">
        <f>COUNTIFS(Feuil1!$D:$D,C$2,Feuil1!$A:$A,"&lt;="&amp;$A357,Feuil1!$N:$N,"&gt;="&amp;$A357)*C$1</f>
        <v>0</v>
      </c>
      <c r="D357">
        <f>COUNTIFS(Feuil1!$D:$D,D$2,Feuil1!$A:$A,"&lt;="&amp;$A357,Feuil1!$N:$N,"&gt;="&amp;$A357)*D$1</f>
        <v>0</v>
      </c>
      <c r="E357">
        <f>COUNTIFS(Feuil1!$D:$D,E$2,Feuil1!$A:$A,"&lt;="&amp;$A357,Feuil1!$N:$N,"&gt;="&amp;$A357)*E$1</f>
        <v>0</v>
      </c>
      <c r="F357">
        <f>COUNTIFS(Feuil1!$D:$D,F$2,Feuil1!$A:$A,"&lt;="&amp;$A357,Feuil1!$N:$N,"&gt;="&amp;$A357)*F$1</f>
        <v>0</v>
      </c>
      <c r="G357">
        <f>COUNTIFS(Feuil1!$D:$D,G$2,Feuil1!$A:$A,"&lt;="&amp;$A357,Feuil1!$N:$N,"&gt;="&amp;$A357)*G$1</f>
        <v>0</v>
      </c>
      <c r="H357">
        <f>COUNTIFS(Feuil1!$D:$D,H$2,Feuil1!$A:$A,"&lt;="&amp;$A357,Feuil1!$N:$N,"&gt;="&amp;$A357)*H$1</f>
        <v>0</v>
      </c>
      <c r="I357">
        <f>COUNTIFS(Feuil1!$D:$D,I$2,Feuil1!$A:$A,"&lt;="&amp;$A357,Feuil1!$N:$N,"&gt;="&amp;$A357)*I$1</f>
        <v>8</v>
      </c>
      <c r="J357">
        <f>COUNTIFS(Feuil1!$D:$D,J$2,Feuil1!$A:$A,"&lt;="&amp;$A357,Feuil1!$N:$N,"&gt;="&amp;$A357)*J$1</f>
        <v>0</v>
      </c>
      <c r="K357">
        <f>COUNTIFS(Feuil1!$D:$D,K$2,Feuil1!$A:$A,"&lt;="&amp;$A357,Feuil1!$N:$N,"&gt;="&amp;$A357)*K$1</f>
        <v>0</v>
      </c>
      <c r="L357">
        <f>SUMIFS(Feuil1!J:J,Feuil1!J:J,1,Feuil1!$A:$A,"&lt;="&amp;$A357,Feuil1!$N:$N,"&gt;="&amp;$A357)</f>
        <v>0</v>
      </c>
    </row>
    <row r="358" spans="1:12" x14ac:dyDescent="0.25">
      <c r="A358" s="4">
        <v>43852.621527777781</v>
      </c>
      <c r="B358">
        <f>COUNTIFS(Feuil1!$D:$D,B$2,Feuil1!$A:$A,"&lt;="&amp;$A358,Feuil1!$N:$N,"&gt;="&amp;$A358)*B$1</f>
        <v>0</v>
      </c>
      <c r="C358">
        <f>COUNTIFS(Feuil1!$D:$D,C$2,Feuil1!$A:$A,"&lt;="&amp;$A358,Feuil1!$N:$N,"&gt;="&amp;$A358)*C$1</f>
        <v>0</v>
      </c>
      <c r="D358">
        <f>COUNTIFS(Feuil1!$D:$D,D$2,Feuil1!$A:$A,"&lt;="&amp;$A358,Feuil1!$N:$N,"&gt;="&amp;$A358)*D$1</f>
        <v>0</v>
      </c>
      <c r="E358">
        <f>COUNTIFS(Feuil1!$D:$D,E$2,Feuil1!$A:$A,"&lt;="&amp;$A358,Feuil1!$N:$N,"&gt;="&amp;$A358)*E$1</f>
        <v>0</v>
      </c>
      <c r="F358">
        <f>COUNTIFS(Feuil1!$D:$D,F$2,Feuil1!$A:$A,"&lt;="&amp;$A358,Feuil1!$N:$N,"&gt;="&amp;$A358)*F$1</f>
        <v>0</v>
      </c>
      <c r="G358">
        <f>COUNTIFS(Feuil1!$D:$D,G$2,Feuil1!$A:$A,"&lt;="&amp;$A358,Feuil1!$N:$N,"&gt;="&amp;$A358)*G$1</f>
        <v>0</v>
      </c>
      <c r="H358">
        <f>COUNTIFS(Feuil1!$D:$D,H$2,Feuil1!$A:$A,"&lt;="&amp;$A358,Feuil1!$N:$N,"&gt;="&amp;$A358)*H$1</f>
        <v>0</v>
      </c>
      <c r="I358">
        <f>COUNTIFS(Feuil1!$D:$D,I$2,Feuil1!$A:$A,"&lt;="&amp;$A358,Feuil1!$N:$N,"&gt;="&amp;$A358)*I$1</f>
        <v>8</v>
      </c>
      <c r="J358">
        <f>COUNTIFS(Feuil1!$D:$D,J$2,Feuil1!$A:$A,"&lt;="&amp;$A358,Feuil1!$N:$N,"&gt;="&amp;$A358)*J$1</f>
        <v>0</v>
      </c>
      <c r="K358">
        <f>COUNTIFS(Feuil1!$D:$D,K$2,Feuil1!$A:$A,"&lt;="&amp;$A358,Feuil1!$N:$N,"&gt;="&amp;$A358)*K$1</f>
        <v>0</v>
      </c>
      <c r="L358">
        <f>SUMIFS(Feuil1!J:J,Feuil1!J:J,1,Feuil1!$A:$A,"&lt;="&amp;$A358,Feuil1!$N:$N,"&gt;="&amp;$A358)</f>
        <v>0</v>
      </c>
    </row>
    <row r="359" spans="1:12" x14ac:dyDescent="0.25">
      <c r="A359" s="4">
        <v>43852.62222222222</v>
      </c>
      <c r="B359">
        <f>COUNTIFS(Feuil1!$D:$D,B$2,Feuil1!$A:$A,"&lt;="&amp;$A359,Feuil1!$N:$N,"&gt;="&amp;$A359)*B$1</f>
        <v>0</v>
      </c>
      <c r="C359">
        <f>COUNTIFS(Feuil1!$D:$D,C$2,Feuil1!$A:$A,"&lt;="&amp;$A359,Feuil1!$N:$N,"&gt;="&amp;$A359)*C$1</f>
        <v>0</v>
      </c>
      <c r="D359">
        <f>COUNTIFS(Feuil1!$D:$D,D$2,Feuil1!$A:$A,"&lt;="&amp;$A359,Feuil1!$N:$N,"&gt;="&amp;$A359)*D$1</f>
        <v>0</v>
      </c>
      <c r="E359">
        <f>COUNTIFS(Feuil1!$D:$D,E$2,Feuil1!$A:$A,"&lt;="&amp;$A359,Feuil1!$N:$N,"&gt;="&amp;$A359)*E$1</f>
        <v>0</v>
      </c>
      <c r="F359">
        <f>COUNTIFS(Feuil1!$D:$D,F$2,Feuil1!$A:$A,"&lt;="&amp;$A359,Feuil1!$N:$N,"&gt;="&amp;$A359)*F$1</f>
        <v>0</v>
      </c>
      <c r="G359">
        <f>COUNTIFS(Feuil1!$D:$D,G$2,Feuil1!$A:$A,"&lt;="&amp;$A359,Feuil1!$N:$N,"&gt;="&amp;$A359)*G$1</f>
        <v>0</v>
      </c>
      <c r="H359">
        <f>COUNTIFS(Feuil1!$D:$D,H$2,Feuil1!$A:$A,"&lt;="&amp;$A359,Feuil1!$N:$N,"&gt;="&amp;$A359)*H$1</f>
        <v>0</v>
      </c>
      <c r="I359">
        <f>COUNTIFS(Feuil1!$D:$D,I$2,Feuil1!$A:$A,"&lt;="&amp;$A359,Feuil1!$N:$N,"&gt;="&amp;$A359)*I$1</f>
        <v>8</v>
      </c>
      <c r="J359">
        <f>COUNTIFS(Feuil1!$D:$D,J$2,Feuil1!$A:$A,"&lt;="&amp;$A359,Feuil1!$N:$N,"&gt;="&amp;$A359)*J$1</f>
        <v>0</v>
      </c>
      <c r="K359">
        <f>COUNTIFS(Feuil1!$D:$D,K$2,Feuil1!$A:$A,"&lt;="&amp;$A359,Feuil1!$N:$N,"&gt;="&amp;$A359)*K$1</f>
        <v>0</v>
      </c>
      <c r="L359">
        <f>SUMIFS(Feuil1!J:J,Feuil1!J:J,1,Feuil1!$A:$A,"&lt;="&amp;$A359,Feuil1!$N:$N,"&gt;="&amp;$A359)</f>
        <v>0</v>
      </c>
    </row>
    <row r="360" spans="1:12" x14ac:dyDescent="0.25">
      <c r="A360" s="4">
        <v>43852.622916666667</v>
      </c>
      <c r="B360">
        <f>COUNTIFS(Feuil1!$D:$D,B$2,Feuil1!$A:$A,"&lt;="&amp;$A360,Feuil1!$N:$N,"&gt;="&amp;$A360)*B$1</f>
        <v>0</v>
      </c>
      <c r="C360">
        <f>COUNTIFS(Feuil1!$D:$D,C$2,Feuil1!$A:$A,"&lt;="&amp;$A360,Feuil1!$N:$N,"&gt;="&amp;$A360)*C$1</f>
        <v>0</v>
      </c>
      <c r="D360">
        <f>COUNTIFS(Feuil1!$D:$D,D$2,Feuil1!$A:$A,"&lt;="&amp;$A360,Feuil1!$N:$N,"&gt;="&amp;$A360)*D$1</f>
        <v>0</v>
      </c>
      <c r="E360">
        <f>COUNTIFS(Feuil1!$D:$D,E$2,Feuil1!$A:$A,"&lt;="&amp;$A360,Feuil1!$N:$N,"&gt;="&amp;$A360)*E$1</f>
        <v>0</v>
      </c>
      <c r="F360">
        <f>COUNTIFS(Feuil1!$D:$D,F$2,Feuil1!$A:$A,"&lt;="&amp;$A360,Feuil1!$N:$N,"&gt;="&amp;$A360)*F$1</f>
        <v>0</v>
      </c>
      <c r="G360">
        <f>COUNTIFS(Feuil1!$D:$D,G$2,Feuil1!$A:$A,"&lt;="&amp;$A360,Feuil1!$N:$N,"&gt;="&amp;$A360)*G$1</f>
        <v>0</v>
      </c>
      <c r="H360">
        <f>COUNTIFS(Feuil1!$D:$D,H$2,Feuil1!$A:$A,"&lt;="&amp;$A360,Feuil1!$N:$N,"&gt;="&amp;$A360)*H$1</f>
        <v>0</v>
      </c>
      <c r="I360">
        <f>COUNTIFS(Feuil1!$D:$D,I$2,Feuil1!$A:$A,"&lt;="&amp;$A360,Feuil1!$N:$N,"&gt;="&amp;$A360)*I$1</f>
        <v>8</v>
      </c>
      <c r="J360">
        <f>COUNTIFS(Feuil1!$D:$D,J$2,Feuil1!$A:$A,"&lt;="&amp;$A360,Feuil1!$N:$N,"&gt;="&amp;$A360)*J$1</f>
        <v>0</v>
      </c>
      <c r="K360">
        <f>COUNTIFS(Feuil1!$D:$D,K$2,Feuil1!$A:$A,"&lt;="&amp;$A360,Feuil1!$N:$N,"&gt;="&amp;$A360)*K$1</f>
        <v>0</v>
      </c>
      <c r="L360">
        <f>SUMIFS(Feuil1!J:J,Feuil1!J:J,1,Feuil1!$A:$A,"&lt;="&amp;$A360,Feuil1!$N:$N,"&gt;="&amp;$A360)</f>
        <v>0</v>
      </c>
    </row>
    <row r="361" spans="1:12" x14ac:dyDescent="0.25">
      <c r="A361" s="4">
        <v>43852.623611111114</v>
      </c>
      <c r="B361">
        <f>COUNTIFS(Feuil1!$D:$D,B$2,Feuil1!$A:$A,"&lt;="&amp;$A361,Feuil1!$N:$N,"&gt;="&amp;$A361)*B$1</f>
        <v>0</v>
      </c>
      <c r="C361">
        <f>COUNTIFS(Feuil1!$D:$D,C$2,Feuil1!$A:$A,"&lt;="&amp;$A361,Feuil1!$N:$N,"&gt;="&amp;$A361)*C$1</f>
        <v>0</v>
      </c>
      <c r="D361">
        <f>COUNTIFS(Feuil1!$D:$D,D$2,Feuil1!$A:$A,"&lt;="&amp;$A361,Feuil1!$N:$N,"&gt;="&amp;$A361)*D$1</f>
        <v>0</v>
      </c>
      <c r="E361">
        <f>COUNTIFS(Feuil1!$D:$D,E$2,Feuil1!$A:$A,"&lt;="&amp;$A361,Feuil1!$N:$N,"&gt;="&amp;$A361)*E$1</f>
        <v>0</v>
      </c>
      <c r="F361">
        <f>COUNTIFS(Feuil1!$D:$D,F$2,Feuil1!$A:$A,"&lt;="&amp;$A361,Feuil1!$N:$N,"&gt;="&amp;$A361)*F$1</f>
        <v>0</v>
      </c>
      <c r="G361">
        <f>COUNTIFS(Feuil1!$D:$D,G$2,Feuil1!$A:$A,"&lt;="&amp;$A361,Feuil1!$N:$N,"&gt;="&amp;$A361)*G$1</f>
        <v>0</v>
      </c>
      <c r="H361">
        <f>COUNTIFS(Feuil1!$D:$D,H$2,Feuil1!$A:$A,"&lt;="&amp;$A361,Feuil1!$N:$N,"&gt;="&amp;$A361)*H$1</f>
        <v>0</v>
      </c>
      <c r="I361">
        <f>COUNTIFS(Feuil1!$D:$D,I$2,Feuil1!$A:$A,"&lt;="&amp;$A361,Feuil1!$N:$N,"&gt;="&amp;$A361)*I$1</f>
        <v>8</v>
      </c>
      <c r="J361">
        <f>COUNTIFS(Feuil1!$D:$D,J$2,Feuil1!$A:$A,"&lt;="&amp;$A361,Feuil1!$N:$N,"&gt;="&amp;$A361)*J$1</f>
        <v>0</v>
      </c>
      <c r="K361">
        <f>COUNTIFS(Feuil1!$D:$D,K$2,Feuil1!$A:$A,"&lt;="&amp;$A361,Feuil1!$N:$N,"&gt;="&amp;$A361)*K$1</f>
        <v>0</v>
      </c>
      <c r="L361">
        <f>SUMIFS(Feuil1!J:J,Feuil1!J:J,1,Feuil1!$A:$A,"&lt;="&amp;$A361,Feuil1!$N:$N,"&gt;="&amp;$A361)</f>
        <v>0</v>
      </c>
    </row>
    <row r="362" spans="1:12" x14ac:dyDescent="0.25">
      <c r="A362" s="4">
        <v>43852.624305555553</v>
      </c>
      <c r="B362">
        <f>COUNTIFS(Feuil1!$D:$D,B$2,Feuil1!$A:$A,"&lt;="&amp;$A362,Feuil1!$N:$N,"&gt;="&amp;$A362)*B$1</f>
        <v>0</v>
      </c>
      <c r="C362">
        <f>COUNTIFS(Feuil1!$D:$D,C$2,Feuil1!$A:$A,"&lt;="&amp;$A362,Feuil1!$N:$N,"&gt;="&amp;$A362)*C$1</f>
        <v>0</v>
      </c>
      <c r="D362">
        <f>COUNTIFS(Feuil1!$D:$D,D$2,Feuil1!$A:$A,"&lt;="&amp;$A362,Feuil1!$N:$N,"&gt;="&amp;$A362)*D$1</f>
        <v>0</v>
      </c>
      <c r="E362">
        <f>COUNTIFS(Feuil1!$D:$D,E$2,Feuil1!$A:$A,"&lt;="&amp;$A362,Feuil1!$N:$N,"&gt;="&amp;$A362)*E$1</f>
        <v>4</v>
      </c>
      <c r="F362">
        <f>COUNTIFS(Feuil1!$D:$D,F$2,Feuil1!$A:$A,"&lt;="&amp;$A362,Feuil1!$N:$N,"&gt;="&amp;$A362)*F$1</f>
        <v>0</v>
      </c>
      <c r="G362">
        <f>COUNTIFS(Feuil1!$D:$D,G$2,Feuil1!$A:$A,"&lt;="&amp;$A362,Feuil1!$N:$N,"&gt;="&amp;$A362)*G$1</f>
        <v>0</v>
      </c>
      <c r="H362">
        <f>COUNTIFS(Feuil1!$D:$D,H$2,Feuil1!$A:$A,"&lt;="&amp;$A362,Feuil1!$N:$N,"&gt;="&amp;$A362)*H$1</f>
        <v>0</v>
      </c>
      <c r="I362">
        <f>COUNTIFS(Feuil1!$D:$D,I$2,Feuil1!$A:$A,"&lt;="&amp;$A362,Feuil1!$N:$N,"&gt;="&amp;$A362)*I$1</f>
        <v>8</v>
      </c>
      <c r="J362">
        <f>COUNTIFS(Feuil1!$D:$D,J$2,Feuil1!$A:$A,"&lt;="&amp;$A362,Feuil1!$N:$N,"&gt;="&amp;$A362)*J$1</f>
        <v>0</v>
      </c>
      <c r="K362">
        <f>COUNTIFS(Feuil1!$D:$D,K$2,Feuil1!$A:$A,"&lt;="&amp;$A362,Feuil1!$N:$N,"&gt;="&amp;$A362)*K$1</f>
        <v>0</v>
      </c>
      <c r="L362">
        <f>SUMIFS(Feuil1!J:J,Feuil1!J:J,1,Feuil1!$A:$A,"&lt;="&amp;$A362,Feuil1!$N:$N,"&gt;="&amp;$A362)</f>
        <v>0</v>
      </c>
    </row>
    <row r="363" spans="1:12" x14ac:dyDescent="0.25">
      <c r="A363" s="4">
        <v>43852.625</v>
      </c>
      <c r="B363">
        <f>COUNTIFS(Feuil1!$D:$D,B$2,Feuil1!$A:$A,"&lt;="&amp;$A363,Feuil1!$N:$N,"&gt;="&amp;$A363)*B$1</f>
        <v>0</v>
      </c>
      <c r="C363">
        <f>COUNTIFS(Feuil1!$D:$D,C$2,Feuil1!$A:$A,"&lt;="&amp;$A363,Feuil1!$N:$N,"&gt;="&amp;$A363)*C$1</f>
        <v>0</v>
      </c>
      <c r="D363">
        <f>COUNTIFS(Feuil1!$D:$D,D$2,Feuil1!$A:$A,"&lt;="&amp;$A363,Feuil1!$N:$N,"&gt;="&amp;$A363)*D$1</f>
        <v>0</v>
      </c>
      <c r="E363">
        <f>COUNTIFS(Feuil1!$D:$D,E$2,Feuil1!$A:$A,"&lt;="&amp;$A363,Feuil1!$N:$N,"&gt;="&amp;$A363)*E$1</f>
        <v>0</v>
      </c>
      <c r="F363">
        <f>COUNTIFS(Feuil1!$D:$D,F$2,Feuil1!$A:$A,"&lt;="&amp;$A363,Feuil1!$N:$N,"&gt;="&amp;$A363)*F$1</f>
        <v>0</v>
      </c>
      <c r="G363">
        <f>COUNTIFS(Feuil1!$D:$D,G$2,Feuil1!$A:$A,"&lt;="&amp;$A363,Feuil1!$N:$N,"&gt;="&amp;$A363)*G$1</f>
        <v>0</v>
      </c>
      <c r="H363">
        <f>COUNTIFS(Feuil1!$D:$D,H$2,Feuil1!$A:$A,"&lt;="&amp;$A363,Feuil1!$N:$N,"&gt;="&amp;$A363)*H$1</f>
        <v>0</v>
      </c>
      <c r="I363">
        <f>COUNTIFS(Feuil1!$D:$D,I$2,Feuil1!$A:$A,"&lt;="&amp;$A363,Feuil1!$N:$N,"&gt;="&amp;$A363)*I$1</f>
        <v>8</v>
      </c>
      <c r="J363">
        <f>COUNTIFS(Feuil1!$D:$D,J$2,Feuil1!$A:$A,"&lt;="&amp;$A363,Feuil1!$N:$N,"&gt;="&amp;$A363)*J$1</f>
        <v>0</v>
      </c>
      <c r="K363">
        <f>COUNTIFS(Feuil1!$D:$D,K$2,Feuil1!$A:$A,"&lt;="&amp;$A363,Feuil1!$N:$N,"&gt;="&amp;$A363)*K$1</f>
        <v>0</v>
      </c>
      <c r="L363">
        <f>SUMIFS(Feuil1!J:J,Feuil1!J:J,1,Feuil1!$A:$A,"&lt;="&amp;$A363,Feuil1!$N:$N,"&gt;="&amp;$A363)</f>
        <v>0</v>
      </c>
    </row>
    <row r="364" spans="1:12" x14ac:dyDescent="0.25">
      <c r="A364" s="4">
        <v>43852.625694444447</v>
      </c>
      <c r="B364">
        <f>COUNTIFS(Feuil1!$D:$D,B$2,Feuil1!$A:$A,"&lt;="&amp;$A364,Feuil1!$N:$N,"&gt;="&amp;$A364)*B$1</f>
        <v>0</v>
      </c>
      <c r="C364">
        <f>COUNTIFS(Feuil1!$D:$D,C$2,Feuil1!$A:$A,"&lt;="&amp;$A364,Feuil1!$N:$N,"&gt;="&amp;$A364)*C$1</f>
        <v>0</v>
      </c>
      <c r="D364">
        <f>COUNTIFS(Feuil1!$D:$D,D$2,Feuil1!$A:$A,"&lt;="&amp;$A364,Feuil1!$N:$N,"&gt;="&amp;$A364)*D$1</f>
        <v>0</v>
      </c>
      <c r="E364">
        <f>COUNTIFS(Feuil1!$D:$D,E$2,Feuil1!$A:$A,"&lt;="&amp;$A364,Feuil1!$N:$N,"&gt;="&amp;$A364)*E$1</f>
        <v>0</v>
      </c>
      <c r="F364">
        <f>COUNTIFS(Feuil1!$D:$D,F$2,Feuil1!$A:$A,"&lt;="&amp;$A364,Feuil1!$N:$N,"&gt;="&amp;$A364)*F$1</f>
        <v>0</v>
      </c>
      <c r="G364">
        <f>COUNTIFS(Feuil1!$D:$D,G$2,Feuil1!$A:$A,"&lt;="&amp;$A364,Feuil1!$N:$N,"&gt;="&amp;$A364)*G$1</f>
        <v>0</v>
      </c>
      <c r="H364">
        <f>COUNTIFS(Feuil1!$D:$D,H$2,Feuil1!$A:$A,"&lt;="&amp;$A364,Feuil1!$N:$N,"&gt;="&amp;$A364)*H$1</f>
        <v>0</v>
      </c>
      <c r="I364">
        <f>COUNTIFS(Feuil1!$D:$D,I$2,Feuil1!$A:$A,"&lt;="&amp;$A364,Feuil1!$N:$N,"&gt;="&amp;$A364)*I$1</f>
        <v>8</v>
      </c>
      <c r="J364">
        <f>COUNTIFS(Feuil1!$D:$D,J$2,Feuil1!$A:$A,"&lt;="&amp;$A364,Feuil1!$N:$N,"&gt;="&amp;$A364)*J$1</f>
        <v>0</v>
      </c>
      <c r="K364">
        <f>COUNTIFS(Feuil1!$D:$D,K$2,Feuil1!$A:$A,"&lt;="&amp;$A364,Feuil1!$N:$N,"&gt;="&amp;$A364)*K$1</f>
        <v>0</v>
      </c>
      <c r="L364">
        <f>SUMIFS(Feuil1!J:J,Feuil1!J:J,1,Feuil1!$A:$A,"&lt;="&amp;$A364,Feuil1!$N:$N,"&gt;="&amp;$A364)</f>
        <v>0</v>
      </c>
    </row>
    <row r="365" spans="1:12" x14ac:dyDescent="0.25">
      <c r="A365" s="4">
        <v>43852.626388888886</v>
      </c>
      <c r="B365">
        <f>COUNTIFS(Feuil1!$D:$D,B$2,Feuil1!$A:$A,"&lt;="&amp;$A365,Feuil1!$N:$N,"&gt;="&amp;$A365)*B$1</f>
        <v>0</v>
      </c>
      <c r="C365">
        <f>COUNTIFS(Feuil1!$D:$D,C$2,Feuil1!$A:$A,"&lt;="&amp;$A365,Feuil1!$N:$N,"&gt;="&amp;$A365)*C$1</f>
        <v>0</v>
      </c>
      <c r="D365">
        <f>COUNTIFS(Feuil1!$D:$D,D$2,Feuil1!$A:$A,"&lt;="&amp;$A365,Feuil1!$N:$N,"&gt;="&amp;$A365)*D$1</f>
        <v>0</v>
      </c>
      <c r="E365">
        <f>COUNTIFS(Feuil1!$D:$D,E$2,Feuil1!$A:$A,"&lt;="&amp;$A365,Feuil1!$N:$N,"&gt;="&amp;$A365)*E$1</f>
        <v>0</v>
      </c>
      <c r="F365">
        <f>COUNTIFS(Feuil1!$D:$D,F$2,Feuil1!$A:$A,"&lt;="&amp;$A365,Feuil1!$N:$N,"&gt;="&amp;$A365)*F$1</f>
        <v>0</v>
      </c>
      <c r="G365">
        <f>COUNTIFS(Feuil1!$D:$D,G$2,Feuil1!$A:$A,"&lt;="&amp;$A365,Feuil1!$N:$N,"&gt;="&amp;$A365)*G$1</f>
        <v>0</v>
      </c>
      <c r="H365">
        <f>COUNTIFS(Feuil1!$D:$D,H$2,Feuil1!$A:$A,"&lt;="&amp;$A365,Feuil1!$N:$N,"&gt;="&amp;$A365)*H$1</f>
        <v>0</v>
      </c>
      <c r="I365">
        <f>COUNTIFS(Feuil1!$D:$D,I$2,Feuil1!$A:$A,"&lt;="&amp;$A365,Feuil1!$N:$N,"&gt;="&amp;$A365)*I$1</f>
        <v>8</v>
      </c>
      <c r="J365">
        <f>COUNTIFS(Feuil1!$D:$D,J$2,Feuil1!$A:$A,"&lt;="&amp;$A365,Feuil1!$N:$N,"&gt;="&amp;$A365)*J$1</f>
        <v>0</v>
      </c>
      <c r="K365">
        <f>COUNTIFS(Feuil1!$D:$D,K$2,Feuil1!$A:$A,"&lt;="&amp;$A365,Feuil1!$N:$N,"&gt;="&amp;$A365)*K$1</f>
        <v>0</v>
      </c>
      <c r="L365">
        <f>SUMIFS(Feuil1!J:J,Feuil1!J:J,1,Feuil1!$A:$A,"&lt;="&amp;$A365,Feuil1!$N:$N,"&gt;="&amp;$A365)</f>
        <v>0</v>
      </c>
    </row>
    <row r="366" spans="1:12" x14ac:dyDescent="0.25">
      <c r="A366" s="4">
        <v>43852.627083333333</v>
      </c>
      <c r="B366">
        <f>COUNTIFS(Feuil1!$D:$D,B$2,Feuil1!$A:$A,"&lt;="&amp;$A366,Feuil1!$N:$N,"&gt;="&amp;$A366)*B$1</f>
        <v>0</v>
      </c>
      <c r="C366">
        <f>COUNTIFS(Feuil1!$D:$D,C$2,Feuil1!$A:$A,"&lt;="&amp;$A366,Feuil1!$N:$N,"&gt;="&amp;$A366)*C$1</f>
        <v>0</v>
      </c>
      <c r="D366">
        <f>COUNTIFS(Feuil1!$D:$D,D$2,Feuil1!$A:$A,"&lt;="&amp;$A366,Feuil1!$N:$N,"&gt;="&amp;$A366)*D$1</f>
        <v>0</v>
      </c>
      <c r="E366">
        <f>COUNTIFS(Feuil1!$D:$D,E$2,Feuil1!$A:$A,"&lt;="&amp;$A366,Feuil1!$N:$N,"&gt;="&amp;$A366)*E$1</f>
        <v>0</v>
      </c>
      <c r="F366">
        <f>COUNTIFS(Feuil1!$D:$D,F$2,Feuil1!$A:$A,"&lt;="&amp;$A366,Feuil1!$N:$N,"&gt;="&amp;$A366)*F$1</f>
        <v>0</v>
      </c>
      <c r="G366">
        <f>COUNTIFS(Feuil1!$D:$D,G$2,Feuil1!$A:$A,"&lt;="&amp;$A366,Feuil1!$N:$N,"&gt;="&amp;$A366)*G$1</f>
        <v>0</v>
      </c>
      <c r="H366">
        <f>COUNTIFS(Feuil1!$D:$D,H$2,Feuil1!$A:$A,"&lt;="&amp;$A366,Feuil1!$N:$N,"&gt;="&amp;$A366)*H$1</f>
        <v>0</v>
      </c>
      <c r="I366">
        <f>COUNTIFS(Feuil1!$D:$D,I$2,Feuil1!$A:$A,"&lt;="&amp;$A366,Feuil1!$N:$N,"&gt;="&amp;$A366)*I$1</f>
        <v>8</v>
      </c>
      <c r="J366">
        <f>COUNTIFS(Feuil1!$D:$D,J$2,Feuil1!$A:$A,"&lt;="&amp;$A366,Feuil1!$N:$N,"&gt;="&amp;$A366)*J$1</f>
        <v>0</v>
      </c>
      <c r="K366">
        <f>COUNTIFS(Feuil1!$D:$D,K$2,Feuil1!$A:$A,"&lt;="&amp;$A366,Feuil1!$N:$N,"&gt;="&amp;$A366)*K$1</f>
        <v>0</v>
      </c>
      <c r="L366">
        <f>SUMIFS(Feuil1!J:J,Feuil1!J:J,1,Feuil1!$A:$A,"&lt;="&amp;$A366,Feuil1!$N:$N,"&gt;="&amp;$A366)</f>
        <v>0</v>
      </c>
    </row>
    <row r="367" spans="1:12" x14ac:dyDescent="0.25">
      <c r="A367" s="4">
        <v>43852.62777777778</v>
      </c>
      <c r="B367">
        <f>COUNTIFS(Feuil1!$D:$D,B$2,Feuil1!$A:$A,"&lt;="&amp;$A367,Feuil1!$N:$N,"&gt;="&amp;$A367)*B$1</f>
        <v>0</v>
      </c>
      <c r="C367">
        <f>COUNTIFS(Feuil1!$D:$D,C$2,Feuil1!$A:$A,"&lt;="&amp;$A367,Feuil1!$N:$N,"&gt;="&amp;$A367)*C$1</f>
        <v>0</v>
      </c>
      <c r="D367">
        <f>COUNTIFS(Feuil1!$D:$D,D$2,Feuil1!$A:$A,"&lt;="&amp;$A367,Feuil1!$N:$N,"&gt;="&amp;$A367)*D$1</f>
        <v>0</v>
      </c>
      <c r="E367">
        <f>COUNTIFS(Feuil1!$D:$D,E$2,Feuil1!$A:$A,"&lt;="&amp;$A367,Feuil1!$N:$N,"&gt;="&amp;$A367)*E$1</f>
        <v>0</v>
      </c>
      <c r="F367">
        <f>COUNTIFS(Feuil1!$D:$D,F$2,Feuil1!$A:$A,"&lt;="&amp;$A367,Feuil1!$N:$N,"&gt;="&amp;$A367)*F$1</f>
        <v>0</v>
      </c>
      <c r="G367">
        <f>COUNTIFS(Feuil1!$D:$D,G$2,Feuil1!$A:$A,"&lt;="&amp;$A367,Feuil1!$N:$N,"&gt;="&amp;$A367)*G$1</f>
        <v>0</v>
      </c>
      <c r="H367">
        <f>COUNTIFS(Feuil1!$D:$D,H$2,Feuil1!$A:$A,"&lt;="&amp;$A367,Feuil1!$N:$N,"&gt;="&amp;$A367)*H$1</f>
        <v>0</v>
      </c>
      <c r="I367">
        <f>COUNTIFS(Feuil1!$D:$D,I$2,Feuil1!$A:$A,"&lt;="&amp;$A367,Feuil1!$N:$N,"&gt;="&amp;$A367)*I$1</f>
        <v>8</v>
      </c>
      <c r="J367">
        <f>COUNTIFS(Feuil1!$D:$D,J$2,Feuil1!$A:$A,"&lt;="&amp;$A367,Feuil1!$N:$N,"&gt;="&amp;$A367)*J$1</f>
        <v>0</v>
      </c>
      <c r="K367">
        <f>COUNTIFS(Feuil1!$D:$D,K$2,Feuil1!$A:$A,"&lt;="&amp;$A367,Feuil1!$N:$N,"&gt;="&amp;$A367)*K$1</f>
        <v>0</v>
      </c>
      <c r="L367">
        <f>SUMIFS(Feuil1!J:J,Feuil1!J:J,1,Feuil1!$A:$A,"&lt;="&amp;$A367,Feuil1!$N:$N,"&gt;="&amp;$A367)</f>
        <v>0</v>
      </c>
    </row>
    <row r="368" spans="1:12" x14ac:dyDescent="0.25">
      <c r="A368" s="4">
        <v>43852.628472222219</v>
      </c>
      <c r="B368">
        <f>COUNTIFS(Feuil1!$D:$D,B$2,Feuil1!$A:$A,"&lt;="&amp;$A368,Feuil1!$N:$N,"&gt;="&amp;$A368)*B$1</f>
        <v>0</v>
      </c>
      <c r="C368">
        <f>COUNTIFS(Feuil1!$D:$D,C$2,Feuil1!$A:$A,"&lt;="&amp;$A368,Feuil1!$N:$N,"&gt;="&amp;$A368)*C$1</f>
        <v>0</v>
      </c>
      <c r="D368">
        <f>COUNTIFS(Feuil1!$D:$D,D$2,Feuil1!$A:$A,"&lt;="&amp;$A368,Feuil1!$N:$N,"&gt;="&amp;$A368)*D$1</f>
        <v>0</v>
      </c>
      <c r="E368">
        <f>COUNTIFS(Feuil1!$D:$D,E$2,Feuil1!$A:$A,"&lt;="&amp;$A368,Feuil1!$N:$N,"&gt;="&amp;$A368)*E$1</f>
        <v>0</v>
      </c>
      <c r="F368">
        <f>COUNTIFS(Feuil1!$D:$D,F$2,Feuil1!$A:$A,"&lt;="&amp;$A368,Feuil1!$N:$N,"&gt;="&amp;$A368)*F$1</f>
        <v>0</v>
      </c>
      <c r="G368">
        <f>COUNTIFS(Feuil1!$D:$D,G$2,Feuil1!$A:$A,"&lt;="&amp;$A368,Feuil1!$N:$N,"&gt;="&amp;$A368)*G$1</f>
        <v>0</v>
      </c>
      <c r="H368">
        <f>COUNTIFS(Feuil1!$D:$D,H$2,Feuil1!$A:$A,"&lt;="&amp;$A368,Feuil1!$N:$N,"&gt;="&amp;$A368)*H$1</f>
        <v>0</v>
      </c>
      <c r="I368">
        <f>COUNTIFS(Feuil1!$D:$D,I$2,Feuil1!$A:$A,"&lt;="&amp;$A368,Feuil1!$N:$N,"&gt;="&amp;$A368)*I$1</f>
        <v>8</v>
      </c>
      <c r="J368">
        <f>COUNTIFS(Feuil1!$D:$D,J$2,Feuil1!$A:$A,"&lt;="&amp;$A368,Feuil1!$N:$N,"&gt;="&amp;$A368)*J$1</f>
        <v>0</v>
      </c>
      <c r="K368">
        <f>COUNTIFS(Feuil1!$D:$D,K$2,Feuil1!$A:$A,"&lt;="&amp;$A368,Feuil1!$N:$N,"&gt;="&amp;$A368)*K$1</f>
        <v>0</v>
      </c>
      <c r="L368">
        <f>SUMIFS(Feuil1!J:J,Feuil1!J:J,1,Feuil1!$A:$A,"&lt;="&amp;$A368,Feuil1!$N:$N,"&gt;="&amp;$A368)</f>
        <v>0</v>
      </c>
    </row>
    <row r="369" spans="1:12" x14ac:dyDescent="0.25">
      <c r="A369" s="4">
        <v>43852.629166666666</v>
      </c>
      <c r="B369">
        <f>COUNTIFS(Feuil1!$D:$D,B$2,Feuil1!$A:$A,"&lt;="&amp;$A369,Feuil1!$N:$N,"&gt;="&amp;$A369)*B$1</f>
        <v>0</v>
      </c>
      <c r="C369">
        <f>COUNTIFS(Feuil1!$D:$D,C$2,Feuil1!$A:$A,"&lt;="&amp;$A369,Feuil1!$N:$N,"&gt;="&amp;$A369)*C$1</f>
        <v>0</v>
      </c>
      <c r="D369">
        <f>COUNTIFS(Feuil1!$D:$D,D$2,Feuil1!$A:$A,"&lt;="&amp;$A369,Feuil1!$N:$N,"&gt;="&amp;$A369)*D$1</f>
        <v>0</v>
      </c>
      <c r="E369">
        <f>COUNTIFS(Feuil1!$D:$D,E$2,Feuil1!$A:$A,"&lt;="&amp;$A369,Feuil1!$N:$N,"&gt;="&amp;$A369)*E$1</f>
        <v>4</v>
      </c>
      <c r="F369">
        <f>COUNTIFS(Feuil1!$D:$D,F$2,Feuil1!$A:$A,"&lt;="&amp;$A369,Feuil1!$N:$N,"&gt;="&amp;$A369)*F$1</f>
        <v>0</v>
      </c>
      <c r="G369">
        <f>COUNTIFS(Feuil1!$D:$D,G$2,Feuil1!$A:$A,"&lt;="&amp;$A369,Feuil1!$N:$N,"&gt;="&amp;$A369)*G$1</f>
        <v>0</v>
      </c>
      <c r="H369">
        <f>COUNTIFS(Feuil1!$D:$D,H$2,Feuil1!$A:$A,"&lt;="&amp;$A369,Feuil1!$N:$N,"&gt;="&amp;$A369)*H$1</f>
        <v>0</v>
      </c>
      <c r="I369">
        <f>COUNTIFS(Feuil1!$D:$D,I$2,Feuil1!$A:$A,"&lt;="&amp;$A369,Feuil1!$N:$N,"&gt;="&amp;$A369)*I$1</f>
        <v>8</v>
      </c>
      <c r="J369">
        <f>COUNTIFS(Feuil1!$D:$D,J$2,Feuil1!$A:$A,"&lt;="&amp;$A369,Feuil1!$N:$N,"&gt;="&amp;$A369)*J$1</f>
        <v>0</v>
      </c>
      <c r="K369">
        <f>COUNTIFS(Feuil1!$D:$D,K$2,Feuil1!$A:$A,"&lt;="&amp;$A369,Feuil1!$N:$N,"&gt;="&amp;$A369)*K$1</f>
        <v>0</v>
      </c>
      <c r="L369">
        <f>SUMIFS(Feuil1!J:J,Feuil1!J:J,1,Feuil1!$A:$A,"&lt;="&amp;$A369,Feuil1!$N:$N,"&gt;="&amp;$A369)</f>
        <v>0</v>
      </c>
    </row>
    <row r="370" spans="1:12" x14ac:dyDescent="0.25">
      <c r="A370" s="4">
        <v>43852.629861111112</v>
      </c>
      <c r="B370">
        <f>COUNTIFS(Feuil1!$D:$D,B$2,Feuil1!$A:$A,"&lt;="&amp;$A370,Feuil1!$N:$N,"&gt;="&amp;$A370)*B$1</f>
        <v>0</v>
      </c>
      <c r="C370">
        <f>COUNTIFS(Feuil1!$D:$D,C$2,Feuil1!$A:$A,"&lt;="&amp;$A370,Feuil1!$N:$N,"&gt;="&amp;$A370)*C$1</f>
        <v>0</v>
      </c>
      <c r="D370">
        <f>COUNTIFS(Feuil1!$D:$D,D$2,Feuil1!$A:$A,"&lt;="&amp;$A370,Feuil1!$N:$N,"&gt;="&amp;$A370)*D$1</f>
        <v>0</v>
      </c>
      <c r="E370">
        <f>COUNTIFS(Feuil1!$D:$D,E$2,Feuil1!$A:$A,"&lt;="&amp;$A370,Feuil1!$N:$N,"&gt;="&amp;$A370)*E$1</f>
        <v>4</v>
      </c>
      <c r="F370">
        <f>COUNTIFS(Feuil1!$D:$D,F$2,Feuil1!$A:$A,"&lt;="&amp;$A370,Feuil1!$N:$N,"&gt;="&amp;$A370)*F$1</f>
        <v>0</v>
      </c>
      <c r="G370">
        <f>COUNTIFS(Feuil1!$D:$D,G$2,Feuil1!$A:$A,"&lt;="&amp;$A370,Feuil1!$N:$N,"&gt;="&amp;$A370)*G$1</f>
        <v>0</v>
      </c>
      <c r="H370">
        <f>COUNTIFS(Feuil1!$D:$D,H$2,Feuil1!$A:$A,"&lt;="&amp;$A370,Feuil1!$N:$N,"&gt;="&amp;$A370)*H$1</f>
        <v>0</v>
      </c>
      <c r="I370">
        <f>COUNTIFS(Feuil1!$D:$D,I$2,Feuil1!$A:$A,"&lt;="&amp;$A370,Feuil1!$N:$N,"&gt;="&amp;$A370)*I$1</f>
        <v>8</v>
      </c>
      <c r="J370">
        <f>COUNTIFS(Feuil1!$D:$D,J$2,Feuil1!$A:$A,"&lt;="&amp;$A370,Feuil1!$N:$N,"&gt;="&amp;$A370)*J$1</f>
        <v>0</v>
      </c>
      <c r="K370">
        <f>COUNTIFS(Feuil1!$D:$D,K$2,Feuil1!$A:$A,"&lt;="&amp;$A370,Feuil1!$N:$N,"&gt;="&amp;$A370)*K$1</f>
        <v>0</v>
      </c>
      <c r="L370">
        <f>SUMIFS(Feuil1!J:J,Feuil1!J:J,1,Feuil1!$A:$A,"&lt;="&amp;$A370,Feuil1!$N:$N,"&gt;="&amp;$A370)</f>
        <v>0</v>
      </c>
    </row>
    <row r="371" spans="1:12" x14ac:dyDescent="0.25">
      <c r="A371" s="4">
        <v>43852.630555555559</v>
      </c>
      <c r="B371">
        <f>COUNTIFS(Feuil1!$D:$D,B$2,Feuil1!$A:$A,"&lt;="&amp;$A371,Feuil1!$N:$N,"&gt;="&amp;$A371)*B$1</f>
        <v>0</v>
      </c>
      <c r="C371">
        <f>COUNTIFS(Feuil1!$D:$D,C$2,Feuil1!$A:$A,"&lt;="&amp;$A371,Feuil1!$N:$N,"&gt;="&amp;$A371)*C$1</f>
        <v>0</v>
      </c>
      <c r="D371">
        <f>COUNTIFS(Feuil1!$D:$D,D$2,Feuil1!$A:$A,"&lt;="&amp;$A371,Feuil1!$N:$N,"&gt;="&amp;$A371)*D$1</f>
        <v>0</v>
      </c>
      <c r="E371">
        <f>COUNTIFS(Feuil1!$D:$D,E$2,Feuil1!$A:$A,"&lt;="&amp;$A371,Feuil1!$N:$N,"&gt;="&amp;$A371)*E$1</f>
        <v>4</v>
      </c>
      <c r="F371">
        <f>COUNTIFS(Feuil1!$D:$D,F$2,Feuil1!$A:$A,"&lt;="&amp;$A371,Feuil1!$N:$N,"&gt;="&amp;$A371)*F$1</f>
        <v>5</v>
      </c>
      <c r="G371">
        <f>COUNTIFS(Feuil1!$D:$D,G$2,Feuil1!$A:$A,"&lt;="&amp;$A371,Feuil1!$N:$N,"&gt;="&amp;$A371)*G$1</f>
        <v>0</v>
      </c>
      <c r="H371">
        <f>COUNTIFS(Feuil1!$D:$D,H$2,Feuil1!$A:$A,"&lt;="&amp;$A371,Feuil1!$N:$N,"&gt;="&amp;$A371)*H$1</f>
        <v>0</v>
      </c>
      <c r="I371">
        <f>COUNTIFS(Feuil1!$D:$D,I$2,Feuil1!$A:$A,"&lt;="&amp;$A371,Feuil1!$N:$N,"&gt;="&amp;$A371)*I$1</f>
        <v>8</v>
      </c>
      <c r="J371">
        <f>COUNTIFS(Feuil1!$D:$D,J$2,Feuil1!$A:$A,"&lt;="&amp;$A371,Feuil1!$N:$N,"&gt;="&amp;$A371)*J$1</f>
        <v>0</v>
      </c>
      <c r="K371">
        <f>COUNTIFS(Feuil1!$D:$D,K$2,Feuil1!$A:$A,"&lt;="&amp;$A371,Feuil1!$N:$N,"&gt;="&amp;$A371)*K$1</f>
        <v>0</v>
      </c>
      <c r="L371">
        <f>SUMIFS(Feuil1!J:J,Feuil1!J:J,1,Feuil1!$A:$A,"&lt;="&amp;$A371,Feuil1!$N:$N,"&gt;="&amp;$A371)</f>
        <v>0</v>
      </c>
    </row>
    <row r="372" spans="1:12" x14ac:dyDescent="0.25">
      <c r="A372" s="4">
        <v>43852.631249999999</v>
      </c>
      <c r="B372">
        <f>COUNTIFS(Feuil1!$D:$D,B$2,Feuil1!$A:$A,"&lt;="&amp;$A372,Feuil1!$N:$N,"&gt;="&amp;$A372)*B$1</f>
        <v>0</v>
      </c>
      <c r="C372">
        <f>COUNTIFS(Feuil1!$D:$D,C$2,Feuil1!$A:$A,"&lt;="&amp;$A372,Feuil1!$N:$N,"&gt;="&amp;$A372)*C$1</f>
        <v>0</v>
      </c>
      <c r="D372">
        <f>COUNTIFS(Feuil1!$D:$D,D$2,Feuil1!$A:$A,"&lt;="&amp;$A372,Feuil1!$N:$N,"&gt;="&amp;$A372)*D$1</f>
        <v>0</v>
      </c>
      <c r="E372">
        <f>COUNTIFS(Feuil1!$D:$D,E$2,Feuil1!$A:$A,"&lt;="&amp;$A372,Feuil1!$N:$N,"&gt;="&amp;$A372)*E$1</f>
        <v>0</v>
      </c>
      <c r="F372">
        <f>COUNTIFS(Feuil1!$D:$D,F$2,Feuil1!$A:$A,"&lt;="&amp;$A372,Feuil1!$N:$N,"&gt;="&amp;$A372)*F$1</f>
        <v>5</v>
      </c>
      <c r="G372">
        <f>COUNTIFS(Feuil1!$D:$D,G$2,Feuil1!$A:$A,"&lt;="&amp;$A372,Feuil1!$N:$N,"&gt;="&amp;$A372)*G$1</f>
        <v>0</v>
      </c>
      <c r="H372">
        <f>COUNTIFS(Feuil1!$D:$D,H$2,Feuil1!$A:$A,"&lt;="&amp;$A372,Feuil1!$N:$N,"&gt;="&amp;$A372)*H$1</f>
        <v>0</v>
      </c>
      <c r="I372">
        <f>COUNTIFS(Feuil1!$D:$D,I$2,Feuil1!$A:$A,"&lt;="&amp;$A372,Feuil1!$N:$N,"&gt;="&amp;$A372)*I$1</f>
        <v>8</v>
      </c>
      <c r="J372">
        <f>COUNTIFS(Feuil1!$D:$D,J$2,Feuil1!$A:$A,"&lt;="&amp;$A372,Feuil1!$N:$N,"&gt;="&amp;$A372)*J$1</f>
        <v>0</v>
      </c>
      <c r="K372">
        <f>COUNTIFS(Feuil1!$D:$D,K$2,Feuil1!$A:$A,"&lt;="&amp;$A372,Feuil1!$N:$N,"&gt;="&amp;$A372)*K$1</f>
        <v>0</v>
      </c>
      <c r="L372">
        <f>SUMIFS(Feuil1!J:J,Feuil1!J:J,1,Feuil1!$A:$A,"&lt;="&amp;$A372,Feuil1!$N:$N,"&gt;="&amp;$A372)</f>
        <v>0</v>
      </c>
    </row>
    <row r="373" spans="1:12" x14ac:dyDescent="0.25">
      <c r="A373" s="4">
        <v>43852.631944444445</v>
      </c>
      <c r="B373">
        <f>COUNTIFS(Feuil1!$D:$D,B$2,Feuil1!$A:$A,"&lt;="&amp;$A373,Feuil1!$N:$N,"&gt;="&amp;$A373)*B$1</f>
        <v>0</v>
      </c>
      <c r="C373">
        <f>COUNTIFS(Feuil1!$D:$D,C$2,Feuil1!$A:$A,"&lt;="&amp;$A373,Feuil1!$N:$N,"&gt;="&amp;$A373)*C$1</f>
        <v>0</v>
      </c>
      <c r="D373">
        <f>COUNTIFS(Feuil1!$D:$D,D$2,Feuil1!$A:$A,"&lt;="&amp;$A373,Feuil1!$N:$N,"&gt;="&amp;$A373)*D$1</f>
        <v>0</v>
      </c>
      <c r="E373">
        <f>COUNTIFS(Feuil1!$D:$D,E$2,Feuil1!$A:$A,"&lt;="&amp;$A373,Feuil1!$N:$N,"&gt;="&amp;$A373)*E$1</f>
        <v>4</v>
      </c>
      <c r="F373">
        <f>COUNTIFS(Feuil1!$D:$D,F$2,Feuil1!$A:$A,"&lt;="&amp;$A373,Feuil1!$N:$N,"&gt;="&amp;$A373)*F$1</f>
        <v>0</v>
      </c>
      <c r="G373">
        <f>COUNTIFS(Feuil1!$D:$D,G$2,Feuil1!$A:$A,"&lt;="&amp;$A373,Feuil1!$N:$N,"&gt;="&amp;$A373)*G$1</f>
        <v>0</v>
      </c>
      <c r="H373">
        <f>COUNTIFS(Feuil1!$D:$D,H$2,Feuil1!$A:$A,"&lt;="&amp;$A373,Feuil1!$N:$N,"&gt;="&amp;$A373)*H$1</f>
        <v>0</v>
      </c>
      <c r="I373">
        <f>COUNTIFS(Feuil1!$D:$D,I$2,Feuil1!$A:$A,"&lt;="&amp;$A373,Feuil1!$N:$N,"&gt;="&amp;$A373)*I$1</f>
        <v>0</v>
      </c>
      <c r="J373">
        <f>COUNTIFS(Feuil1!$D:$D,J$2,Feuil1!$A:$A,"&lt;="&amp;$A373,Feuil1!$N:$N,"&gt;="&amp;$A373)*J$1</f>
        <v>0</v>
      </c>
      <c r="K373">
        <f>COUNTIFS(Feuil1!$D:$D,K$2,Feuil1!$A:$A,"&lt;="&amp;$A373,Feuil1!$N:$N,"&gt;="&amp;$A373)*K$1</f>
        <v>0</v>
      </c>
      <c r="L373">
        <f>SUMIFS(Feuil1!J:J,Feuil1!J:J,1,Feuil1!$A:$A,"&lt;="&amp;$A373,Feuil1!$N:$N,"&gt;="&amp;$A373)</f>
        <v>0</v>
      </c>
    </row>
    <row r="374" spans="1:12" x14ac:dyDescent="0.25">
      <c r="A374" s="4">
        <v>43852.632638888892</v>
      </c>
      <c r="B374">
        <f>COUNTIFS(Feuil1!$D:$D,B$2,Feuil1!$A:$A,"&lt;="&amp;$A374,Feuil1!$N:$N,"&gt;="&amp;$A374)*B$1</f>
        <v>1</v>
      </c>
      <c r="C374">
        <f>COUNTIFS(Feuil1!$D:$D,C$2,Feuil1!$A:$A,"&lt;="&amp;$A374,Feuil1!$N:$N,"&gt;="&amp;$A374)*C$1</f>
        <v>0</v>
      </c>
      <c r="D374">
        <f>COUNTIFS(Feuil1!$D:$D,D$2,Feuil1!$A:$A,"&lt;="&amp;$A374,Feuil1!$N:$N,"&gt;="&amp;$A374)*D$1</f>
        <v>0</v>
      </c>
      <c r="E374">
        <f>COUNTIFS(Feuil1!$D:$D,E$2,Feuil1!$A:$A,"&lt;="&amp;$A374,Feuil1!$N:$N,"&gt;="&amp;$A374)*E$1</f>
        <v>0</v>
      </c>
      <c r="F374">
        <f>COUNTIFS(Feuil1!$D:$D,F$2,Feuil1!$A:$A,"&lt;="&amp;$A374,Feuil1!$N:$N,"&gt;="&amp;$A374)*F$1</f>
        <v>0</v>
      </c>
      <c r="G374">
        <f>COUNTIFS(Feuil1!$D:$D,G$2,Feuil1!$A:$A,"&lt;="&amp;$A374,Feuil1!$N:$N,"&gt;="&amp;$A374)*G$1</f>
        <v>0</v>
      </c>
      <c r="H374">
        <f>COUNTIFS(Feuil1!$D:$D,H$2,Feuil1!$A:$A,"&lt;="&amp;$A374,Feuil1!$N:$N,"&gt;="&amp;$A374)*H$1</f>
        <v>0</v>
      </c>
      <c r="I374">
        <f>COUNTIFS(Feuil1!$D:$D,I$2,Feuil1!$A:$A,"&lt;="&amp;$A374,Feuil1!$N:$N,"&gt;="&amp;$A374)*I$1</f>
        <v>0</v>
      </c>
      <c r="J374">
        <f>COUNTIFS(Feuil1!$D:$D,J$2,Feuil1!$A:$A,"&lt;="&amp;$A374,Feuil1!$N:$N,"&gt;="&amp;$A374)*J$1</f>
        <v>0</v>
      </c>
      <c r="K374">
        <f>COUNTIFS(Feuil1!$D:$D,K$2,Feuil1!$A:$A,"&lt;="&amp;$A374,Feuil1!$N:$N,"&gt;="&amp;$A374)*K$1</f>
        <v>0</v>
      </c>
      <c r="L374">
        <f>SUMIFS(Feuil1!J:J,Feuil1!J:J,1,Feuil1!$A:$A,"&lt;="&amp;$A374,Feuil1!$N:$N,"&gt;="&amp;$A374)</f>
        <v>0</v>
      </c>
    </row>
    <row r="375" spans="1:12" x14ac:dyDescent="0.25">
      <c r="A375" s="4">
        <v>43852.633333333331</v>
      </c>
      <c r="B375">
        <f>COUNTIFS(Feuil1!$D:$D,B$2,Feuil1!$A:$A,"&lt;="&amp;$A375,Feuil1!$N:$N,"&gt;="&amp;$A375)*B$1</f>
        <v>1</v>
      </c>
      <c r="C375">
        <f>COUNTIFS(Feuil1!$D:$D,C$2,Feuil1!$A:$A,"&lt;="&amp;$A375,Feuil1!$N:$N,"&gt;="&amp;$A375)*C$1</f>
        <v>0</v>
      </c>
      <c r="D375">
        <f>COUNTIFS(Feuil1!$D:$D,D$2,Feuil1!$A:$A,"&lt;="&amp;$A375,Feuil1!$N:$N,"&gt;="&amp;$A375)*D$1</f>
        <v>0</v>
      </c>
      <c r="E375">
        <f>COUNTIFS(Feuil1!$D:$D,E$2,Feuil1!$A:$A,"&lt;="&amp;$A375,Feuil1!$N:$N,"&gt;="&amp;$A375)*E$1</f>
        <v>0</v>
      </c>
      <c r="F375">
        <f>COUNTIFS(Feuil1!$D:$D,F$2,Feuil1!$A:$A,"&lt;="&amp;$A375,Feuil1!$N:$N,"&gt;="&amp;$A375)*F$1</f>
        <v>0</v>
      </c>
      <c r="G375">
        <f>COUNTIFS(Feuil1!$D:$D,G$2,Feuil1!$A:$A,"&lt;="&amp;$A375,Feuil1!$N:$N,"&gt;="&amp;$A375)*G$1</f>
        <v>0</v>
      </c>
      <c r="H375">
        <f>COUNTIFS(Feuil1!$D:$D,H$2,Feuil1!$A:$A,"&lt;="&amp;$A375,Feuil1!$N:$N,"&gt;="&amp;$A375)*H$1</f>
        <v>0</v>
      </c>
      <c r="I375">
        <f>COUNTIFS(Feuil1!$D:$D,I$2,Feuil1!$A:$A,"&lt;="&amp;$A375,Feuil1!$N:$N,"&gt;="&amp;$A375)*I$1</f>
        <v>0</v>
      </c>
      <c r="J375">
        <f>COUNTIFS(Feuil1!$D:$D,J$2,Feuil1!$A:$A,"&lt;="&amp;$A375,Feuil1!$N:$N,"&gt;="&amp;$A375)*J$1</f>
        <v>0</v>
      </c>
      <c r="K375">
        <f>COUNTIFS(Feuil1!$D:$D,K$2,Feuil1!$A:$A,"&lt;="&amp;$A375,Feuil1!$N:$N,"&gt;="&amp;$A375)*K$1</f>
        <v>0</v>
      </c>
      <c r="L375">
        <f>SUMIFS(Feuil1!J:J,Feuil1!J:J,1,Feuil1!$A:$A,"&lt;="&amp;$A375,Feuil1!$N:$N,"&gt;="&amp;$A375)</f>
        <v>0</v>
      </c>
    </row>
    <row r="376" spans="1:12" x14ac:dyDescent="0.25">
      <c r="A376" s="4">
        <v>43852.634027777778</v>
      </c>
      <c r="B376">
        <f>COUNTIFS(Feuil1!$D:$D,B$2,Feuil1!$A:$A,"&lt;="&amp;$A376,Feuil1!$N:$N,"&gt;="&amp;$A376)*B$1</f>
        <v>1</v>
      </c>
      <c r="C376">
        <f>COUNTIFS(Feuil1!$D:$D,C$2,Feuil1!$A:$A,"&lt;="&amp;$A376,Feuil1!$N:$N,"&gt;="&amp;$A376)*C$1</f>
        <v>0</v>
      </c>
      <c r="D376">
        <f>COUNTIFS(Feuil1!$D:$D,D$2,Feuil1!$A:$A,"&lt;="&amp;$A376,Feuil1!$N:$N,"&gt;="&amp;$A376)*D$1</f>
        <v>0</v>
      </c>
      <c r="E376">
        <f>COUNTIFS(Feuil1!$D:$D,E$2,Feuil1!$A:$A,"&lt;="&amp;$A376,Feuil1!$N:$N,"&gt;="&amp;$A376)*E$1</f>
        <v>0</v>
      </c>
      <c r="F376">
        <f>COUNTIFS(Feuil1!$D:$D,F$2,Feuil1!$A:$A,"&lt;="&amp;$A376,Feuil1!$N:$N,"&gt;="&amp;$A376)*F$1</f>
        <v>0</v>
      </c>
      <c r="G376">
        <f>COUNTIFS(Feuil1!$D:$D,G$2,Feuil1!$A:$A,"&lt;="&amp;$A376,Feuil1!$N:$N,"&gt;="&amp;$A376)*G$1</f>
        <v>0</v>
      </c>
      <c r="H376">
        <f>COUNTIFS(Feuil1!$D:$D,H$2,Feuil1!$A:$A,"&lt;="&amp;$A376,Feuil1!$N:$N,"&gt;="&amp;$A376)*H$1</f>
        <v>0</v>
      </c>
      <c r="I376">
        <f>COUNTIFS(Feuil1!$D:$D,I$2,Feuil1!$A:$A,"&lt;="&amp;$A376,Feuil1!$N:$N,"&gt;="&amp;$A376)*I$1</f>
        <v>0</v>
      </c>
      <c r="J376">
        <f>COUNTIFS(Feuil1!$D:$D,J$2,Feuil1!$A:$A,"&lt;="&amp;$A376,Feuil1!$N:$N,"&gt;="&amp;$A376)*J$1</f>
        <v>0</v>
      </c>
      <c r="K376">
        <f>COUNTIFS(Feuil1!$D:$D,K$2,Feuil1!$A:$A,"&lt;="&amp;$A376,Feuil1!$N:$N,"&gt;="&amp;$A376)*K$1</f>
        <v>0</v>
      </c>
      <c r="L376">
        <f>SUMIFS(Feuil1!J:J,Feuil1!J:J,1,Feuil1!$A:$A,"&lt;="&amp;$A376,Feuil1!$N:$N,"&gt;="&amp;$A376)</f>
        <v>0</v>
      </c>
    </row>
    <row r="377" spans="1:12" x14ac:dyDescent="0.25">
      <c r="A377" s="4">
        <v>43852.634722222225</v>
      </c>
      <c r="B377">
        <f>COUNTIFS(Feuil1!$D:$D,B$2,Feuil1!$A:$A,"&lt;="&amp;$A377,Feuil1!$N:$N,"&gt;="&amp;$A377)*B$1</f>
        <v>1</v>
      </c>
      <c r="C377">
        <f>COUNTIFS(Feuil1!$D:$D,C$2,Feuil1!$A:$A,"&lt;="&amp;$A377,Feuil1!$N:$N,"&gt;="&amp;$A377)*C$1</f>
        <v>0</v>
      </c>
      <c r="D377">
        <f>COUNTIFS(Feuil1!$D:$D,D$2,Feuil1!$A:$A,"&lt;="&amp;$A377,Feuil1!$N:$N,"&gt;="&amp;$A377)*D$1</f>
        <v>0</v>
      </c>
      <c r="E377">
        <f>COUNTIFS(Feuil1!$D:$D,E$2,Feuil1!$A:$A,"&lt;="&amp;$A377,Feuil1!$N:$N,"&gt;="&amp;$A377)*E$1</f>
        <v>0</v>
      </c>
      <c r="F377">
        <f>COUNTIFS(Feuil1!$D:$D,F$2,Feuil1!$A:$A,"&lt;="&amp;$A377,Feuil1!$N:$N,"&gt;="&amp;$A377)*F$1</f>
        <v>0</v>
      </c>
      <c r="G377">
        <f>COUNTIFS(Feuil1!$D:$D,G$2,Feuil1!$A:$A,"&lt;="&amp;$A377,Feuil1!$N:$N,"&gt;="&amp;$A377)*G$1</f>
        <v>0</v>
      </c>
      <c r="H377">
        <f>COUNTIFS(Feuil1!$D:$D,H$2,Feuil1!$A:$A,"&lt;="&amp;$A377,Feuil1!$N:$N,"&gt;="&amp;$A377)*H$1</f>
        <v>0</v>
      </c>
      <c r="I377">
        <f>COUNTIFS(Feuil1!$D:$D,I$2,Feuil1!$A:$A,"&lt;="&amp;$A377,Feuil1!$N:$N,"&gt;="&amp;$A377)*I$1</f>
        <v>0</v>
      </c>
      <c r="J377">
        <f>COUNTIFS(Feuil1!$D:$D,J$2,Feuil1!$A:$A,"&lt;="&amp;$A377,Feuil1!$N:$N,"&gt;="&amp;$A377)*J$1</f>
        <v>0</v>
      </c>
      <c r="K377">
        <f>COUNTIFS(Feuil1!$D:$D,K$2,Feuil1!$A:$A,"&lt;="&amp;$A377,Feuil1!$N:$N,"&gt;="&amp;$A377)*K$1</f>
        <v>0</v>
      </c>
      <c r="L377">
        <f>SUMIFS(Feuil1!J:J,Feuil1!J:J,1,Feuil1!$A:$A,"&lt;="&amp;$A377,Feuil1!$N:$N,"&gt;="&amp;$A377)</f>
        <v>0</v>
      </c>
    </row>
    <row r="378" spans="1:12" x14ac:dyDescent="0.25">
      <c r="A378" s="4">
        <v>43852.635416666664</v>
      </c>
      <c r="B378">
        <f>COUNTIFS(Feuil1!$D:$D,B$2,Feuil1!$A:$A,"&lt;="&amp;$A378,Feuil1!$N:$N,"&gt;="&amp;$A378)*B$1</f>
        <v>1</v>
      </c>
      <c r="C378">
        <f>COUNTIFS(Feuil1!$D:$D,C$2,Feuil1!$A:$A,"&lt;="&amp;$A378,Feuil1!$N:$N,"&gt;="&amp;$A378)*C$1</f>
        <v>0</v>
      </c>
      <c r="D378">
        <f>COUNTIFS(Feuil1!$D:$D,D$2,Feuil1!$A:$A,"&lt;="&amp;$A378,Feuil1!$N:$N,"&gt;="&amp;$A378)*D$1</f>
        <v>0</v>
      </c>
      <c r="E378">
        <f>COUNTIFS(Feuil1!$D:$D,E$2,Feuil1!$A:$A,"&lt;="&amp;$A378,Feuil1!$N:$N,"&gt;="&amp;$A378)*E$1</f>
        <v>0</v>
      </c>
      <c r="F378">
        <f>COUNTIFS(Feuil1!$D:$D,F$2,Feuil1!$A:$A,"&lt;="&amp;$A378,Feuil1!$N:$N,"&gt;="&amp;$A378)*F$1</f>
        <v>5</v>
      </c>
      <c r="G378">
        <f>COUNTIFS(Feuil1!$D:$D,G$2,Feuil1!$A:$A,"&lt;="&amp;$A378,Feuil1!$N:$N,"&gt;="&amp;$A378)*G$1</f>
        <v>0</v>
      </c>
      <c r="H378">
        <f>COUNTIFS(Feuil1!$D:$D,H$2,Feuil1!$A:$A,"&lt;="&amp;$A378,Feuil1!$N:$N,"&gt;="&amp;$A378)*H$1</f>
        <v>0</v>
      </c>
      <c r="I378">
        <f>COUNTIFS(Feuil1!$D:$D,I$2,Feuil1!$A:$A,"&lt;="&amp;$A378,Feuil1!$N:$N,"&gt;="&amp;$A378)*I$1</f>
        <v>0</v>
      </c>
      <c r="J378">
        <f>COUNTIFS(Feuil1!$D:$D,J$2,Feuil1!$A:$A,"&lt;="&amp;$A378,Feuil1!$N:$N,"&gt;="&amp;$A378)*J$1</f>
        <v>0</v>
      </c>
      <c r="K378">
        <f>COUNTIFS(Feuil1!$D:$D,K$2,Feuil1!$A:$A,"&lt;="&amp;$A378,Feuil1!$N:$N,"&gt;="&amp;$A378)*K$1</f>
        <v>0</v>
      </c>
      <c r="L378">
        <f>SUMIFS(Feuil1!J:J,Feuil1!J:J,1,Feuil1!$A:$A,"&lt;="&amp;$A378,Feuil1!$N:$N,"&gt;="&amp;$A378)</f>
        <v>0</v>
      </c>
    </row>
    <row r="379" spans="1:12" x14ac:dyDescent="0.25">
      <c r="A379" s="4">
        <v>43852.636111111111</v>
      </c>
      <c r="B379">
        <f>COUNTIFS(Feuil1!$D:$D,B$2,Feuil1!$A:$A,"&lt;="&amp;$A379,Feuil1!$N:$N,"&gt;="&amp;$A379)*B$1</f>
        <v>1</v>
      </c>
      <c r="C379">
        <f>COUNTIFS(Feuil1!$D:$D,C$2,Feuil1!$A:$A,"&lt;="&amp;$A379,Feuil1!$N:$N,"&gt;="&amp;$A379)*C$1</f>
        <v>0</v>
      </c>
      <c r="D379">
        <f>COUNTIFS(Feuil1!$D:$D,D$2,Feuil1!$A:$A,"&lt;="&amp;$A379,Feuil1!$N:$N,"&gt;="&amp;$A379)*D$1</f>
        <v>0</v>
      </c>
      <c r="E379">
        <f>COUNTIFS(Feuil1!$D:$D,E$2,Feuil1!$A:$A,"&lt;="&amp;$A379,Feuil1!$N:$N,"&gt;="&amp;$A379)*E$1</f>
        <v>4</v>
      </c>
      <c r="F379">
        <f>COUNTIFS(Feuil1!$D:$D,F$2,Feuil1!$A:$A,"&lt;="&amp;$A379,Feuil1!$N:$N,"&gt;="&amp;$A379)*F$1</f>
        <v>0</v>
      </c>
      <c r="G379">
        <f>COUNTIFS(Feuil1!$D:$D,G$2,Feuil1!$A:$A,"&lt;="&amp;$A379,Feuil1!$N:$N,"&gt;="&amp;$A379)*G$1</f>
        <v>0</v>
      </c>
      <c r="H379">
        <f>COUNTIFS(Feuil1!$D:$D,H$2,Feuil1!$A:$A,"&lt;="&amp;$A379,Feuil1!$N:$N,"&gt;="&amp;$A379)*H$1</f>
        <v>0</v>
      </c>
      <c r="I379">
        <f>COUNTIFS(Feuil1!$D:$D,I$2,Feuil1!$A:$A,"&lt;="&amp;$A379,Feuil1!$N:$N,"&gt;="&amp;$A379)*I$1</f>
        <v>0</v>
      </c>
      <c r="J379">
        <f>COUNTIFS(Feuil1!$D:$D,J$2,Feuil1!$A:$A,"&lt;="&amp;$A379,Feuil1!$N:$N,"&gt;="&amp;$A379)*J$1</f>
        <v>9</v>
      </c>
      <c r="K379">
        <f>COUNTIFS(Feuil1!$D:$D,K$2,Feuil1!$A:$A,"&lt;="&amp;$A379,Feuil1!$N:$N,"&gt;="&amp;$A379)*K$1</f>
        <v>0</v>
      </c>
      <c r="L379">
        <f>SUMIFS(Feuil1!J:J,Feuil1!J:J,1,Feuil1!$A:$A,"&lt;="&amp;$A379,Feuil1!$N:$N,"&gt;="&amp;$A379)</f>
        <v>0</v>
      </c>
    </row>
    <row r="380" spans="1:12" x14ac:dyDescent="0.25">
      <c r="A380" s="4">
        <v>43852.636805555558</v>
      </c>
      <c r="B380">
        <f>COUNTIFS(Feuil1!$D:$D,B$2,Feuil1!$A:$A,"&lt;="&amp;$A380,Feuil1!$N:$N,"&gt;="&amp;$A380)*B$1</f>
        <v>1</v>
      </c>
      <c r="C380">
        <f>COUNTIFS(Feuil1!$D:$D,C$2,Feuil1!$A:$A,"&lt;="&amp;$A380,Feuil1!$N:$N,"&gt;="&amp;$A380)*C$1</f>
        <v>0</v>
      </c>
      <c r="D380">
        <f>COUNTIFS(Feuil1!$D:$D,D$2,Feuil1!$A:$A,"&lt;="&amp;$A380,Feuil1!$N:$N,"&gt;="&amp;$A380)*D$1</f>
        <v>0</v>
      </c>
      <c r="E380">
        <f>COUNTIFS(Feuil1!$D:$D,E$2,Feuil1!$A:$A,"&lt;="&amp;$A380,Feuil1!$N:$N,"&gt;="&amp;$A380)*E$1</f>
        <v>4</v>
      </c>
      <c r="F380">
        <f>COUNTIFS(Feuil1!$D:$D,F$2,Feuil1!$A:$A,"&lt;="&amp;$A380,Feuil1!$N:$N,"&gt;="&amp;$A380)*F$1</f>
        <v>0</v>
      </c>
      <c r="G380">
        <f>COUNTIFS(Feuil1!$D:$D,G$2,Feuil1!$A:$A,"&lt;="&amp;$A380,Feuil1!$N:$N,"&gt;="&amp;$A380)*G$1</f>
        <v>0</v>
      </c>
      <c r="H380">
        <f>COUNTIFS(Feuil1!$D:$D,H$2,Feuil1!$A:$A,"&lt;="&amp;$A380,Feuil1!$N:$N,"&gt;="&amp;$A380)*H$1</f>
        <v>0</v>
      </c>
      <c r="I380">
        <f>COUNTIFS(Feuil1!$D:$D,I$2,Feuil1!$A:$A,"&lt;="&amp;$A380,Feuil1!$N:$N,"&gt;="&amp;$A380)*I$1</f>
        <v>0</v>
      </c>
      <c r="J380">
        <f>COUNTIFS(Feuil1!$D:$D,J$2,Feuil1!$A:$A,"&lt;="&amp;$A380,Feuil1!$N:$N,"&gt;="&amp;$A380)*J$1</f>
        <v>9</v>
      </c>
      <c r="K380">
        <f>COUNTIFS(Feuil1!$D:$D,K$2,Feuil1!$A:$A,"&lt;="&amp;$A380,Feuil1!$N:$N,"&gt;="&amp;$A380)*K$1</f>
        <v>0</v>
      </c>
      <c r="L380">
        <f>SUMIFS(Feuil1!J:J,Feuil1!J:J,1,Feuil1!$A:$A,"&lt;="&amp;$A380,Feuil1!$N:$N,"&gt;="&amp;$A380)</f>
        <v>0</v>
      </c>
    </row>
    <row r="381" spans="1:12" x14ac:dyDescent="0.25">
      <c r="A381" s="4">
        <v>43852.637499999997</v>
      </c>
      <c r="B381">
        <f>COUNTIFS(Feuil1!$D:$D,B$2,Feuil1!$A:$A,"&lt;="&amp;$A381,Feuil1!$N:$N,"&gt;="&amp;$A381)*B$1</f>
        <v>1</v>
      </c>
      <c r="C381">
        <f>COUNTIFS(Feuil1!$D:$D,C$2,Feuil1!$A:$A,"&lt;="&amp;$A381,Feuil1!$N:$N,"&gt;="&amp;$A381)*C$1</f>
        <v>0</v>
      </c>
      <c r="D381">
        <f>COUNTIFS(Feuil1!$D:$D,D$2,Feuil1!$A:$A,"&lt;="&amp;$A381,Feuil1!$N:$N,"&gt;="&amp;$A381)*D$1</f>
        <v>0</v>
      </c>
      <c r="E381">
        <f>COUNTIFS(Feuil1!$D:$D,E$2,Feuil1!$A:$A,"&lt;="&amp;$A381,Feuil1!$N:$N,"&gt;="&amp;$A381)*E$1</f>
        <v>4</v>
      </c>
      <c r="F381">
        <f>COUNTIFS(Feuil1!$D:$D,F$2,Feuil1!$A:$A,"&lt;="&amp;$A381,Feuil1!$N:$N,"&gt;="&amp;$A381)*F$1</f>
        <v>0</v>
      </c>
      <c r="G381">
        <f>COUNTIFS(Feuil1!$D:$D,G$2,Feuil1!$A:$A,"&lt;="&amp;$A381,Feuil1!$N:$N,"&gt;="&amp;$A381)*G$1</f>
        <v>0</v>
      </c>
      <c r="H381">
        <f>COUNTIFS(Feuil1!$D:$D,H$2,Feuil1!$A:$A,"&lt;="&amp;$A381,Feuil1!$N:$N,"&gt;="&amp;$A381)*H$1</f>
        <v>0</v>
      </c>
      <c r="I381">
        <f>COUNTIFS(Feuil1!$D:$D,I$2,Feuil1!$A:$A,"&lt;="&amp;$A381,Feuil1!$N:$N,"&gt;="&amp;$A381)*I$1</f>
        <v>0</v>
      </c>
      <c r="J381">
        <f>COUNTIFS(Feuil1!$D:$D,J$2,Feuil1!$A:$A,"&lt;="&amp;$A381,Feuil1!$N:$N,"&gt;="&amp;$A381)*J$1</f>
        <v>9</v>
      </c>
      <c r="K381">
        <f>COUNTIFS(Feuil1!$D:$D,K$2,Feuil1!$A:$A,"&lt;="&amp;$A381,Feuil1!$N:$N,"&gt;="&amp;$A381)*K$1</f>
        <v>0</v>
      </c>
      <c r="L381">
        <f>SUMIFS(Feuil1!J:J,Feuil1!J:J,1,Feuil1!$A:$A,"&lt;="&amp;$A381,Feuil1!$N:$N,"&gt;="&amp;$A381)</f>
        <v>0</v>
      </c>
    </row>
    <row r="382" spans="1:12" x14ac:dyDescent="0.25">
      <c r="A382" s="4">
        <v>43852.638194444444</v>
      </c>
      <c r="B382">
        <f>COUNTIFS(Feuil1!$D:$D,B$2,Feuil1!$A:$A,"&lt;="&amp;$A382,Feuil1!$N:$N,"&gt;="&amp;$A382)*B$1</f>
        <v>1</v>
      </c>
      <c r="C382">
        <f>COUNTIFS(Feuil1!$D:$D,C$2,Feuil1!$A:$A,"&lt;="&amp;$A382,Feuil1!$N:$N,"&gt;="&amp;$A382)*C$1</f>
        <v>0</v>
      </c>
      <c r="D382">
        <f>COUNTIFS(Feuil1!$D:$D,D$2,Feuil1!$A:$A,"&lt;="&amp;$A382,Feuil1!$N:$N,"&gt;="&amp;$A382)*D$1</f>
        <v>0</v>
      </c>
      <c r="E382">
        <f>COUNTIFS(Feuil1!$D:$D,E$2,Feuil1!$A:$A,"&lt;="&amp;$A382,Feuil1!$N:$N,"&gt;="&amp;$A382)*E$1</f>
        <v>4</v>
      </c>
      <c r="F382">
        <f>COUNTIFS(Feuil1!$D:$D,F$2,Feuil1!$A:$A,"&lt;="&amp;$A382,Feuil1!$N:$N,"&gt;="&amp;$A382)*F$1</f>
        <v>0</v>
      </c>
      <c r="G382">
        <f>COUNTIFS(Feuil1!$D:$D,G$2,Feuil1!$A:$A,"&lt;="&amp;$A382,Feuil1!$N:$N,"&gt;="&amp;$A382)*G$1</f>
        <v>0</v>
      </c>
      <c r="H382">
        <f>COUNTIFS(Feuil1!$D:$D,H$2,Feuil1!$A:$A,"&lt;="&amp;$A382,Feuil1!$N:$N,"&gt;="&amp;$A382)*H$1</f>
        <v>0</v>
      </c>
      <c r="I382">
        <f>COUNTIFS(Feuil1!$D:$D,I$2,Feuil1!$A:$A,"&lt;="&amp;$A382,Feuil1!$N:$N,"&gt;="&amp;$A382)*I$1</f>
        <v>0</v>
      </c>
      <c r="J382">
        <f>COUNTIFS(Feuil1!$D:$D,J$2,Feuil1!$A:$A,"&lt;="&amp;$A382,Feuil1!$N:$N,"&gt;="&amp;$A382)*J$1</f>
        <v>0</v>
      </c>
      <c r="K382">
        <f>COUNTIFS(Feuil1!$D:$D,K$2,Feuil1!$A:$A,"&lt;="&amp;$A382,Feuil1!$N:$N,"&gt;="&amp;$A382)*K$1</f>
        <v>0</v>
      </c>
      <c r="L382">
        <f>SUMIFS(Feuil1!J:J,Feuil1!J:J,1,Feuil1!$A:$A,"&lt;="&amp;$A382,Feuil1!$N:$N,"&gt;="&amp;$A382)</f>
        <v>0</v>
      </c>
    </row>
    <row r="383" spans="1:12" x14ac:dyDescent="0.25">
      <c r="A383" s="4">
        <v>43852.638888888891</v>
      </c>
      <c r="B383">
        <f>COUNTIFS(Feuil1!$D:$D,B$2,Feuil1!$A:$A,"&lt;="&amp;$A383,Feuil1!$N:$N,"&gt;="&amp;$A383)*B$1</f>
        <v>1</v>
      </c>
      <c r="C383">
        <f>COUNTIFS(Feuil1!$D:$D,C$2,Feuil1!$A:$A,"&lt;="&amp;$A383,Feuil1!$N:$N,"&gt;="&amp;$A383)*C$1</f>
        <v>0</v>
      </c>
      <c r="D383">
        <f>COUNTIFS(Feuil1!$D:$D,D$2,Feuil1!$A:$A,"&lt;="&amp;$A383,Feuil1!$N:$N,"&gt;="&amp;$A383)*D$1</f>
        <v>0</v>
      </c>
      <c r="E383">
        <f>COUNTIFS(Feuil1!$D:$D,E$2,Feuil1!$A:$A,"&lt;="&amp;$A383,Feuil1!$N:$N,"&gt;="&amp;$A383)*E$1</f>
        <v>4</v>
      </c>
      <c r="F383">
        <f>COUNTIFS(Feuil1!$D:$D,F$2,Feuil1!$A:$A,"&lt;="&amp;$A383,Feuil1!$N:$N,"&gt;="&amp;$A383)*F$1</f>
        <v>0</v>
      </c>
      <c r="G383">
        <f>COUNTIFS(Feuil1!$D:$D,G$2,Feuil1!$A:$A,"&lt;="&amp;$A383,Feuil1!$N:$N,"&gt;="&amp;$A383)*G$1</f>
        <v>0</v>
      </c>
      <c r="H383">
        <f>COUNTIFS(Feuil1!$D:$D,H$2,Feuil1!$A:$A,"&lt;="&amp;$A383,Feuil1!$N:$N,"&gt;="&amp;$A383)*H$1</f>
        <v>0</v>
      </c>
      <c r="I383">
        <f>COUNTIFS(Feuil1!$D:$D,I$2,Feuil1!$A:$A,"&lt;="&amp;$A383,Feuil1!$N:$N,"&gt;="&amp;$A383)*I$1</f>
        <v>0</v>
      </c>
      <c r="J383">
        <f>COUNTIFS(Feuil1!$D:$D,J$2,Feuil1!$A:$A,"&lt;="&amp;$A383,Feuil1!$N:$N,"&gt;="&amp;$A383)*J$1</f>
        <v>0</v>
      </c>
      <c r="K383">
        <f>COUNTIFS(Feuil1!$D:$D,K$2,Feuil1!$A:$A,"&lt;="&amp;$A383,Feuil1!$N:$N,"&gt;="&amp;$A383)*K$1</f>
        <v>0</v>
      </c>
      <c r="L383">
        <f>SUMIFS(Feuil1!J:J,Feuil1!J:J,1,Feuil1!$A:$A,"&lt;="&amp;$A383,Feuil1!$N:$N,"&gt;="&amp;$A383)</f>
        <v>0</v>
      </c>
    </row>
    <row r="384" spans="1:12" x14ac:dyDescent="0.25">
      <c r="A384" s="4">
        <v>43852.63958333333</v>
      </c>
      <c r="B384">
        <f>COUNTIFS(Feuil1!$D:$D,B$2,Feuil1!$A:$A,"&lt;="&amp;$A384,Feuil1!$N:$N,"&gt;="&amp;$A384)*B$1</f>
        <v>1</v>
      </c>
      <c r="C384">
        <f>COUNTIFS(Feuil1!$D:$D,C$2,Feuil1!$A:$A,"&lt;="&amp;$A384,Feuil1!$N:$N,"&gt;="&amp;$A384)*C$1</f>
        <v>0</v>
      </c>
      <c r="D384">
        <f>COUNTIFS(Feuil1!$D:$D,D$2,Feuil1!$A:$A,"&lt;="&amp;$A384,Feuil1!$N:$N,"&gt;="&amp;$A384)*D$1</f>
        <v>0</v>
      </c>
      <c r="E384">
        <f>COUNTIFS(Feuil1!$D:$D,E$2,Feuil1!$A:$A,"&lt;="&amp;$A384,Feuil1!$N:$N,"&gt;="&amp;$A384)*E$1</f>
        <v>4</v>
      </c>
      <c r="F384">
        <f>COUNTIFS(Feuil1!$D:$D,F$2,Feuil1!$A:$A,"&lt;="&amp;$A384,Feuil1!$N:$N,"&gt;="&amp;$A384)*F$1</f>
        <v>0</v>
      </c>
      <c r="G384">
        <f>COUNTIFS(Feuil1!$D:$D,G$2,Feuil1!$A:$A,"&lt;="&amp;$A384,Feuil1!$N:$N,"&gt;="&amp;$A384)*G$1</f>
        <v>0</v>
      </c>
      <c r="H384">
        <f>COUNTIFS(Feuil1!$D:$D,H$2,Feuil1!$A:$A,"&lt;="&amp;$A384,Feuil1!$N:$N,"&gt;="&amp;$A384)*H$1</f>
        <v>0</v>
      </c>
      <c r="I384">
        <f>COUNTIFS(Feuil1!$D:$D,I$2,Feuil1!$A:$A,"&lt;="&amp;$A384,Feuil1!$N:$N,"&gt;="&amp;$A384)*I$1</f>
        <v>0</v>
      </c>
      <c r="J384">
        <f>COUNTIFS(Feuil1!$D:$D,J$2,Feuil1!$A:$A,"&lt;="&amp;$A384,Feuil1!$N:$N,"&gt;="&amp;$A384)*J$1</f>
        <v>0</v>
      </c>
      <c r="K384">
        <f>COUNTIFS(Feuil1!$D:$D,K$2,Feuil1!$A:$A,"&lt;="&amp;$A384,Feuil1!$N:$N,"&gt;="&amp;$A384)*K$1</f>
        <v>0</v>
      </c>
      <c r="L384">
        <f>SUMIFS(Feuil1!J:J,Feuil1!J:J,1,Feuil1!$A:$A,"&lt;="&amp;$A384,Feuil1!$N:$N,"&gt;="&amp;$A384)</f>
        <v>0</v>
      </c>
    </row>
    <row r="385" spans="1:12" x14ac:dyDescent="0.25">
      <c r="A385" s="4">
        <v>43852.640277777777</v>
      </c>
      <c r="B385">
        <f>COUNTIFS(Feuil1!$D:$D,B$2,Feuil1!$A:$A,"&lt;="&amp;$A385,Feuil1!$N:$N,"&gt;="&amp;$A385)*B$1</f>
        <v>1</v>
      </c>
      <c r="C385">
        <f>COUNTIFS(Feuil1!$D:$D,C$2,Feuil1!$A:$A,"&lt;="&amp;$A385,Feuil1!$N:$N,"&gt;="&amp;$A385)*C$1</f>
        <v>0</v>
      </c>
      <c r="D385">
        <f>COUNTIFS(Feuil1!$D:$D,D$2,Feuil1!$A:$A,"&lt;="&amp;$A385,Feuil1!$N:$N,"&gt;="&amp;$A385)*D$1</f>
        <v>0</v>
      </c>
      <c r="E385">
        <f>COUNTIFS(Feuil1!$D:$D,E$2,Feuil1!$A:$A,"&lt;="&amp;$A385,Feuil1!$N:$N,"&gt;="&amp;$A385)*E$1</f>
        <v>4</v>
      </c>
      <c r="F385">
        <f>COUNTIFS(Feuil1!$D:$D,F$2,Feuil1!$A:$A,"&lt;="&amp;$A385,Feuil1!$N:$N,"&gt;="&amp;$A385)*F$1</f>
        <v>0</v>
      </c>
      <c r="G385">
        <f>COUNTIFS(Feuil1!$D:$D,G$2,Feuil1!$A:$A,"&lt;="&amp;$A385,Feuil1!$N:$N,"&gt;="&amp;$A385)*G$1</f>
        <v>0</v>
      </c>
      <c r="H385">
        <f>COUNTIFS(Feuil1!$D:$D,H$2,Feuil1!$A:$A,"&lt;="&amp;$A385,Feuil1!$N:$N,"&gt;="&amp;$A385)*H$1</f>
        <v>0</v>
      </c>
      <c r="I385">
        <f>COUNTIFS(Feuil1!$D:$D,I$2,Feuil1!$A:$A,"&lt;="&amp;$A385,Feuil1!$N:$N,"&gt;="&amp;$A385)*I$1</f>
        <v>0</v>
      </c>
      <c r="J385">
        <f>COUNTIFS(Feuil1!$D:$D,J$2,Feuil1!$A:$A,"&lt;="&amp;$A385,Feuil1!$N:$N,"&gt;="&amp;$A385)*J$1</f>
        <v>0</v>
      </c>
      <c r="K385">
        <f>COUNTIFS(Feuil1!$D:$D,K$2,Feuil1!$A:$A,"&lt;="&amp;$A385,Feuil1!$N:$N,"&gt;="&amp;$A385)*K$1</f>
        <v>0</v>
      </c>
      <c r="L385">
        <f>SUMIFS(Feuil1!J:J,Feuil1!J:J,1,Feuil1!$A:$A,"&lt;="&amp;$A385,Feuil1!$N:$N,"&gt;="&amp;$A385)</f>
        <v>0</v>
      </c>
    </row>
    <row r="386" spans="1:12" x14ac:dyDescent="0.25">
      <c r="A386" s="4">
        <v>43852.640972222223</v>
      </c>
      <c r="B386">
        <f>COUNTIFS(Feuil1!$D:$D,B$2,Feuil1!$A:$A,"&lt;="&amp;$A386,Feuil1!$N:$N,"&gt;="&amp;$A386)*B$1</f>
        <v>1</v>
      </c>
      <c r="C386">
        <f>COUNTIFS(Feuil1!$D:$D,C$2,Feuil1!$A:$A,"&lt;="&amp;$A386,Feuil1!$N:$N,"&gt;="&amp;$A386)*C$1</f>
        <v>0</v>
      </c>
      <c r="D386">
        <f>COUNTIFS(Feuil1!$D:$D,D$2,Feuil1!$A:$A,"&lt;="&amp;$A386,Feuil1!$N:$N,"&gt;="&amp;$A386)*D$1</f>
        <v>0</v>
      </c>
      <c r="E386">
        <f>COUNTIFS(Feuil1!$D:$D,E$2,Feuil1!$A:$A,"&lt;="&amp;$A386,Feuil1!$N:$N,"&gt;="&amp;$A386)*E$1</f>
        <v>4</v>
      </c>
      <c r="F386">
        <f>COUNTIFS(Feuil1!$D:$D,F$2,Feuil1!$A:$A,"&lt;="&amp;$A386,Feuil1!$N:$N,"&gt;="&amp;$A386)*F$1</f>
        <v>0</v>
      </c>
      <c r="G386">
        <f>COUNTIFS(Feuil1!$D:$D,G$2,Feuil1!$A:$A,"&lt;="&amp;$A386,Feuil1!$N:$N,"&gt;="&amp;$A386)*G$1</f>
        <v>0</v>
      </c>
      <c r="H386">
        <f>COUNTIFS(Feuil1!$D:$D,H$2,Feuil1!$A:$A,"&lt;="&amp;$A386,Feuil1!$N:$N,"&gt;="&amp;$A386)*H$1</f>
        <v>0</v>
      </c>
      <c r="I386">
        <f>COUNTIFS(Feuil1!$D:$D,I$2,Feuil1!$A:$A,"&lt;="&amp;$A386,Feuil1!$N:$N,"&gt;="&amp;$A386)*I$1</f>
        <v>0</v>
      </c>
      <c r="J386">
        <f>COUNTIFS(Feuil1!$D:$D,J$2,Feuil1!$A:$A,"&lt;="&amp;$A386,Feuil1!$N:$N,"&gt;="&amp;$A386)*J$1</f>
        <v>0</v>
      </c>
      <c r="K386">
        <f>COUNTIFS(Feuil1!$D:$D,K$2,Feuil1!$A:$A,"&lt;="&amp;$A386,Feuil1!$N:$N,"&gt;="&amp;$A386)*K$1</f>
        <v>0</v>
      </c>
      <c r="L386">
        <f>SUMIFS(Feuil1!J:J,Feuil1!J:J,1,Feuil1!$A:$A,"&lt;="&amp;$A386,Feuil1!$N:$N,"&gt;="&amp;$A386)</f>
        <v>0</v>
      </c>
    </row>
    <row r="387" spans="1:12" x14ac:dyDescent="0.25">
      <c r="A387" s="4">
        <v>43852.64166666667</v>
      </c>
      <c r="B387">
        <f>COUNTIFS(Feuil1!$D:$D,B$2,Feuil1!$A:$A,"&lt;="&amp;$A387,Feuil1!$N:$N,"&gt;="&amp;$A387)*B$1</f>
        <v>1</v>
      </c>
      <c r="C387">
        <f>COUNTIFS(Feuil1!$D:$D,C$2,Feuil1!$A:$A,"&lt;="&amp;$A387,Feuil1!$N:$N,"&gt;="&amp;$A387)*C$1</f>
        <v>0</v>
      </c>
      <c r="D387">
        <f>COUNTIFS(Feuil1!$D:$D,D$2,Feuil1!$A:$A,"&lt;="&amp;$A387,Feuil1!$N:$N,"&gt;="&amp;$A387)*D$1</f>
        <v>0</v>
      </c>
      <c r="E387">
        <f>COUNTIFS(Feuil1!$D:$D,E$2,Feuil1!$A:$A,"&lt;="&amp;$A387,Feuil1!$N:$N,"&gt;="&amp;$A387)*E$1</f>
        <v>4</v>
      </c>
      <c r="F387">
        <f>COUNTIFS(Feuil1!$D:$D,F$2,Feuil1!$A:$A,"&lt;="&amp;$A387,Feuil1!$N:$N,"&gt;="&amp;$A387)*F$1</f>
        <v>0</v>
      </c>
      <c r="G387">
        <f>COUNTIFS(Feuil1!$D:$D,G$2,Feuil1!$A:$A,"&lt;="&amp;$A387,Feuil1!$N:$N,"&gt;="&amp;$A387)*G$1</f>
        <v>0</v>
      </c>
      <c r="H387">
        <f>COUNTIFS(Feuil1!$D:$D,H$2,Feuil1!$A:$A,"&lt;="&amp;$A387,Feuil1!$N:$N,"&gt;="&amp;$A387)*H$1</f>
        <v>0</v>
      </c>
      <c r="I387">
        <f>COUNTIFS(Feuil1!$D:$D,I$2,Feuil1!$A:$A,"&lt;="&amp;$A387,Feuil1!$N:$N,"&gt;="&amp;$A387)*I$1</f>
        <v>0</v>
      </c>
      <c r="J387">
        <f>COUNTIFS(Feuil1!$D:$D,J$2,Feuil1!$A:$A,"&lt;="&amp;$A387,Feuil1!$N:$N,"&gt;="&amp;$A387)*J$1</f>
        <v>0</v>
      </c>
      <c r="K387">
        <f>COUNTIFS(Feuil1!$D:$D,K$2,Feuil1!$A:$A,"&lt;="&amp;$A387,Feuil1!$N:$N,"&gt;="&amp;$A387)*K$1</f>
        <v>0</v>
      </c>
      <c r="L387">
        <f>SUMIFS(Feuil1!J:J,Feuil1!J:J,1,Feuil1!$A:$A,"&lt;="&amp;$A387,Feuil1!$N:$N,"&gt;="&amp;$A387)</f>
        <v>0</v>
      </c>
    </row>
    <row r="388" spans="1:12" x14ac:dyDescent="0.25">
      <c r="A388" s="4">
        <v>43852.642361111109</v>
      </c>
      <c r="B388">
        <f>COUNTIFS(Feuil1!$D:$D,B$2,Feuil1!$A:$A,"&lt;="&amp;$A388,Feuil1!$N:$N,"&gt;="&amp;$A388)*B$1</f>
        <v>1</v>
      </c>
      <c r="C388">
        <f>COUNTIFS(Feuil1!$D:$D,C$2,Feuil1!$A:$A,"&lt;="&amp;$A388,Feuil1!$N:$N,"&gt;="&amp;$A388)*C$1</f>
        <v>0</v>
      </c>
      <c r="D388">
        <f>COUNTIFS(Feuil1!$D:$D,D$2,Feuil1!$A:$A,"&lt;="&amp;$A388,Feuil1!$N:$N,"&gt;="&amp;$A388)*D$1</f>
        <v>0</v>
      </c>
      <c r="E388">
        <f>COUNTIFS(Feuil1!$D:$D,E$2,Feuil1!$A:$A,"&lt;="&amp;$A388,Feuil1!$N:$N,"&gt;="&amp;$A388)*E$1</f>
        <v>4</v>
      </c>
      <c r="F388">
        <f>COUNTIFS(Feuil1!$D:$D,F$2,Feuil1!$A:$A,"&lt;="&amp;$A388,Feuil1!$N:$N,"&gt;="&amp;$A388)*F$1</f>
        <v>5</v>
      </c>
      <c r="G388">
        <f>COUNTIFS(Feuil1!$D:$D,G$2,Feuil1!$A:$A,"&lt;="&amp;$A388,Feuil1!$N:$N,"&gt;="&amp;$A388)*G$1</f>
        <v>6</v>
      </c>
      <c r="H388">
        <f>COUNTIFS(Feuil1!$D:$D,H$2,Feuil1!$A:$A,"&lt;="&amp;$A388,Feuil1!$N:$N,"&gt;="&amp;$A388)*H$1</f>
        <v>0</v>
      </c>
      <c r="I388">
        <f>COUNTIFS(Feuil1!$D:$D,I$2,Feuil1!$A:$A,"&lt;="&amp;$A388,Feuil1!$N:$N,"&gt;="&amp;$A388)*I$1</f>
        <v>0</v>
      </c>
      <c r="J388">
        <f>COUNTIFS(Feuil1!$D:$D,J$2,Feuil1!$A:$A,"&lt;="&amp;$A388,Feuil1!$N:$N,"&gt;="&amp;$A388)*J$1</f>
        <v>0</v>
      </c>
      <c r="K388">
        <f>COUNTIFS(Feuil1!$D:$D,K$2,Feuil1!$A:$A,"&lt;="&amp;$A388,Feuil1!$N:$N,"&gt;="&amp;$A388)*K$1</f>
        <v>0</v>
      </c>
      <c r="L388">
        <f>SUMIFS(Feuil1!J:J,Feuil1!J:J,1,Feuil1!$A:$A,"&lt;="&amp;$A388,Feuil1!$N:$N,"&gt;="&amp;$A388)</f>
        <v>1</v>
      </c>
    </row>
    <row r="389" spans="1:12" x14ac:dyDescent="0.25">
      <c r="A389" s="4">
        <v>43852.643055555556</v>
      </c>
      <c r="B389">
        <f>COUNTIFS(Feuil1!$D:$D,B$2,Feuil1!$A:$A,"&lt;="&amp;$A389,Feuil1!$N:$N,"&gt;="&amp;$A389)*B$1</f>
        <v>1</v>
      </c>
      <c r="C389">
        <f>COUNTIFS(Feuil1!$D:$D,C$2,Feuil1!$A:$A,"&lt;="&amp;$A389,Feuil1!$N:$N,"&gt;="&amp;$A389)*C$1</f>
        <v>0</v>
      </c>
      <c r="D389">
        <f>COUNTIFS(Feuil1!$D:$D,D$2,Feuil1!$A:$A,"&lt;="&amp;$A389,Feuil1!$N:$N,"&gt;="&amp;$A389)*D$1</f>
        <v>0</v>
      </c>
      <c r="E389">
        <f>COUNTIFS(Feuil1!$D:$D,E$2,Feuil1!$A:$A,"&lt;="&amp;$A389,Feuil1!$N:$N,"&gt;="&amp;$A389)*E$1</f>
        <v>4</v>
      </c>
      <c r="F389">
        <f>COUNTIFS(Feuil1!$D:$D,F$2,Feuil1!$A:$A,"&lt;="&amp;$A389,Feuil1!$N:$N,"&gt;="&amp;$A389)*F$1</f>
        <v>5</v>
      </c>
      <c r="G389">
        <f>COUNTIFS(Feuil1!$D:$D,G$2,Feuil1!$A:$A,"&lt;="&amp;$A389,Feuil1!$N:$N,"&gt;="&amp;$A389)*G$1</f>
        <v>0</v>
      </c>
      <c r="H389">
        <f>COUNTIFS(Feuil1!$D:$D,H$2,Feuil1!$A:$A,"&lt;="&amp;$A389,Feuil1!$N:$N,"&gt;="&amp;$A389)*H$1</f>
        <v>0</v>
      </c>
      <c r="I389">
        <f>COUNTIFS(Feuil1!$D:$D,I$2,Feuil1!$A:$A,"&lt;="&amp;$A389,Feuil1!$N:$N,"&gt;="&amp;$A389)*I$1</f>
        <v>0</v>
      </c>
      <c r="J389">
        <f>COUNTIFS(Feuil1!$D:$D,J$2,Feuil1!$A:$A,"&lt;="&amp;$A389,Feuil1!$N:$N,"&gt;="&amp;$A389)*J$1</f>
        <v>0</v>
      </c>
      <c r="K389">
        <f>COUNTIFS(Feuil1!$D:$D,K$2,Feuil1!$A:$A,"&lt;="&amp;$A389,Feuil1!$N:$N,"&gt;="&amp;$A389)*K$1</f>
        <v>0</v>
      </c>
      <c r="L389">
        <f>SUMIFS(Feuil1!J:J,Feuil1!J:J,1,Feuil1!$A:$A,"&lt;="&amp;$A389,Feuil1!$N:$N,"&gt;="&amp;$A389)</f>
        <v>0</v>
      </c>
    </row>
    <row r="390" spans="1:12" x14ac:dyDescent="0.25">
      <c r="A390" s="4">
        <v>43852.643750000003</v>
      </c>
      <c r="B390">
        <f>COUNTIFS(Feuil1!$D:$D,B$2,Feuil1!$A:$A,"&lt;="&amp;$A390,Feuil1!$N:$N,"&gt;="&amp;$A390)*B$1</f>
        <v>1</v>
      </c>
      <c r="C390">
        <f>COUNTIFS(Feuil1!$D:$D,C$2,Feuil1!$A:$A,"&lt;="&amp;$A390,Feuil1!$N:$N,"&gt;="&amp;$A390)*C$1</f>
        <v>0</v>
      </c>
      <c r="D390">
        <f>COUNTIFS(Feuil1!$D:$D,D$2,Feuil1!$A:$A,"&lt;="&amp;$A390,Feuil1!$N:$N,"&gt;="&amp;$A390)*D$1</f>
        <v>0</v>
      </c>
      <c r="E390">
        <f>COUNTIFS(Feuil1!$D:$D,E$2,Feuil1!$A:$A,"&lt;="&amp;$A390,Feuil1!$N:$N,"&gt;="&amp;$A390)*E$1</f>
        <v>4</v>
      </c>
      <c r="F390">
        <f>COUNTIFS(Feuil1!$D:$D,F$2,Feuil1!$A:$A,"&lt;="&amp;$A390,Feuil1!$N:$N,"&gt;="&amp;$A390)*F$1</f>
        <v>5</v>
      </c>
      <c r="G390">
        <f>COUNTIFS(Feuil1!$D:$D,G$2,Feuil1!$A:$A,"&lt;="&amp;$A390,Feuil1!$N:$N,"&gt;="&amp;$A390)*G$1</f>
        <v>0</v>
      </c>
      <c r="H390">
        <f>COUNTIFS(Feuil1!$D:$D,H$2,Feuil1!$A:$A,"&lt;="&amp;$A390,Feuil1!$N:$N,"&gt;="&amp;$A390)*H$1</f>
        <v>0</v>
      </c>
      <c r="I390">
        <f>COUNTIFS(Feuil1!$D:$D,I$2,Feuil1!$A:$A,"&lt;="&amp;$A390,Feuil1!$N:$N,"&gt;="&amp;$A390)*I$1</f>
        <v>0</v>
      </c>
      <c r="J390">
        <f>COUNTIFS(Feuil1!$D:$D,J$2,Feuil1!$A:$A,"&lt;="&amp;$A390,Feuil1!$N:$N,"&gt;="&amp;$A390)*J$1</f>
        <v>0</v>
      </c>
      <c r="K390">
        <f>COUNTIFS(Feuil1!$D:$D,K$2,Feuil1!$A:$A,"&lt;="&amp;$A390,Feuil1!$N:$N,"&gt;="&amp;$A390)*K$1</f>
        <v>0</v>
      </c>
      <c r="L390">
        <f>SUMIFS(Feuil1!J:J,Feuil1!J:J,1,Feuil1!$A:$A,"&lt;="&amp;$A390,Feuil1!$N:$N,"&gt;="&amp;$A390)</f>
        <v>0</v>
      </c>
    </row>
    <row r="391" spans="1:12" x14ac:dyDescent="0.25">
      <c r="A391" s="4">
        <v>43852.644444444442</v>
      </c>
      <c r="B391">
        <f>COUNTIFS(Feuil1!$D:$D,B$2,Feuil1!$A:$A,"&lt;="&amp;$A391,Feuil1!$N:$N,"&gt;="&amp;$A391)*B$1</f>
        <v>1</v>
      </c>
      <c r="C391">
        <f>COUNTIFS(Feuil1!$D:$D,C$2,Feuil1!$A:$A,"&lt;="&amp;$A391,Feuil1!$N:$N,"&gt;="&amp;$A391)*C$1</f>
        <v>0</v>
      </c>
      <c r="D391">
        <f>COUNTIFS(Feuil1!$D:$D,D$2,Feuil1!$A:$A,"&lt;="&amp;$A391,Feuil1!$N:$N,"&gt;="&amp;$A391)*D$1</f>
        <v>0</v>
      </c>
      <c r="E391">
        <f>COUNTIFS(Feuil1!$D:$D,E$2,Feuil1!$A:$A,"&lt;="&amp;$A391,Feuil1!$N:$N,"&gt;="&amp;$A391)*E$1</f>
        <v>4</v>
      </c>
      <c r="F391">
        <f>COUNTIFS(Feuil1!$D:$D,F$2,Feuil1!$A:$A,"&lt;="&amp;$A391,Feuil1!$N:$N,"&gt;="&amp;$A391)*F$1</f>
        <v>5</v>
      </c>
      <c r="G391">
        <f>COUNTIFS(Feuil1!$D:$D,G$2,Feuil1!$A:$A,"&lt;="&amp;$A391,Feuil1!$N:$N,"&gt;="&amp;$A391)*G$1</f>
        <v>0</v>
      </c>
      <c r="H391">
        <f>COUNTIFS(Feuil1!$D:$D,H$2,Feuil1!$A:$A,"&lt;="&amp;$A391,Feuil1!$N:$N,"&gt;="&amp;$A391)*H$1</f>
        <v>0</v>
      </c>
      <c r="I391">
        <f>COUNTIFS(Feuil1!$D:$D,I$2,Feuil1!$A:$A,"&lt;="&amp;$A391,Feuil1!$N:$N,"&gt;="&amp;$A391)*I$1</f>
        <v>0</v>
      </c>
      <c r="J391">
        <f>COUNTIFS(Feuil1!$D:$D,J$2,Feuil1!$A:$A,"&lt;="&amp;$A391,Feuil1!$N:$N,"&gt;="&amp;$A391)*J$1</f>
        <v>0</v>
      </c>
      <c r="K391">
        <f>COUNTIFS(Feuil1!$D:$D,K$2,Feuil1!$A:$A,"&lt;="&amp;$A391,Feuil1!$N:$N,"&gt;="&amp;$A391)*K$1</f>
        <v>0</v>
      </c>
      <c r="L391">
        <f>SUMIFS(Feuil1!J:J,Feuil1!J:J,1,Feuil1!$A:$A,"&lt;="&amp;$A391,Feuil1!$N:$N,"&gt;="&amp;$A391)</f>
        <v>0</v>
      </c>
    </row>
    <row r="392" spans="1:12" x14ac:dyDescent="0.25">
      <c r="A392" s="4">
        <v>43852.645138888889</v>
      </c>
      <c r="B392">
        <f>COUNTIFS(Feuil1!$D:$D,B$2,Feuil1!$A:$A,"&lt;="&amp;$A392,Feuil1!$N:$N,"&gt;="&amp;$A392)*B$1</f>
        <v>1</v>
      </c>
      <c r="C392">
        <f>COUNTIFS(Feuil1!$D:$D,C$2,Feuil1!$A:$A,"&lt;="&amp;$A392,Feuil1!$N:$N,"&gt;="&amp;$A392)*C$1</f>
        <v>0</v>
      </c>
      <c r="D392">
        <f>COUNTIFS(Feuil1!$D:$D,D$2,Feuil1!$A:$A,"&lt;="&amp;$A392,Feuil1!$N:$N,"&gt;="&amp;$A392)*D$1</f>
        <v>0</v>
      </c>
      <c r="E392">
        <f>COUNTIFS(Feuil1!$D:$D,E$2,Feuil1!$A:$A,"&lt;="&amp;$A392,Feuil1!$N:$N,"&gt;="&amp;$A392)*E$1</f>
        <v>0</v>
      </c>
      <c r="F392">
        <f>COUNTIFS(Feuil1!$D:$D,F$2,Feuil1!$A:$A,"&lt;="&amp;$A392,Feuil1!$N:$N,"&gt;="&amp;$A392)*F$1</f>
        <v>5</v>
      </c>
      <c r="G392">
        <f>COUNTIFS(Feuil1!$D:$D,G$2,Feuil1!$A:$A,"&lt;="&amp;$A392,Feuil1!$N:$N,"&gt;="&amp;$A392)*G$1</f>
        <v>0</v>
      </c>
      <c r="H392">
        <f>COUNTIFS(Feuil1!$D:$D,H$2,Feuil1!$A:$A,"&lt;="&amp;$A392,Feuil1!$N:$N,"&gt;="&amp;$A392)*H$1</f>
        <v>0</v>
      </c>
      <c r="I392">
        <f>COUNTIFS(Feuil1!$D:$D,I$2,Feuil1!$A:$A,"&lt;="&amp;$A392,Feuil1!$N:$N,"&gt;="&amp;$A392)*I$1</f>
        <v>0</v>
      </c>
      <c r="J392">
        <f>COUNTIFS(Feuil1!$D:$D,J$2,Feuil1!$A:$A,"&lt;="&amp;$A392,Feuil1!$N:$N,"&gt;="&amp;$A392)*J$1</f>
        <v>0</v>
      </c>
      <c r="K392">
        <f>COUNTIFS(Feuil1!$D:$D,K$2,Feuil1!$A:$A,"&lt;="&amp;$A392,Feuil1!$N:$N,"&gt;="&amp;$A392)*K$1</f>
        <v>0</v>
      </c>
      <c r="L392">
        <f>SUMIFS(Feuil1!J:J,Feuil1!J:J,1,Feuil1!$A:$A,"&lt;="&amp;$A392,Feuil1!$N:$N,"&gt;="&amp;$A392)</f>
        <v>0</v>
      </c>
    </row>
    <row r="393" spans="1:12" x14ac:dyDescent="0.25">
      <c r="A393" s="4">
        <v>43852.645833333336</v>
      </c>
      <c r="B393">
        <f>COUNTIFS(Feuil1!$D:$D,B$2,Feuil1!$A:$A,"&lt;="&amp;$A393,Feuil1!$N:$N,"&gt;="&amp;$A393)*B$1</f>
        <v>1</v>
      </c>
      <c r="C393">
        <f>COUNTIFS(Feuil1!$D:$D,C$2,Feuil1!$A:$A,"&lt;="&amp;$A393,Feuil1!$N:$N,"&gt;="&amp;$A393)*C$1</f>
        <v>0</v>
      </c>
      <c r="D393">
        <f>COUNTIFS(Feuil1!$D:$D,D$2,Feuil1!$A:$A,"&lt;="&amp;$A393,Feuil1!$N:$N,"&gt;="&amp;$A393)*D$1</f>
        <v>0</v>
      </c>
      <c r="E393">
        <f>COUNTIFS(Feuil1!$D:$D,E$2,Feuil1!$A:$A,"&lt;="&amp;$A393,Feuil1!$N:$N,"&gt;="&amp;$A393)*E$1</f>
        <v>4</v>
      </c>
      <c r="F393">
        <f>COUNTIFS(Feuil1!$D:$D,F$2,Feuil1!$A:$A,"&lt;="&amp;$A393,Feuil1!$N:$N,"&gt;="&amp;$A393)*F$1</f>
        <v>5</v>
      </c>
      <c r="G393">
        <f>COUNTIFS(Feuil1!$D:$D,G$2,Feuil1!$A:$A,"&lt;="&amp;$A393,Feuil1!$N:$N,"&gt;="&amp;$A393)*G$1</f>
        <v>0</v>
      </c>
      <c r="H393">
        <f>COUNTIFS(Feuil1!$D:$D,H$2,Feuil1!$A:$A,"&lt;="&amp;$A393,Feuil1!$N:$N,"&gt;="&amp;$A393)*H$1</f>
        <v>0</v>
      </c>
      <c r="I393">
        <f>COUNTIFS(Feuil1!$D:$D,I$2,Feuil1!$A:$A,"&lt;="&amp;$A393,Feuil1!$N:$N,"&gt;="&amp;$A393)*I$1</f>
        <v>0</v>
      </c>
      <c r="J393">
        <f>COUNTIFS(Feuil1!$D:$D,J$2,Feuil1!$A:$A,"&lt;="&amp;$A393,Feuil1!$N:$N,"&gt;="&amp;$A393)*J$1</f>
        <v>0</v>
      </c>
      <c r="K393">
        <f>COUNTIFS(Feuil1!$D:$D,K$2,Feuil1!$A:$A,"&lt;="&amp;$A393,Feuil1!$N:$N,"&gt;="&amp;$A393)*K$1</f>
        <v>0</v>
      </c>
      <c r="L393">
        <f>SUMIFS(Feuil1!J:J,Feuil1!J:J,1,Feuil1!$A:$A,"&lt;="&amp;$A393,Feuil1!$N:$N,"&gt;="&amp;$A393)</f>
        <v>0</v>
      </c>
    </row>
    <row r="394" spans="1:12" x14ac:dyDescent="0.25">
      <c r="A394" s="4">
        <v>43852.646527777775</v>
      </c>
      <c r="B394">
        <f>COUNTIFS(Feuil1!$D:$D,B$2,Feuil1!$A:$A,"&lt;="&amp;$A394,Feuil1!$N:$N,"&gt;="&amp;$A394)*B$1</f>
        <v>1</v>
      </c>
      <c r="C394">
        <f>COUNTIFS(Feuil1!$D:$D,C$2,Feuil1!$A:$A,"&lt;="&amp;$A394,Feuil1!$N:$N,"&gt;="&amp;$A394)*C$1</f>
        <v>0</v>
      </c>
      <c r="D394">
        <f>COUNTIFS(Feuil1!$D:$D,D$2,Feuil1!$A:$A,"&lt;="&amp;$A394,Feuil1!$N:$N,"&gt;="&amp;$A394)*D$1</f>
        <v>0</v>
      </c>
      <c r="E394">
        <f>COUNTIFS(Feuil1!$D:$D,E$2,Feuil1!$A:$A,"&lt;="&amp;$A394,Feuil1!$N:$N,"&gt;="&amp;$A394)*E$1</f>
        <v>4</v>
      </c>
      <c r="F394">
        <f>COUNTIFS(Feuil1!$D:$D,F$2,Feuil1!$A:$A,"&lt;="&amp;$A394,Feuil1!$N:$N,"&gt;="&amp;$A394)*F$1</f>
        <v>5</v>
      </c>
      <c r="G394">
        <f>COUNTIFS(Feuil1!$D:$D,G$2,Feuil1!$A:$A,"&lt;="&amp;$A394,Feuil1!$N:$N,"&gt;="&amp;$A394)*G$1</f>
        <v>0</v>
      </c>
      <c r="H394">
        <f>COUNTIFS(Feuil1!$D:$D,H$2,Feuil1!$A:$A,"&lt;="&amp;$A394,Feuil1!$N:$N,"&gt;="&amp;$A394)*H$1</f>
        <v>0</v>
      </c>
      <c r="I394">
        <f>COUNTIFS(Feuil1!$D:$D,I$2,Feuil1!$A:$A,"&lt;="&amp;$A394,Feuil1!$N:$N,"&gt;="&amp;$A394)*I$1</f>
        <v>0</v>
      </c>
      <c r="J394">
        <f>COUNTIFS(Feuil1!$D:$D,J$2,Feuil1!$A:$A,"&lt;="&amp;$A394,Feuil1!$N:$N,"&gt;="&amp;$A394)*J$1</f>
        <v>0</v>
      </c>
      <c r="K394">
        <f>COUNTIFS(Feuil1!$D:$D,K$2,Feuil1!$A:$A,"&lt;="&amp;$A394,Feuil1!$N:$N,"&gt;="&amp;$A394)*K$1</f>
        <v>0</v>
      </c>
      <c r="L394">
        <f>SUMIFS(Feuil1!J:J,Feuil1!J:J,1,Feuil1!$A:$A,"&lt;="&amp;$A394,Feuil1!$N:$N,"&gt;="&amp;$A394)</f>
        <v>0</v>
      </c>
    </row>
    <row r="395" spans="1:12" x14ac:dyDescent="0.25">
      <c r="A395" s="4">
        <v>43852.647222222222</v>
      </c>
      <c r="B395">
        <f>COUNTIFS(Feuil1!$D:$D,B$2,Feuil1!$A:$A,"&lt;="&amp;$A395,Feuil1!$N:$N,"&gt;="&amp;$A395)*B$1</f>
        <v>1</v>
      </c>
      <c r="C395">
        <f>COUNTIFS(Feuil1!$D:$D,C$2,Feuil1!$A:$A,"&lt;="&amp;$A395,Feuil1!$N:$N,"&gt;="&amp;$A395)*C$1</f>
        <v>0</v>
      </c>
      <c r="D395">
        <f>COUNTIFS(Feuil1!$D:$D,D$2,Feuil1!$A:$A,"&lt;="&amp;$A395,Feuil1!$N:$N,"&gt;="&amp;$A395)*D$1</f>
        <v>0</v>
      </c>
      <c r="E395">
        <f>COUNTIFS(Feuil1!$D:$D,E$2,Feuil1!$A:$A,"&lt;="&amp;$A395,Feuil1!$N:$N,"&gt;="&amp;$A395)*E$1</f>
        <v>4</v>
      </c>
      <c r="F395">
        <f>COUNTIFS(Feuil1!$D:$D,F$2,Feuil1!$A:$A,"&lt;="&amp;$A395,Feuil1!$N:$N,"&gt;="&amp;$A395)*F$1</f>
        <v>5</v>
      </c>
      <c r="G395">
        <f>COUNTIFS(Feuil1!$D:$D,G$2,Feuil1!$A:$A,"&lt;="&amp;$A395,Feuil1!$N:$N,"&gt;="&amp;$A395)*G$1</f>
        <v>0</v>
      </c>
      <c r="H395">
        <f>COUNTIFS(Feuil1!$D:$D,H$2,Feuil1!$A:$A,"&lt;="&amp;$A395,Feuil1!$N:$N,"&gt;="&amp;$A395)*H$1</f>
        <v>0</v>
      </c>
      <c r="I395">
        <f>COUNTIFS(Feuil1!$D:$D,I$2,Feuil1!$A:$A,"&lt;="&amp;$A395,Feuil1!$N:$N,"&gt;="&amp;$A395)*I$1</f>
        <v>0</v>
      </c>
      <c r="J395">
        <f>COUNTIFS(Feuil1!$D:$D,J$2,Feuil1!$A:$A,"&lt;="&amp;$A395,Feuil1!$N:$N,"&gt;="&amp;$A395)*J$1</f>
        <v>0</v>
      </c>
      <c r="K395">
        <f>COUNTIFS(Feuil1!$D:$D,K$2,Feuil1!$A:$A,"&lt;="&amp;$A395,Feuil1!$N:$N,"&gt;="&amp;$A395)*K$1</f>
        <v>0</v>
      </c>
      <c r="L395">
        <f>SUMIFS(Feuil1!J:J,Feuil1!J:J,1,Feuil1!$A:$A,"&lt;="&amp;$A395,Feuil1!$N:$N,"&gt;="&amp;$A395)</f>
        <v>0</v>
      </c>
    </row>
    <row r="396" spans="1:12" x14ac:dyDescent="0.25">
      <c r="A396" s="4">
        <v>43852.647916666669</v>
      </c>
      <c r="B396">
        <f>COUNTIFS(Feuil1!$D:$D,B$2,Feuil1!$A:$A,"&lt;="&amp;$A396,Feuil1!$N:$N,"&gt;="&amp;$A396)*B$1</f>
        <v>1</v>
      </c>
      <c r="C396">
        <f>COUNTIFS(Feuil1!$D:$D,C$2,Feuil1!$A:$A,"&lt;="&amp;$A396,Feuil1!$N:$N,"&gt;="&amp;$A396)*C$1</f>
        <v>0</v>
      </c>
      <c r="D396">
        <f>COUNTIFS(Feuil1!$D:$D,D$2,Feuil1!$A:$A,"&lt;="&amp;$A396,Feuil1!$N:$N,"&gt;="&amp;$A396)*D$1</f>
        <v>0</v>
      </c>
      <c r="E396">
        <f>COUNTIFS(Feuil1!$D:$D,E$2,Feuil1!$A:$A,"&lt;="&amp;$A396,Feuil1!$N:$N,"&gt;="&amp;$A396)*E$1</f>
        <v>4</v>
      </c>
      <c r="F396">
        <f>COUNTIFS(Feuil1!$D:$D,F$2,Feuil1!$A:$A,"&lt;="&amp;$A396,Feuil1!$N:$N,"&gt;="&amp;$A396)*F$1</f>
        <v>5</v>
      </c>
      <c r="G396">
        <f>COUNTIFS(Feuil1!$D:$D,G$2,Feuil1!$A:$A,"&lt;="&amp;$A396,Feuil1!$N:$N,"&gt;="&amp;$A396)*G$1</f>
        <v>0</v>
      </c>
      <c r="H396">
        <f>COUNTIFS(Feuil1!$D:$D,H$2,Feuil1!$A:$A,"&lt;="&amp;$A396,Feuil1!$N:$N,"&gt;="&amp;$A396)*H$1</f>
        <v>0</v>
      </c>
      <c r="I396">
        <f>COUNTIFS(Feuil1!$D:$D,I$2,Feuil1!$A:$A,"&lt;="&amp;$A396,Feuil1!$N:$N,"&gt;="&amp;$A396)*I$1</f>
        <v>0</v>
      </c>
      <c r="J396">
        <f>COUNTIFS(Feuil1!$D:$D,J$2,Feuil1!$A:$A,"&lt;="&amp;$A396,Feuil1!$N:$N,"&gt;="&amp;$A396)*J$1</f>
        <v>0</v>
      </c>
      <c r="K396">
        <f>COUNTIFS(Feuil1!$D:$D,K$2,Feuil1!$A:$A,"&lt;="&amp;$A396,Feuil1!$N:$N,"&gt;="&amp;$A396)*K$1</f>
        <v>0</v>
      </c>
      <c r="L396">
        <f>SUMIFS(Feuil1!J:J,Feuil1!J:J,1,Feuil1!$A:$A,"&lt;="&amp;$A396,Feuil1!$N:$N,"&gt;="&amp;$A396)</f>
        <v>0</v>
      </c>
    </row>
    <row r="397" spans="1:12" x14ac:dyDescent="0.25">
      <c r="A397" s="4">
        <v>43852.648611111108</v>
      </c>
      <c r="B397">
        <f>COUNTIFS(Feuil1!$D:$D,B$2,Feuil1!$A:$A,"&lt;="&amp;$A397,Feuil1!$N:$N,"&gt;="&amp;$A397)*B$1</f>
        <v>1</v>
      </c>
      <c r="C397">
        <f>COUNTIFS(Feuil1!$D:$D,C$2,Feuil1!$A:$A,"&lt;="&amp;$A397,Feuil1!$N:$N,"&gt;="&amp;$A397)*C$1</f>
        <v>0</v>
      </c>
      <c r="D397">
        <f>COUNTIFS(Feuil1!$D:$D,D$2,Feuil1!$A:$A,"&lt;="&amp;$A397,Feuil1!$N:$N,"&gt;="&amp;$A397)*D$1</f>
        <v>0</v>
      </c>
      <c r="E397">
        <f>COUNTIFS(Feuil1!$D:$D,E$2,Feuil1!$A:$A,"&lt;="&amp;$A397,Feuil1!$N:$N,"&gt;="&amp;$A397)*E$1</f>
        <v>4</v>
      </c>
      <c r="F397">
        <f>COUNTIFS(Feuil1!$D:$D,F$2,Feuil1!$A:$A,"&lt;="&amp;$A397,Feuil1!$N:$N,"&gt;="&amp;$A397)*F$1</f>
        <v>0</v>
      </c>
      <c r="G397">
        <f>COUNTIFS(Feuil1!$D:$D,G$2,Feuil1!$A:$A,"&lt;="&amp;$A397,Feuil1!$N:$N,"&gt;="&amp;$A397)*G$1</f>
        <v>0</v>
      </c>
      <c r="H397">
        <f>COUNTIFS(Feuil1!$D:$D,H$2,Feuil1!$A:$A,"&lt;="&amp;$A397,Feuil1!$N:$N,"&gt;="&amp;$A397)*H$1</f>
        <v>0</v>
      </c>
      <c r="I397">
        <f>COUNTIFS(Feuil1!$D:$D,I$2,Feuil1!$A:$A,"&lt;="&amp;$A397,Feuil1!$N:$N,"&gt;="&amp;$A397)*I$1</f>
        <v>0</v>
      </c>
      <c r="J397">
        <f>COUNTIFS(Feuil1!$D:$D,J$2,Feuil1!$A:$A,"&lt;="&amp;$A397,Feuil1!$N:$N,"&gt;="&amp;$A397)*J$1</f>
        <v>0</v>
      </c>
      <c r="K397">
        <f>COUNTIFS(Feuil1!$D:$D,K$2,Feuil1!$A:$A,"&lt;="&amp;$A397,Feuil1!$N:$N,"&gt;="&amp;$A397)*K$1</f>
        <v>0</v>
      </c>
      <c r="L397">
        <f>SUMIFS(Feuil1!J:J,Feuil1!J:J,1,Feuil1!$A:$A,"&lt;="&amp;$A397,Feuil1!$N:$N,"&gt;="&amp;$A397)</f>
        <v>0</v>
      </c>
    </row>
    <row r="398" spans="1:12" x14ac:dyDescent="0.25">
      <c r="A398" s="4">
        <v>43852.649305555555</v>
      </c>
      <c r="B398">
        <f>COUNTIFS(Feuil1!$D:$D,B$2,Feuil1!$A:$A,"&lt;="&amp;$A398,Feuil1!$N:$N,"&gt;="&amp;$A398)*B$1</f>
        <v>1</v>
      </c>
      <c r="C398">
        <f>COUNTIFS(Feuil1!$D:$D,C$2,Feuil1!$A:$A,"&lt;="&amp;$A398,Feuil1!$N:$N,"&gt;="&amp;$A398)*C$1</f>
        <v>0</v>
      </c>
      <c r="D398">
        <f>COUNTIFS(Feuil1!$D:$D,D$2,Feuil1!$A:$A,"&lt;="&amp;$A398,Feuil1!$N:$N,"&gt;="&amp;$A398)*D$1</f>
        <v>0</v>
      </c>
      <c r="E398">
        <f>COUNTIFS(Feuil1!$D:$D,E$2,Feuil1!$A:$A,"&lt;="&amp;$A398,Feuil1!$N:$N,"&gt;="&amp;$A398)*E$1</f>
        <v>4</v>
      </c>
      <c r="F398">
        <f>COUNTIFS(Feuil1!$D:$D,F$2,Feuil1!$A:$A,"&lt;="&amp;$A398,Feuil1!$N:$N,"&gt;="&amp;$A398)*F$1</f>
        <v>0</v>
      </c>
      <c r="G398">
        <f>COUNTIFS(Feuil1!$D:$D,G$2,Feuil1!$A:$A,"&lt;="&amp;$A398,Feuil1!$N:$N,"&gt;="&amp;$A398)*G$1</f>
        <v>0</v>
      </c>
      <c r="H398">
        <f>COUNTIFS(Feuil1!$D:$D,H$2,Feuil1!$A:$A,"&lt;="&amp;$A398,Feuil1!$N:$N,"&gt;="&amp;$A398)*H$1</f>
        <v>0</v>
      </c>
      <c r="I398">
        <f>COUNTIFS(Feuil1!$D:$D,I$2,Feuil1!$A:$A,"&lt;="&amp;$A398,Feuil1!$N:$N,"&gt;="&amp;$A398)*I$1</f>
        <v>0</v>
      </c>
      <c r="J398">
        <f>COUNTIFS(Feuil1!$D:$D,J$2,Feuil1!$A:$A,"&lt;="&amp;$A398,Feuil1!$N:$N,"&gt;="&amp;$A398)*J$1</f>
        <v>0</v>
      </c>
      <c r="K398">
        <f>COUNTIFS(Feuil1!$D:$D,K$2,Feuil1!$A:$A,"&lt;="&amp;$A398,Feuil1!$N:$N,"&gt;="&amp;$A398)*K$1</f>
        <v>0</v>
      </c>
      <c r="L398">
        <f>SUMIFS(Feuil1!J:J,Feuil1!J:J,1,Feuil1!$A:$A,"&lt;="&amp;$A398,Feuil1!$N:$N,"&gt;="&amp;$A398)</f>
        <v>0</v>
      </c>
    </row>
    <row r="399" spans="1:12" x14ac:dyDescent="0.25">
      <c r="A399" s="4">
        <v>43852.65</v>
      </c>
      <c r="B399">
        <f>COUNTIFS(Feuil1!$D:$D,B$2,Feuil1!$A:$A,"&lt;="&amp;$A399,Feuil1!$N:$N,"&gt;="&amp;$A399)*B$1</f>
        <v>1</v>
      </c>
      <c r="C399">
        <f>COUNTIFS(Feuil1!$D:$D,C$2,Feuil1!$A:$A,"&lt;="&amp;$A399,Feuil1!$N:$N,"&gt;="&amp;$A399)*C$1</f>
        <v>0</v>
      </c>
      <c r="D399">
        <f>COUNTIFS(Feuil1!$D:$D,D$2,Feuil1!$A:$A,"&lt;="&amp;$A399,Feuil1!$N:$N,"&gt;="&amp;$A399)*D$1</f>
        <v>0</v>
      </c>
      <c r="E399">
        <f>COUNTIFS(Feuil1!$D:$D,E$2,Feuil1!$A:$A,"&lt;="&amp;$A399,Feuil1!$N:$N,"&gt;="&amp;$A399)*E$1</f>
        <v>4</v>
      </c>
      <c r="F399">
        <f>COUNTIFS(Feuil1!$D:$D,F$2,Feuil1!$A:$A,"&lt;="&amp;$A399,Feuil1!$N:$N,"&gt;="&amp;$A399)*F$1</f>
        <v>5</v>
      </c>
      <c r="G399">
        <f>COUNTIFS(Feuil1!$D:$D,G$2,Feuil1!$A:$A,"&lt;="&amp;$A399,Feuil1!$N:$N,"&gt;="&amp;$A399)*G$1</f>
        <v>0</v>
      </c>
      <c r="H399">
        <f>COUNTIFS(Feuil1!$D:$D,H$2,Feuil1!$A:$A,"&lt;="&amp;$A399,Feuil1!$N:$N,"&gt;="&amp;$A399)*H$1</f>
        <v>0</v>
      </c>
      <c r="I399">
        <f>COUNTIFS(Feuil1!$D:$D,I$2,Feuil1!$A:$A,"&lt;="&amp;$A399,Feuil1!$N:$N,"&gt;="&amp;$A399)*I$1</f>
        <v>0</v>
      </c>
      <c r="J399">
        <f>COUNTIFS(Feuil1!$D:$D,J$2,Feuil1!$A:$A,"&lt;="&amp;$A399,Feuil1!$N:$N,"&gt;="&amp;$A399)*J$1</f>
        <v>0</v>
      </c>
      <c r="K399">
        <f>COUNTIFS(Feuil1!$D:$D,K$2,Feuil1!$A:$A,"&lt;="&amp;$A399,Feuil1!$N:$N,"&gt;="&amp;$A399)*K$1</f>
        <v>0</v>
      </c>
      <c r="L399">
        <f>SUMIFS(Feuil1!J:J,Feuil1!J:J,1,Feuil1!$A:$A,"&lt;="&amp;$A399,Feuil1!$N:$N,"&gt;="&amp;$A399)</f>
        <v>0</v>
      </c>
    </row>
    <row r="400" spans="1:12" x14ac:dyDescent="0.25">
      <c r="A400" s="4">
        <v>43852.650694444441</v>
      </c>
      <c r="B400">
        <f>COUNTIFS(Feuil1!$D:$D,B$2,Feuil1!$A:$A,"&lt;="&amp;$A400,Feuil1!$N:$N,"&gt;="&amp;$A400)*B$1</f>
        <v>1</v>
      </c>
      <c r="C400">
        <f>COUNTIFS(Feuil1!$D:$D,C$2,Feuil1!$A:$A,"&lt;="&amp;$A400,Feuil1!$N:$N,"&gt;="&amp;$A400)*C$1</f>
        <v>0</v>
      </c>
      <c r="D400">
        <f>COUNTIFS(Feuil1!$D:$D,D$2,Feuil1!$A:$A,"&lt;="&amp;$A400,Feuil1!$N:$N,"&gt;="&amp;$A400)*D$1</f>
        <v>0</v>
      </c>
      <c r="E400">
        <f>COUNTIFS(Feuil1!$D:$D,E$2,Feuil1!$A:$A,"&lt;="&amp;$A400,Feuil1!$N:$N,"&gt;="&amp;$A400)*E$1</f>
        <v>4</v>
      </c>
      <c r="F400">
        <f>COUNTIFS(Feuil1!$D:$D,F$2,Feuil1!$A:$A,"&lt;="&amp;$A400,Feuil1!$N:$N,"&gt;="&amp;$A400)*F$1</f>
        <v>0</v>
      </c>
      <c r="G400">
        <f>COUNTIFS(Feuil1!$D:$D,G$2,Feuil1!$A:$A,"&lt;="&amp;$A400,Feuil1!$N:$N,"&gt;="&amp;$A400)*G$1</f>
        <v>0</v>
      </c>
      <c r="H400">
        <f>COUNTIFS(Feuil1!$D:$D,H$2,Feuil1!$A:$A,"&lt;="&amp;$A400,Feuil1!$N:$N,"&gt;="&amp;$A400)*H$1</f>
        <v>0</v>
      </c>
      <c r="I400">
        <f>COUNTIFS(Feuil1!$D:$D,I$2,Feuil1!$A:$A,"&lt;="&amp;$A400,Feuil1!$N:$N,"&gt;="&amp;$A400)*I$1</f>
        <v>0</v>
      </c>
      <c r="J400">
        <f>COUNTIFS(Feuil1!$D:$D,J$2,Feuil1!$A:$A,"&lt;="&amp;$A400,Feuil1!$N:$N,"&gt;="&amp;$A400)*J$1</f>
        <v>9</v>
      </c>
      <c r="K400">
        <f>COUNTIFS(Feuil1!$D:$D,K$2,Feuil1!$A:$A,"&lt;="&amp;$A400,Feuil1!$N:$N,"&gt;="&amp;$A400)*K$1</f>
        <v>0</v>
      </c>
      <c r="L400">
        <f>SUMIFS(Feuil1!J:J,Feuil1!J:J,1,Feuil1!$A:$A,"&lt;="&amp;$A400,Feuil1!$N:$N,"&gt;="&amp;$A400)</f>
        <v>0</v>
      </c>
    </row>
    <row r="401" spans="1:12" x14ac:dyDescent="0.25">
      <c r="A401" s="4">
        <v>43852.651388888888</v>
      </c>
      <c r="B401">
        <f>COUNTIFS(Feuil1!$D:$D,B$2,Feuil1!$A:$A,"&lt;="&amp;$A401,Feuil1!$N:$N,"&gt;="&amp;$A401)*B$1</f>
        <v>1</v>
      </c>
      <c r="C401">
        <f>COUNTIFS(Feuil1!$D:$D,C$2,Feuil1!$A:$A,"&lt;="&amp;$A401,Feuil1!$N:$N,"&gt;="&amp;$A401)*C$1</f>
        <v>0</v>
      </c>
      <c r="D401">
        <f>COUNTIFS(Feuil1!$D:$D,D$2,Feuil1!$A:$A,"&lt;="&amp;$A401,Feuil1!$N:$N,"&gt;="&amp;$A401)*D$1</f>
        <v>0</v>
      </c>
      <c r="E401">
        <f>COUNTIFS(Feuil1!$D:$D,E$2,Feuil1!$A:$A,"&lt;="&amp;$A401,Feuil1!$N:$N,"&gt;="&amp;$A401)*E$1</f>
        <v>0</v>
      </c>
      <c r="F401">
        <f>COUNTIFS(Feuil1!$D:$D,F$2,Feuil1!$A:$A,"&lt;="&amp;$A401,Feuil1!$N:$N,"&gt;="&amp;$A401)*F$1</f>
        <v>0</v>
      </c>
      <c r="G401">
        <f>COUNTIFS(Feuil1!$D:$D,G$2,Feuil1!$A:$A,"&lt;="&amp;$A401,Feuil1!$N:$N,"&gt;="&amp;$A401)*G$1</f>
        <v>0</v>
      </c>
      <c r="H401">
        <f>COUNTIFS(Feuil1!$D:$D,H$2,Feuil1!$A:$A,"&lt;="&amp;$A401,Feuil1!$N:$N,"&gt;="&amp;$A401)*H$1</f>
        <v>0</v>
      </c>
      <c r="I401">
        <f>COUNTIFS(Feuil1!$D:$D,I$2,Feuil1!$A:$A,"&lt;="&amp;$A401,Feuil1!$N:$N,"&gt;="&amp;$A401)*I$1</f>
        <v>0</v>
      </c>
      <c r="J401">
        <f>COUNTIFS(Feuil1!$D:$D,J$2,Feuil1!$A:$A,"&lt;="&amp;$A401,Feuil1!$N:$N,"&gt;="&amp;$A401)*J$1</f>
        <v>0</v>
      </c>
      <c r="K401">
        <f>COUNTIFS(Feuil1!$D:$D,K$2,Feuil1!$A:$A,"&lt;="&amp;$A401,Feuil1!$N:$N,"&gt;="&amp;$A401)*K$1</f>
        <v>0</v>
      </c>
      <c r="L401">
        <f>SUMIFS(Feuil1!J:J,Feuil1!J:J,1,Feuil1!$A:$A,"&lt;="&amp;$A401,Feuil1!$N:$N,"&gt;="&amp;$A401)</f>
        <v>0</v>
      </c>
    </row>
    <row r="402" spans="1:12" x14ac:dyDescent="0.25">
      <c r="A402" s="4">
        <v>43852.652083333334</v>
      </c>
      <c r="B402">
        <f>COUNTIFS(Feuil1!$D:$D,B$2,Feuil1!$A:$A,"&lt;="&amp;$A402,Feuil1!$N:$N,"&gt;="&amp;$A402)*B$1</f>
        <v>1</v>
      </c>
      <c r="C402">
        <f>COUNTIFS(Feuil1!$D:$D,C$2,Feuil1!$A:$A,"&lt;="&amp;$A402,Feuil1!$N:$N,"&gt;="&amp;$A402)*C$1</f>
        <v>0</v>
      </c>
      <c r="D402">
        <f>COUNTIFS(Feuil1!$D:$D,D$2,Feuil1!$A:$A,"&lt;="&amp;$A402,Feuil1!$N:$N,"&gt;="&amp;$A402)*D$1</f>
        <v>0</v>
      </c>
      <c r="E402">
        <f>COUNTIFS(Feuil1!$D:$D,E$2,Feuil1!$A:$A,"&lt;="&amp;$A402,Feuil1!$N:$N,"&gt;="&amp;$A402)*E$1</f>
        <v>0</v>
      </c>
      <c r="F402">
        <f>COUNTIFS(Feuil1!$D:$D,F$2,Feuil1!$A:$A,"&lt;="&amp;$A402,Feuil1!$N:$N,"&gt;="&amp;$A402)*F$1</f>
        <v>5</v>
      </c>
      <c r="G402">
        <f>COUNTIFS(Feuil1!$D:$D,G$2,Feuil1!$A:$A,"&lt;="&amp;$A402,Feuil1!$N:$N,"&gt;="&amp;$A402)*G$1</f>
        <v>0</v>
      </c>
      <c r="H402">
        <f>COUNTIFS(Feuil1!$D:$D,H$2,Feuil1!$A:$A,"&lt;="&amp;$A402,Feuil1!$N:$N,"&gt;="&amp;$A402)*H$1</f>
        <v>0</v>
      </c>
      <c r="I402">
        <f>COUNTIFS(Feuil1!$D:$D,I$2,Feuil1!$A:$A,"&lt;="&amp;$A402,Feuil1!$N:$N,"&gt;="&amp;$A402)*I$1</f>
        <v>0</v>
      </c>
      <c r="J402">
        <f>COUNTIFS(Feuil1!$D:$D,J$2,Feuil1!$A:$A,"&lt;="&amp;$A402,Feuil1!$N:$N,"&gt;="&amp;$A402)*J$1</f>
        <v>0</v>
      </c>
      <c r="K402">
        <f>COUNTIFS(Feuil1!$D:$D,K$2,Feuil1!$A:$A,"&lt;="&amp;$A402,Feuil1!$N:$N,"&gt;="&amp;$A402)*K$1</f>
        <v>0</v>
      </c>
      <c r="L402">
        <f>SUMIFS(Feuil1!J:J,Feuil1!J:J,1,Feuil1!$A:$A,"&lt;="&amp;$A402,Feuil1!$N:$N,"&gt;="&amp;$A402)</f>
        <v>0</v>
      </c>
    </row>
    <row r="403" spans="1:12" x14ac:dyDescent="0.25">
      <c r="A403" s="4">
        <v>43852.652777777781</v>
      </c>
      <c r="B403">
        <f>COUNTIFS(Feuil1!$D:$D,B$2,Feuil1!$A:$A,"&lt;="&amp;$A403,Feuil1!$N:$N,"&gt;="&amp;$A403)*B$1</f>
        <v>1</v>
      </c>
      <c r="C403">
        <f>COUNTIFS(Feuil1!$D:$D,C$2,Feuil1!$A:$A,"&lt;="&amp;$A403,Feuil1!$N:$N,"&gt;="&amp;$A403)*C$1</f>
        <v>0</v>
      </c>
      <c r="D403">
        <f>COUNTIFS(Feuil1!$D:$D,D$2,Feuil1!$A:$A,"&lt;="&amp;$A403,Feuil1!$N:$N,"&gt;="&amp;$A403)*D$1</f>
        <v>0</v>
      </c>
      <c r="E403">
        <f>COUNTIFS(Feuil1!$D:$D,E$2,Feuil1!$A:$A,"&lt;="&amp;$A403,Feuil1!$N:$N,"&gt;="&amp;$A403)*E$1</f>
        <v>0</v>
      </c>
      <c r="F403">
        <f>COUNTIFS(Feuil1!$D:$D,F$2,Feuil1!$A:$A,"&lt;="&amp;$A403,Feuil1!$N:$N,"&gt;="&amp;$A403)*F$1</f>
        <v>0</v>
      </c>
      <c r="G403">
        <f>COUNTIFS(Feuil1!$D:$D,G$2,Feuil1!$A:$A,"&lt;="&amp;$A403,Feuil1!$N:$N,"&gt;="&amp;$A403)*G$1</f>
        <v>0</v>
      </c>
      <c r="H403">
        <f>COUNTIFS(Feuil1!$D:$D,H$2,Feuil1!$A:$A,"&lt;="&amp;$A403,Feuil1!$N:$N,"&gt;="&amp;$A403)*H$1</f>
        <v>0</v>
      </c>
      <c r="I403">
        <f>COUNTIFS(Feuil1!$D:$D,I$2,Feuil1!$A:$A,"&lt;="&amp;$A403,Feuil1!$N:$N,"&gt;="&amp;$A403)*I$1</f>
        <v>0</v>
      </c>
      <c r="J403">
        <f>COUNTIFS(Feuil1!$D:$D,J$2,Feuil1!$A:$A,"&lt;="&amp;$A403,Feuil1!$N:$N,"&gt;="&amp;$A403)*J$1</f>
        <v>0</v>
      </c>
      <c r="K403">
        <f>COUNTIFS(Feuil1!$D:$D,K$2,Feuil1!$A:$A,"&lt;="&amp;$A403,Feuil1!$N:$N,"&gt;="&amp;$A403)*K$1</f>
        <v>0</v>
      </c>
      <c r="L403">
        <f>SUMIFS(Feuil1!J:J,Feuil1!J:J,1,Feuil1!$A:$A,"&lt;="&amp;$A403,Feuil1!$N:$N,"&gt;="&amp;$A403)</f>
        <v>0</v>
      </c>
    </row>
    <row r="404" spans="1:12" x14ac:dyDescent="0.25">
      <c r="A404" s="4">
        <v>43852.65347222222</v>
      </c>
      <c r="B404">
        <f>COUNTIFS(Feuil1!$D:$D,B$2,Feuil1!$A:$A,"&lt;="&amp;$A404,Feuil1!$N:$N,"&gt;="&amp;$A404)*B$1</f>
        <v>1</v>
      </c>
      <c r="C404">
        <f>COUNTIFS(Feuil1!$D:$D,C$2,Feuil1!$A:$A,"&lt;="&amp;$A404,Feuil1!$N:$N,"&gt;="&amp;$A404)*C$1</f>
        <v>0</v>
      </c>
      <c r="D404">
        <f>COUNTIFS(Feuil1!$D:$D,D$2,Feuil1!$A:$A,"&lt;="&amp;$A404,Feuil1!$N:$N,"&gt;="&amp;$A404)*D$1</f>
        <v>0</v>
      </c>
      <c r="E404">
        <f>COUNTIFS(Feuil1!$D:$D,E$2,Feuil1!$A:$A,"&lt;="&amp;$A404,Feuil1!$N:$N,"&gt;="&amp;$A404)*E$1</f>
        <v>0</v>
      </c>
      <c r="F404">
        <f>COUNTIFS(Feuil1!$D:$D,F$2,Feuil1!$A:$A,"&lt;="&amp;$A404,Feuil1!$N:$N,"&gt;="&amp;$A404)*F$1</f>
        <v>0</v>
      </c>
      <c r="G404">
        <f>COUNTIFS(Feuil1!$D:$D,G$2,Feuil1!$A:$A,"&lt;="&amp;$A404,Feuil1!$N:$N,"&gt;="&amp;$A404)*G$1</f>
        <v>0</v>
      </c>
      <c r="H404">
        <f>COUNTIFS(Feuil1!$D:$D,H$2,Feuil1!$A:$A,"&lt;="&amp;$A404,Feuil1!$N:$N,"&gt;="&amp;$A404)*H$1</f>
        <v>0</v>
      </c>
      <c r="I404">
        <f>COUNTIFS(Feuil1!$D:$D,I$2,Feuil1!$A:$A,"&lt;="&amp;$A404,Feuil1!$N:$N,"&gt;="&amp;$A404)*I$1</f>
        <v>0</v>
      </c>
      <c r="J404">
        <f>COUNTIFS(Feuil1!$D:$D,J$2,Feuil1!$A:$A,"&lt;="&amp;$A404,Feuil1!$N:$N,"&gt;="&amp;$A404)*J$1</f>
        <v>0</v>
      </c>
      <c r="K404">
        <f>COUNTIFS(Feuil1!$D:$D,K$2,Feuil1!$A:$A,"&lt;="&amp;$A404,Feuil1!$N:$N,"&gt;="&amp;$A404)*K$1</f>
        <v>0</v>
      </c>
      <c r="L404">
        <f>SUMIFS(Feuil1!J:J,Feuil1!J:J,1,Feuil1!$A:$A,"&lt;="&amp;$A404,Feuil1!$N:$N,"&gt;="&amp;$A404)</f>
        <v>0</v>
      </c>
    </row>
    <row r="405" spans="1:12" x14ac:dyDescent="0.25">
      <c r="A405" s="4">
        <v>43852.654166666667</v>
      </c>
      <c r="B405">
        <f>COUNTIFS(Feuil1!$D:$D,B$2,Feuil1!$A:$A,"&lt;="&amp;$A405,Feuil1!$N:$N,"&gt;="&amp;$A405)*B$1</f>
        <v>1</v>
      </c>
      <c r="C405">
        <f>COUNTIFS(Feuil1!$D:$D,C$2,Feuil1!$A:$A,"&lt;="&amp;$A405,Feuil1!$N:$N,"&gt;="&amp;$A405)*C$1</f>
        <v>0</v>
      </c>
      <c r="D405">
        <f>COUNTIFS(Feuil1!$D:$D,D$2,Feuil1!$A:$A,"&lt;="&amp;$A405,Feuil1!$N:$N,"&gt;="&amp;$A405)*D$1</f>
        <v>0</v>
      </c>
      <c r="E405">
        <f>COUNTIFS(Feuil1!$D:$D,E$2,Feuil1!$A:$A,"&lt;="&amp;$A405,Feuil1!$N:$N,"&gt;="&amp;$A405)*E$1</f>
        <v>0</v>
      </c>
      <c r="F405">
        <f>COUNTIFS(Feuil1!$D:$D,F$2,Feuil1!$A:$A,"&lt;="&amp;$A405,Feuil1!$N:$N,"&gt;="&amp;$A405)*F$1</f>
        <v>0</v>
      </c>
      <c r="G405">
        <f>COUNTIFS(Feuil1!$D:$D,G$2,Feuil1!$A:$A,"&lt;="&amp;$A405,Feuil1!$N:$N,"&gt;="&amp;$A405)*G$1</f>
        <v>0</v>
      </c>
      <c r="H405">
        <f>COUNTIFS(Feuil1!$D:$D,H$2,Feuil1!$A:$A,"&lt;="&amp;$A405,Feuil1!$N:$N,"&gt;="&amp;$A405)*H$1</f>
        <v>0</v>
      </c>
      <c r="I405">
        <f>COUNTIFS(Feuil1!$D:$D,I$2,Feuil1!$A:$A,"&lt;="&amp;$A405,Feuil1!$N:$N,"&gt;="&amp;$A405)*I$1</f>
        <v>0</v>
      </c>
      <c r="J405">
        <f>COUNTIFS(Feuil1!$D:$D,J$2,Feuil1!$A:$A,"&lt;="&amp;$A405,Feuil1!$N:$N,"&gt;="&amp;$A405)*J$1</f>
        <v>0</v>
      </c>
      <c r="K405">
        <f>COUNTIFS(Feuil1!$D:$D,K$2,Feuil1!$A:$A,"&lt;="&amp;$A405,Feuil1!$N:$N,"&gt;="&amp;$A405)*K$1</f>
        <v>0</v>
      </c>
      <c r="L405">
        <f>SUMIFS(Feuil1!J:J,Feuil1!J:J,1,Feuil1!$A:$A,"&lt;="&amp;$A405,Feuil1!$N:$N,"&gt;="&amp;$A405)</f>
        <v>0</v>
      </c>
    </row>
    <row r="406" spans="1:12" x14ac:dyDescent="0.25">
      <c r="A406" s="4">
        <v>43852.654861111114</v>
      </c>
      <c r="B406">
        <f>COUNTIFS(Feuil1!$D:$D,B$2,Feuil1!$A:$A,"&lt;="&amp;$A406,Feuil1!$N:$N,"&gt;="&amp;$A406)*B$1</f>
        <v>1</v>
      </c>
      <c r="C406">
        <f>COUNTIFS(Feuil1!$D:$D,C$2,Feuil1!$A:$A,"&lt;="&amp;$A406,Feuil1!$N:$N,"&gt;="&amp;$A406)*C$1</f>
        <v>0</v>
      </c>
      <c r="D406">
        <f>COUNTIFS(Feuil1!$D:$D,D$2,Feuil1!$A:$A,"&lt;="&amp;$A406,Feuil1!$N:$N,"&gt;="&amp;$A406)*D$1</f>
        <v>0</v>
      </c>
      <c r="E406">
        <f>COUNTIFS(Feuil1!$D:$D,E$2,Feuil1!$A:$A,"&lt;="&amp;$A406,Feuil1!$N:$N,"&gt;="&amp;$A406)*E$1</f>
        <v>0</v>
      </c>
      <c r="F406">
        <f>COUNTIFS(Feuil1!$D:$D,F$2,Feuil1!$A:$A,"&lt;="&amp;$A406,Feuil1!$N:$N,"&gt;="&amp;$A406)*F$1</f>
        <v>0</v>
      </c>
      <c r="G406">
        <f>COUNTIFS(Feuil1!$D:$D,G$2,Feuil1!$A:$A,"&lt;="&amp;$A406,Feuil1!$N:$N,"&gt;="&amp;$A406)*G$1</f>
        <v>0</v>
      </c>
      <c r="H406">
        <f>COUNTIFS(Feuil1!$D:$D,H$2,Feuil1!$A:$A,"&lt;="&amp;$A406,Feuil1!$N:$N,"&gt;="&amp;$A406)*H$1</f>
        <v>0</v>
      </c>
      <c r="I406">
        <f>COUNTIFS(Feuil1!$D:$D,I$2,Feuil1!$A:$A,"&lt;="&amp;$A406,Feuil1!$N:$N,"&gt;="&amp;$A406)*I$1</f>
        <v>0</v>
      </c>
      <c r="J406">
        <f>COUNTIFS(Feuil1!$D:$D,J$2,Feuil1!$A:$A,"&lt;="&amp;$A406,Feuil1!$N:$N,"&gt;="&amp;$A406)*J$1</f>
        <v>0</v>
      </c>
      <c r="K406">
        <f>COUNTIFS(Feuil1!$D:$D,K$2,Feuil1!$A:$A,"&lt;="&amp;$A406,Feuil1!$N:$N,"&gt;="&amp;$A406)*K$1</f>
        <v>0</v>
      </c>
      <c r="L406">
        <f>SUMIFS(Feuil1!J:J,Feuil1!J:J,1,Feuil1!$A:$A,"&lt;="&amp;$A406,Feuil1!$N:$N,"&gt;="&amp;$A406)</f>
        <v>0</v>
      </c>
    </row>
    <row r="407" spans="1:12" x14ac:dyDescent="0.25">
      <c r="A407" s="4">
        <v>43852.655555555553</v>
      </c>
      <c r="B407">
        <f>COUNTIFS(Feuil1!$D:$D,B$2,Feuil1!$A:$A,"&lt;="&amp;$A407,Feuil1!$N:$N,"&gt;="&amp;$A407)*B$1</f>
        <v>1</v>
      </c>
      <c r="C407">
        <f>COUNTIFS(Feuil1!$D:$D,C$2,Feuil1!$A:$A,"&lt;="&amp;$A407,Feuil1!$N:$N,"&gt;="&amp;$A407)*C$1</f>
        <v>0</v>
      </c>
      <c r="D407">
        <f>COUNTIFS(Feuil1!$D:$D,D$2,Feuil1!$A:$A,"&lt;="&amp;$A407,Feuil1!$N:$N,"&gt;="&amp;$A407)*D$1</f>
        <v>0</v>
      </c>
      <c r="E407">
        <f>COUNTIFS(Feuil1!$D:$D,E$2,Feuil1!$A:$A,"&lt;="&amp;$A407,Feuil1!$N:$N,"&gt;="&amp;$A407)*E$1</f>
        <v>0</v>
      </c>
      <c r="F407">
        <f>COUNTIFS(Feuil1!$D:$D,F$2,Feuil1!$A:$A,"&lt;="&amp;$A407,Feuil1!$N:$N,"&gt;="&amp;$A407)*F$1</f>
        <v>0</v>
      </c>
      <c r="G407">
        <f>COUNTIFS(Feuil1!$D:$D,G$2,Feuil1!$A:$A,"&lt;="&amp;$A407,Feuil1!$N:$N,"&gt;="&amp;$A407)*G$1</f>
        <v>0</v>
      </c>
      <c r="H407">
        <f>COUNTIFS(Feuil1!$D:$D,H$2,Feuil1!$A:$A,"&lt;="&amp;$A407,Feuil1!$N:$N,"&gt;="&amp;$A407)*H$1</f>
        <v>0</v>
      </c>
      <c r="I407">
        <f>COUNTIFS(Feuil1!$D:$D,I$2,Feuil1!$A:$A,"&lt;="&amp;$A407,Feuil1!$N:$N,"&gt;="&amp;$A407)*I$1</f>
        <v>0</v>
      </c>
      <c r="J407">
        <f>COUNTIFS(Feuil1!$D:$D,J$2,Feuil1!$A:$A,"&lt;="&amp;$A407,Feuil1!$N:$N,"&gt;="&amp;$A407)*J$1</f>
        <v>0</v>
      </c>
      <c r="K407">
        <f>COUNTIFS(Feuil1!$D:$D,K$2,Feuil1!$A:$A,"&lt;="&amp;$A407,Feuil1!$N:$N,"&gt;="&amp;$A407)*K$1</f>
        <v>0</v>
      </c>
      <c r="L407">
        <f>SUMIFS(Feuil1!J:J,Feuil1!J:J,1,Feuil1!$A:$A,"&lt;="&amp;$A407,Feuil1!$N:$N,"&gt;="&amp;$A407)</f>
        <v>0</v>
      </c>
    </row>
    <row r="408" spans="1:12" x14ac:dyDescent="0.25">
      <c r="A408" s="4">
        <v>43852.65625</v>
      </c>
      <c r="B408">
        <f>COUNTIFS(Feuil1!$D:$D,B$2,Feuil1!$A:$A,"&lt;="&amp;$A408,Feuil1!$N:$N,"&gt;="&amp;$A408)*B$1</f>
        <v>1</v>
      </c>
      <c r="C408">
        <f>COUNTIFS(Feuil1!$D:$D,C$2,Feuil1!$A:$A,"&lt;="&amp;$A408,Feuil1!$N:$N,"&gt;="&amp;$A408)*C$1</f>
        <v>0</v>
      </c>
      <c r="D408">
        <f>COUNTIFS(Feuil1!$D:$D,D$2,Feuil1!$A:$A,"&lt;="&amp;$A408,Feuil1!$N:$N,"&gt;="&amp;$A408)*D$1</f>
        <v>0</v>
      </c>
      <c r="E408">
        <f>COUNTIFS(Feuil1!$D:$D,E$2,Feuil1!$A:$A,"&lt;="&amp;$A408,Feuil1!$N:$N,"&gt;="&amp;$A408)*E$1</f>
        <v>0</v>
      </c>
      <c r="F408">
        <f>COUNTIFS(Feuil1!$D:$D,F$2,Feuil1!$A:$A,"&lt;="&amp;$A408,Feuil1!$N:$N,"&gt;="&amp;$A408)*F$1</f>
        <v>5</v>
      </c>
      <c r="G408">
        <f>COUNTIFS(Feuil1!$D:$D,G$2,Feuil1!$A:$A,"&lt;="&amp;$A408,Feuil1!$N:$N,"&gt;="&amp;$A408)*G$1</f>
        <v>0</v>
      </c>
      <c r="H408">
        <f>COUNTIFS(Feuil1!$D:$D,H$2,Feuil1!$A:$A,"&lt;="&amp;$A408,Feuil1!$N:$N,"&gt;="&amp;$A408)*H$1</f>
        <v>0</v>
      </c>
      <c r="I408">
        <f>COUNTIFS(Feuil1!$D:$D,I$2,Feuil1!$A:$A,"&lt;="&amp;$A408,Feuil1!$N:$N,"&gt;="&amp;$A408)*I$1</f>
        <v>0</v>
      </c>
      <c r="J408">
        <f>COUNTIFS(Feuil1!$D:$D,J$2,Feuil1!$A:$A,"&lt;="&amp;$A408,Feuil1!$N:$N,"&gt;="&amp;$A408)*J$1</f>
        <v>0</v>
      </c>
      <c r="K408">
        <f>COUNTIFS(Feuil1!$D:$D,K$2,Feuil1!$A:$A,"&lt;="&amp;$A408,Feuil1!$N:$N,"&gt;="&amp;$A408)*K$1</f>
        <v>0</v>
      </c>
      <c r="L408">
        <f>SUMIFS(Feuil1!J:J,Feuil1!J:J,1,Feuil1!$A:$A,"&lt;="&amp;$A408,Feuil1!$N:$N,"&gt;="&amp;$A408)</f>
        <v>0</v>
      </c>
    </row>
    <row r="409" spans="1:12" x14ac:dyDescent="0.25">
      <c r="A409" s="4">
        <v>43852.656944444447</v>
      </c>
      <c r="B409">
        <f>COUNTIFS(Feuil1!$D:$D,B$2,Feuil1!$A:$A,"&lt;="&amp;$A409,Feuil1!$N:$N,"&gt;="&amp;$A409)*B$1</f>
        <v>1</v>
      </c>
      <c r="C409">
        <f>COUNTIFS(Feuil1!$D:$D,C$2,Feuil1!$A:$A,"&lt;="&amp;$A409,Feuil1!$N:$N,"&gt;="&amp;$A409)*C$1</f>
        <v>0</v>
      </c>
      <c r="D409">
        <f>COUNTIFS(Feuil1!$D:$D,D$2,Feuil1!$A:$A,"&lt;="&amp;$A409,Feuil1!$N:$N,"&gt;="&amp;$A409)*D$1</f>
        <v>0</v>
      </c>
      <c r="E409">
        <f>COUNTIFS(Feuil1!$D:$D,E$2,Feuil1!$A:$A,"&lt;="&amp;$A409,Feuil1!$N:$N,"&gt;="&amp;$A409)*E$1</f>
        <v>0</v>
      </c>
      <c r="F409">
        <f>COUNTIFS(Feuil1!$D:$D,F$2,Feuil1!$A:$A,"&lt;="&amp;$A409,Feuil1!$N:$N,"&gt;="&amp;$A409)*F$1</f>
        <v>5</v>
      </c>
      <c r="G409">
        <f>COUNTIFS(Feuil1!$D:$D,G$2,Feuil1!$A:$A,"&lt;="&amp;$A409,Feuil1!$N:$N,"&gt;="&amp;$A409)*G$1</f>
        <v>0</v>
      </c>
      <c r="H409">
        <f>COUNTIFS(Feuil1!$D:$D,H$2,Feuil1!$A:$A,"&lt;="&amp;$A409,Feuil1!$N:$N,"&gt;="&amp;$A409)*H$1</f>
        <v>0</v>
      </c>
      <c r="I409">
        <f>COUNTIFS(Feuil1!$D:$D,I$2,Feuil1!$A:$A,"&lt;="&amp;$A409,Feuil1!$N:$N,"&gt;="&amp;$A409)*I$1</f>
        <v>0</v>
      </c>
      <c r="J409">
        <f>COUNTIFS(Feuil1!$D:$D,J$2,Feuil1!$A:$A,"&lt;="&amp;$A409,Feuil1!$N:$N,"&gt;="&amp;$A409)*J$1</f>
        <v>0</v>
      </c>
      <c r="K409">
        <f>COUNTIFS(Feuil1!$D:$D,K$2,Feuil1!$A:$A,"&lt;="&amp;$A409,Feuil1!$N:$N,"&gt;="&amp;$A409)*K$1</f>
        <v>0</v>
      </c>
      <c r="L409">
        <f>SUMIFS(Feuil1!J:J,Feuil1!J:J,1,Feuil1!$A:$A,"&lt;="&amp;$A409,Feuil1!$N:$N,"&gt;="&amp;$A409)</f>
        <v>0</v>
      </c>
    </row>
    <row r="410" spans="1:12" x14ac:dyDescent="0.25">
      <c r="A410" s="4">
        <v>43852.657638888886</v>
      </c>
      <c r="B410">
        <f>COUNTIFS(Feuil1!$D:$D,B$2,Feuil1!$A:$A,"&lt;="&amp;$A410,Feuil1!$N:$N,"&gt;="&amp;$A410)*B$1</f>
        <v>1</v>
      </c>
      <c r="C410">
        <f>COUNTIFS(Feuil1!$D:$D,C$2,Feuil1!$A:$A,"&lt;="&amp;$A410,Feuil1!$N:$N,"&gt;="&amp;$A410)*C$1</f>
        <v>0</v>
      </c>
      <c r="D410">
        <f>COUNTIFS(Feuil1!$D:$D,D$2,Feuil1!$A:$A,"&lt;="&amp;$A410,Feuil1!$N:$N,"&gt;="&amp;$A410)*D$1</f>
        <v>0</v>
      </c>
      <c r="E410">
        <f>COUNTIFS(Feuil1!$D:$D,E$2,Feuil1!$A:$A,"&lt;="&amp;$A410,Feuil1!$N:$N,"&gt;="&amp;$A410)*E$1</f>
        <v>0</v>
      </c>
      <c r="F410">
        <f>COUNTIFS(Feuil1!$D:$D,F$2,Feuil1!$A:$A,"&lt;="&amp;$A410,Feuil1!$N:$N,"&gt;="&amp;$A410)*F$1</f>
        <v>5</v>
      </c>
      <c r="G410">
        <f>COUNTIFS(Feuil1!$D:$D,G$2,Feuil1!$A:$A,"&lt;="&amp;$A410,Feuil1!$N:$N,"&gt;="&amp;$A410)*G$1</f>
        <v>0</v>
      </c>
      <c r="H410">
        <f>COUNTIFS(Feuil1!$D:$D,H$2,Feuil1!$A:$A,"&lt;="&amp;$A410,Feuil1!$N:$N,"&gt;="&amp;$A410)*H$1</f>
        <v>0</v>
      </c>
      <c r="I410">
        <f>COUNTIFS(Feuil1!$D:$D,I$2,Feuil1!$A:$A,"&lt;="&amp;$A410,Feuil1!$N:$N,"&gt;="&amp;$A410)*I$1</f>
        <v>0</v>
      </c>
      <c r="J410">
        <f>COUNTIFS(Feuil1!$D:$D,J$2,Feuil1!$A:$A,"&lt;="&amp;$A410,Feuil1!$N:$N,"&gt;="&amp;$A410)*J$1</f>
        <v>0</v>
      </c>
      <c r="K410">
        <f>COUNTIFS(Feuil1!$D:$D,K$2,Feuil1!$A:$A,"&lt;="&amp;$A410,Feuil1!$N:$N,"&gt;="&amp;$A410)*K$1</f>
        <v>0</v>
      </c>
      <c r="L410">
        <f>SUMIFS(Feuil1!J:J,Feuil1!J:J,1,Feuil1!$A:$A,"&lt;="&amp;$A410,Feuil1!$N:$N,"&gt;="&amp;$A410)</f>
        <v>0</v>
      </c>
    </row>
    <row r="411" spans="1:12" x14ac:dyDescent="0.25">
      <c r="A411" s="4">
        <v>43852.658333333333</v>
      </c>
      <c r="B411">
        <f>COUNTIFS(Feuil1!$D:$D,B$2,Feuil1!$A:$A,"&lt;="&amp;$A411,Feuil1!$N:$N,"&gt;="&amp;$A411)*B$1</f>
        <v>1</v>
      </c>
      <c r="C411">
        <f>COUNTIFS(Feuil1!$D:$D,C$2,Feuil1!$A:$A,"&lt;="&amp;$A411,Feuil1!$N:$N,"&gt;="&amp;$A411)*C$1</f>
        <v>0</v>
      </c>
      <c r="D411">
        <f>COUNTIFS(Feuil1!$D:$D,D$2,Feuil1!$A:$A,"&lt;="&amp;$A411,Feuil1!$N:$N,"&gt;="&amp;$A411)*D$1</f>
        <v>0</v>
      </c>
      <c r="E411">
        <f>COUNTIFS(Feuil1!$D:$D,E$2,Feuil1!$A:$A,"&lt;="&amp;$A411,Feuil1!$N:$N,"&gt;="&amp;$A411)*E$1</f>
        <v>0</v>
      </c>
      <c r="F411">
        <f>COUNTIFS(Feuil1!$D:$D,F$2,Feuil1!$A:$A,"&lt;="&amp;$A411,Feuil1!$N:$N,"&gt;="&amp;$A411)*F$1</f>
        <v>5</v>
      </c>
      <c r="G411">
        <f>COUNTIFS(Feuil1!$D:$D,G$2,Feuil1!$A:$A,"&lt;="&amp;$A411,Feuil1!$N:$N,"&gt;="&amp;$A411)*G$1</f>
        <v>0</v>
      </c>
      <c r="H411">
        <f>COUNTIFS(Feuil1!$D:$D,H$2,Feuil1!$A:$A,"&lt;="&amp;$A411,Feuil1!$N:$N,"&gt;="&amp;$A411)*H$1</f>
        <v>0</v>
      </c>
      <c r="I411">
        <f>COUNTIFS(Feuil1!$D:$D,I$2,Feuil1!$A:$A,"&lt;="&amp;$A411,Feuil1!$N:$N,"&gt;="&amp;$A411)*I$1</f>
        <v>0</v>
      </c>
      <c r="J411">
        <f>COUNTIFS(Feuil1!$D:$D,J$2,Feuil1!$A:$A,"&lt;="&amp;$A411,Feuil1!$N:$N,"&gt;="&amp;$A411)*J$1</f>
        <v>0</v>
      </c>
      <c r="K411">
        <f>COUNTIFS(Feuil1!$D:$D,K$2,Feuil1!$A:$A,"&lt;="&amp;$A411,Feuil1!$N:$N,"&gt;="&amp;$A411)*K$1</f>
        <v>0</v>
      </c>
      <c r="L411">
        <f>SUMIFS(Feuil1!J:J,Feuil1!J:J,1,Feuil1!$A:$A,"&lt;="&amp;$A411,Feuil1!$N:$N,"&gt;="&amp;$A411)</f>
        <v>0</v>
      </c>
    </row>
    <row r="412" spans="1:12" x14ac:dyDescent="0.25">
      <c r="A412" s="4">
        <v>43852.65902777778</v>
      </c>
      <c r="B412">
        <f>COUNTIFS(Feuil1!$D:$D,B$2,Feuil1!$A:$A,"&lt;="&amp;$A412,Feuil1!$N:$N,"&gt;="&amp;$A412)*B$1</f>
        <v>1</v>
      </c>
      <c r="C412">
        <f>COUNTIFS(Feuil1!$D:$D,C$2,Feuil1!$A:$A,"&lt;="&amp;$A412,Feuil1!$N:$N,"&gt;="&amp;$A412)*C$1</f>
        <v>0</v>
      </c>
      <c r="D412">
        <f>COUNTIFS(Feuil1!$D:$D,D$2,Feuil1!$A:$A,"&lt;="&amp;$A412,Feuil1!$N:$N,"&gt;="&amp;$A412)*D$1</f>
        <v>0</v>
      </c>
      <c r="E412">
        <f>COUNTIFS(Feuil1!$D:$D,E$2,Feuil1!$A:$A,"&lt;="&amp;$A412,Feuil1!$N:$N,"&gt;="&amp;$A412)*E$1</f>
        <v>0</v>
      </c>
      <c r="F412">
        <f>COUNTIFS(Feuil1!$D:$D,F$2,Feuil1!$A:$A,"&lt;="&amp;$A412,Feuil1!$N:$N,"&gt;="&amp;$A412)*F$1</f>
        <v>5</v>
      </c>
      <c r="G412">
        <f>COUNTIFS(Feuil1!$D:$D,G$2,Feuil1!$A:$A,"&lt;="&amp;$A412,Feuil1!$N:$N,"&gt;="&amp;$A412)*G$1</f>
        <v>0</v>
      </c>
      <c r="H412">
        <f>COUNTIFS(Feuil1!$D:$D,H$2,Feuil1!$A:$A,"&lt;="&amp;$A412,Feuil1!$N:$N,"&gt;="&amp;$A412)*H$1</f>
        <v>0</v>
      </c>
      <c r="I412">
        <f>COUNTIFS(Feuil1!$D:$D,I$2,Feuil1!$A:$A,"&lt;="&amp;$A412,Feuil1!$N:$N,"&gt;="&amp;$A412)*I$1</f>
        <v>0</v>
      </c>
      <c r="J412">
        <f>COUNTIFS(Feuil1!$D:$D,J$2,Feuil1!$A:$A,"&lt;="&amp;$A412,Feuil1!$N:$N,"&gt;="&amp;$A412)*J$1</f>
        <v>0</v>
      </c>
      <c r="K412">
        <f>COUNTIFS(Feuil1!$D:$D,K$2,Feuil1!$A:$A,"&lt;="&amp;$A412,Feuil1!$N:$N,"&gt;="&amp;$A412)*K$1</f>
        <v>0</v>
      </c>
      <c r="L412">
        <f>SUMIFS(Feuil1!J:J,Feuil1!J:J,1,Feuil1!$A:$A,"&lt;="&amp;$A412,Feuil1!$N:$N,"&gt;="&amp;$A412)</f>
        <v>0</v>
      </c>
    </row>
    <row r="413" spans="1:12" x14ac:dyDescent="0.25">
      <c r="A413" s="4">
        <v>43852.659722222219</v>
      </c>
      <c r="B413">
        <f>COUNTIFS(Feuil1!$D:$D,B$2,Feuil1!$A:$A,"&lt;="&amp;$A413,Feuil1!$N:$N,"&gt;="&amp;$A413)*B$1</f>
        <v>1</v>
      </c>
      <c r="C413">
        <f>COUNTIFS(Feuil1!$D:$D,C$2,Feuil1!$A:$A,"&lt;="&amp;$A413,Feuil1!$N:$N,"&gt;="&amp;$A413)*C$1</f>
        <v>0</v>
      </c>
      <c r="D413">
        <f>COUNTIFS(Feuil1!$D:$D,D$2,Feuil1!$A:$A,"&lt;="&amp;$A413,Feuil1!$N:$N,"&gt;="&amp;$A413)*D$1</f>
        <v>0</v>
      </c>
      <c r="E413">
        <f>COUNTIFS(Feuil1!$D:$D,E$2,Feuil1!$A:$A,"&lt;="&amp;$A413,Feuil1!$N:$N,"&gt;="&amp;$A413)*E$1</f>
        <v>0</v>
      </c>
      <c r="F413">
        <f>COUNTIFS(Feuil1!$D:$D,F$2,Feuil1!$A:$A,"&lt;="&amp;$A413,Feuil1!$N:$N,"&gt;="&amp;$A413)*F$1</f>
        <v>5</v>
      </c>
      <c r="G413">
        <f>COUNTIFS(Feuil1!$D:$D,G$2,Feuil1!$A:$A,"&lt;="&amp;$A413,Feuil1!$N:$N,"&gt;="&amp;$A413)*G$1</f>
        <v>0</v>
      </c>
      <c r="H413">
        <f>COUNTIFS(Feuil1!$D:$D,H$2,Feuil1!$A:$A,"&lt;="&amp;$A413,Feuil1!$N:$N,"&gt;="&amp;$A413)*H$1</f>
        <v>0</v>
      </c>
      <c r="I413">
        <f>COUNTIFS(Feuil1!$D:$D,I$2,Feuil1!$A:$A,"&lt;="&amp;$A413,Feuil1!$N:$N,"&gt;="&amp;$A413)*I$1</f>
        <v>0</v>
      </c>
      <c r="J413">
        <f>COUNTIFS(Feuil1!$D:$D,J$2,Feuil1!$A:$A,"&lt;="&amp;$A413,Feuil1!$N:$N,"&gt;="&amp;$A413)*J$1</f>
        <v>0</v>
      </c>
      <c r="K413">
        <f>COUNTIFS(Feuil1!$D:$D,K$2,Feuil1!$A:$A,"&lt;="&amp;$A413,Feuil1!$N:$N,"&gt;="&amp;$A413)*K$1</f>
        <v>0</v>
      </c>
      <c r="L413">
        <f>SUMIFS(Feuil1!J:J,Feuil1!J:J,1,Feuil1!$A:$A,"&lt;="&amp;$A413,Feuil1!$N:$N,"&gt;="&amp;$A413)</f>
        <v>0</v>
      </c>
    </row>
    <row r="414" spans="1:12" x14ac:dyDescent="0.25">
      <c r="A414" s="4">
        <v>43852.660416666666</v>
      </c>
      <c r="B414">
        <f>COUNTIFS(Feuil1!$D:$D,B$2,Feuil1!$A:$A,"&lt;="&amp;$A414,Feuil1!$N:$N,"&gt;="&amp;$A414)*B$1</f>
        <v>1</v>
      </c>
      <c r="C414">
        <f>COUNTIFS(Feuil1!$D:$D,C$2,Feuil1!$A:$A,"&lt;="&amp;$A414,Feuil1!$N:$N,"&gt;="&amp;$A414)*C$1</f>
        <v>0</v>
      </c>
      <c r="D414">
        <f>COUNTIFS(Feuil1!$D:$D,D$2,Feuil1!$A:$A,"&lt;="&amp;$A414,Feuil1!$N:$N,"&gt;="&amp;$A414)*D$1</f>
        <v>0</v>
      </c>
      <c r="E414">
        <f>COUNTIFS(Feuil1!$D:$D,E$2,Feuil1!$A:$A,"&lt;="&amp;$A414,Feuil1!$N:$N,"&gt;="&amp;$A414)*E$1</f>
        <v>4</v>
      </c>
      <c r="F414">
        <f>COUNTIFS(Feuil1!$D:$D,F$2,Feuil1!$A:$A,"&lt;="&amp;$A414,Feuil1!$N:$N,"&gt;="&amp;$A414)*F$1</f>
        <v>0</v>
      </c>
      <c r="G414">
        <f>COUNTIFS(Feuil1!$D:$D,G$2,Feuil1!$A:$A,"&lt;="&amp;$A414,Feuil1!$N:$N,"&gt;="&amp;$A414)*G$1</f>
        <v>0</v>
      </c>
      <c r="H414">
        <f>COUNTIFS(Feuil1!$D:$D,H$2,Feuil1!$A:$A,"&lt;="&amp;$A414,Feuil1!$N:$N,"&gt;="&amp;$A414)*H$1</f>
        <v>0</v>
      </c>
      <c r="I414">
        <f>COUNTIFS(Feuil1!$D:$D,I$2,Feuil1!$A:$A,"&lt;="&amp;$A414,Feuil1!$N:$N,"&gt;="&amp;$A414)*I$1</f>
        <v>0</v>
      </c>
      <c r="J414">
        <f>COUNTIFS(Feuil1!$D:$D,J$2,Feuil1!$A:$A,"&lt;="&amp;$A414,Feuil1!$N:$N,"&gt;="&amp;$A414)*J$1</f>
        <v>0</v>
      </c>
      <c r="K414">
        <f>COUNTIFS(Feuil1!$D:$D,K$2,Feuil1!$A:$A,"&lt;="&amp;$A414,Feuil1!$N:$N,"&gt;="&amp;$A414)*K$1</f>
        <v>0</v>
      </c>
      <c r="L414">
        <f>SUMIFS(Feuil1!J:J,Feuil1!J:J,1,Feuil1!$A:$A,"&lt;="&amp;$A414,Feuil1!$N:$N,"&gt;="&amp;$A414)</f>
        <v>0</v>
      </c>
    </row>
    <row r="415" spans="1:12" x14ac:dyDescent="0.25">
      <c r="A415" s="4">
        <v>43852.661111111112</v>
      </c>
      <c r="B415">
        <f>COUNTIFS(Feuil1!$D:$D,B$2,Feuil1!$A:$A,"&lt;="&amp;$A415,Feuil1!$N:$N,"&gt;="&amp;$A415)*B$1</f>
        <v>1</v>
      </c>
      <c r="C415">
        <f>COUNTIFS(Feuil1!$D:$D,C$2,Feuil1!$A:$A,"&lt;="&amp;$A415,Feuil1!$N:$N,"&gt;="&amp;$A415)*C$1</f>
        <v>0</v>
      </c>
      <c r="D415">
        <f>COUNTIFS(Feuil1!$D:$D,D$2,Feuil1!$A:$A,"&lt;="&amp;$A415,Feuil1!$N:$N,"&gt;="&amp;$A415)*D$1</f>
        <v>0</v>
      </c>
      <c r="E415">
        <f>COUNTIFS(Feuil1!$D:$D,E$2,Feuil1!$A:$A,"&lt;="&amp;$A415,Feuil1!$N:$N,"&gt;="&amp;$A415)*E$1</f>
        <v>4</v>
      </c>
      <c r="F415">
        <f>COUNTIFS(Feuil1!$D:$D,F$2,Feuil1!$A:$A,"&lt;="&amp;$A415,Feuil1!$N:$N,"&gt;="&amp;$A415)*F$1</f>
        <v>0</v>
      </c>
      <c r="G415">
        <f>COUNTIFS(Feuil1!$D:$D,G$2,Feuil1!$A:$A,"&lt;="&amp;$A415,Feuil1!$N:$N,"&gt;="&amp;$A415)*G$1</f>
        <v>0</v>
      </c>
      <c r="H415">
        <f>COUNTIFS(Feuil1!$D:$D,H$2,Feuil1!$A:$A,"&lt;="&amp;$A415,Feuil1!$N:$N,"&gt;="&amp;$A415)*H$1</f>
        <v>0</v>
      </c>
      <c r="I415">
        <f>COUNTIFS(Feuil1!$D:$D,I$2,Feuil1!$A:$A,"&lt;="&amp;$A415,Feuil1!$N:$N,"&gt;="&amp;$A415)*I$1</f>
        <v>0</v>
      </c>
      <c r="J415">
        <f>COUNTIFS(Feuil1!$D:$D,J$2,Feuil1!$A:$A,"&lt;="&amp;$A415,Feuil1!$N:$N,"&gt;="&amp;$A415)*J$1</f>
        <v>0</v>
      </c>
      <c r="K415">
        <f>COUNTIFS(Feuil1!$D:$D,K$2,Feuil1!$A:$A,"&lt;="&amp;$A415,Feuil1!$N:$N,"&gt;="&amp;$A415)*K$1</f>
        <v>0</v>
      </c>
      <c r="L415">
        <f>SUMIFS(Feuil1!J:J,Feuil1!J:J,1,Feuil1!$A:$A,"&lt;="&amp;$A415,Feuil1!$N:$N,"&gt;="&amp;$A415)</f>
        <v>0</v>
      </c>
    </row>
    <row r="416" spans="1:12" x14ac:dyDescent="0.25">
      <c r="A416" s="4">
        <v>43852.661805555559</v>
      </c>
      <c r="B416">
        <f>COUNTIFS(Feuil1!$D:$D,B$2,Feuil1!$A:$A,"&lt;="&amp;$A416,Feuil1!$N:$N,"&gt;="&amp;$A416)*B$1</f>
        <v>1</v>
      </c>
      <c r="C416">
        <f>COUNTIFS(Feuil1!$D:$D,C$2,Feuil1!$A:$A,"&lt;="&amp;$A416,Feuil1!$N:$N,"&gt;="&amp;$A416)*C$1</f>
        <v>0</v>
      </c>
      <c r="D416">
        <f>COUNTIFS(Feuil1!$D:$D,D$2,Feuil1!$A:$A,"&lt;="&amp;$A416,Feuil1!$N:$N,"&gt;="&amp;$A416)*D$1</f>
        <v>0</v>
      </c>
      <c r="E416">
        <f>COUNTIFS(Feuil1!$D:$D,E$2,Feuil1!$A:$A,"&lt;="&amp;$A416,Feuil1!$N:$N,"&gt;="&amp;$A416)*E$1</f>
        <v>4</v>
      </c>
      <c r="F416">
        <f>COUNTIFS(Feuil1!$D:$D,F$2,Feuil1!$A:$A,"&lt;="&amp;$A416,Feuil1!$N:$N,"&gt;="&amp;$A416)*F$1</f>
        <v>0</v>
      </c>
      <c r="G416">
        <f>COUNTIFS(Feuil1!$D:$D,G$2,Feuil1!$A:$A,"&lt;="&amp;$A416,Feuil1!$N:$N,"&gt;="&amp;$A416)*G$1</f>
        <v>0</v>
      </c>
      <c r="H416">
        <f>COUNTIFS(Feuil1!$D:$D,H$2,Feuil1!$A:$A,"&lt;="&amp;$A416,Feuil1!$N:$N,"&gt;="&amp;$A416)*H$1</f>
        <v>0</v>
      </c>
      <c r="I416">
        <f>COUNTIFS(Feuil1!$D:$D,I$2,Feuil1!$A:$A,"&lt;="&amp;$A416,Feuil1!$N:$N,"&gt;="&amp;$A416)*I$1</f>
        <v>0</v>
      </c>
      <c r="J416">
        <f>COUNTIFS(Feuil1!$D:$D,J$2,Feuil1!$A:$A,"&lt;="&amp;$A416,Feuil1!$N:$N,"&gt;="&amp;$A416)*J$1</f>
        <v>0</v>
      </c>
      <c r="K416">
        <f>COUNTIFS(Feuil1!$D:$D,K$2,Feuil1!$A:$A,"&lt;="&amp;$A416,Feuil1!$N:$N,"&gt;="&amp;$A416)*K$1</f>
        <v>0</v>
      </c>
      <c r="L416">
        <f>SUMIFS(Feuil1!J:J,Feuil1!J:J,1,Feuil1!$A:$A,"&lt;="&amp;$A416,Feuil1!$N:$N,"&gt;="&amp;$A416)</f>
        <v>0</v>
      </c>
    </row>
    <row r="417" spans="1:12" x14ac:dyDescent="0.25">
      <c r="A417" s="4">
        <v>43852.662499999999</v>
      </c>
      <c r="B417">
        <f>COUNTIFS(Feuil1!$D:$D,B$2,Feuil1!$A:$A,"&lt;="&amp;$A417,Feuil1!$N:$N,"&gt;="&amp;$A417)*B$1</f>
        <v>1</v>
      </c>
      <c r="C417">
        <f>COUNTIFS(Feuil1!$D:$D,C$2,Feuil1!$A:$A,"&lt;="&amp;$A417,Feuil1!$N:$N,"&gt;="&amp;$A417)*C$1</f>
        <v>0</v>
      </c>
      <c r="D417">
        <f>COUNTIFS(Feuil1!$D:$D,D$2,Feuil1!$A:$A,"&lt;="&amp;$A417,Feuil1!$N:$N,"&gt;="&amp;$A417)*D$1</f>
        <v>0</v>
      </c>
      <c r="E417">
        <f>COUNTIFS(Feuil1!$D:$D,E$2,Feuil1!$A:$A,"&lt;="&amp;$A417,Feuil1!$N:$N,"&gt;="&amp;$A417)*E$1</f>
        <v>4</v>
      </c>
      <c r="F417">
        <f>COUNTIFS(Feuil1!$D:$D,F$2,Feuil1!$A:$A,"&lt;="&amp;$A417,Feuil1!$N:$N,"&gt;="&amp;$A417)*F$1</f>
        <v>0</v>
      </c>
      <c r="G417">
        <f>COUNTIFS(Feuil1!$D:$D,G$2,Feuil1!$A:$A,"&lt;="&amp;$A417,Feuil1!$N:$N,"&gt;="&amp;$A417)*G$1</f>
        <v>0</v>
      </c>
      <c r="H417">
        <f>COUNTIFS(Feuil1!$D:$D,H$2,Feuil1!$A:$A,"&lt;="&amp;$A417,Feuil1!$N:$N,"&gt;="&amp;$A417)*H$1</f>
        <v>0</v>
      </c>
      <c r="I417">
        <f>COUNTIFS(Feuil1!$D:$D,I$2,Feuil1!$A:$A,"&lt;="&amp;$A417,Feuil1!$N:$N,"&gt;="&amp;$A417)*I$1</f>
        <v>0</v>
      </c>
      <c r="J417">
        <f>COUNTIFS(Feuil1!$D:$D,J$2,Feuil1!$A:$A,"&lt;="&amp;$A417,Feuil1!$N:$N,"&gt;="&amp;$A417)*J$1</f>
        <v>0</v>
      </c>
      <c r="K417">
        <f>COUNTIFS(Feuil1!$D:$D,K$2,Feuil1!$A:$A,"&lt;="&amp;$A417,Feuil1!$N:$N,"&gt;="&amp;$A417)*K$1</f>
        <v>0</v>
      </c>
      <c r="L417">
        <f>SUMIFS(Feuil1!J:J,Feuil1!J:J,1,Feuil1!$A:$A,"&lt;="&amp;$A417,Feuil1!$N:$N,"&gt;="&amp;$A417)</f>
        <v>0</v>
      </c>
    </row>
    <row r="418" spans="1:12" x14ac:dyDescent="0.25">
      <c r="A418" s="4">
        <v>43852.663194444445</v>
      </c>
      <c r="B418">
        <f>COUNTIFS(Feuil1!$D:$D,B$2,Feuil1!$A:$A,"&lt;="&amp;$A418,Feuil1!$N:$N,"&gt;="&amp;$A418)*B$1</f>
        <v>1</v>
      </c>
      <c r="C418">
        <f>COUNTIFS(Feuil1!$D:$D,C$2,Feuil1!$A:$A,"&lt;="&amp;$A418,Feuil1!$N:$N,"&gt;="&amp;$A418)*C$1</f>
        <v>0</v>
      </c>
      <c r="D418">
        <f>COUNTIFS(Feuil1!$D:$D,D$2,Feuil1!$A:$A,"&lt;="&amp;$A418,Feuil1!$N:$N,"&gt;="&amp;$A418)*D$1</f>
        <v>0</v>
      </c>
      <c r="E418">
        <f>COUNTIFS(Feuil1!$D:$D,E$2,Feuil1!$A:$A,"&lt;="&amp;$A418,Feuil1!$N:$N,"&gt;="&amp;$A418)*E$1</f>
        <v>4</v>
      </c>
      <c r="F418">
        <f>COUNTIFS(Feuil1!$D:$D,F$2,Feuil1!$A:$A,"&lt;="&amp;$A418,Feuil1!$N:$N,"&gt;="&amp;$A418)*F$1</f>
        <v>0</v>
      </c>
      <c r="G418">
        <f>COUNTIFS(Feuil1!$D:$D,G$2,Feuil1!$A:$A,"&lt;="&amp;$A418,Feuil1!$N:$N,"&gt;="&amp;$A418)*G$1</f>
        <v>0</v>
      </c>
      <c r="H418">
        <f>COUNTIFS(Feuil1!$D:$D,H$2,Feuil1!$A:$A,"&lt;="&amp;$A418,Feuil1!$N:$N,"&gt;="&amp;$A418)*H$1</f>
        <v>0</v>
      </c>
      <c r="I418">
        <f>COUNTIFS(Feuil1!$D:$D,I$2,Feuil1!$A:$A,"&lt;="&amp;$A418,Feuil1!$N:$N,"&gt;="&amp;$A418)*I$1</f>
        <v>0</v>
      </c>
      <c r="J418">
        <f>COUNTIFS(Feuil1!$D:$D,J$2,Feuil1!$A:$A,"&lt;="&amp;$A418,Feuil1!$N:$N,"&gt;="&amp;$A418)*J$1</f>
        <v>0</v>
      </c>
      <c r="K418">
        <f>COUNTIFS(Feuil1!$D:$D,K$2,Feuil1!$A:$A,"&lt;="&amp;$A418,Feuil1!$N:$N,"&gt;="&amp;$A418)*K$1</f>
        <v>0</v>
      </c>
      <c r="L418">
        <f>SUMIFS(Feuil1!J:J,Feuil1!J:J,1,Feuil1!$A:$A,"&lt;="&amp;$A418,Feuil1!$N:$N,"&gt;="&amp;$A418)</f>
        <v>0</v>
      </c>
    </row>
    <row r="419" spans="1:12" x14ac:dyDescent="0.25">
      <c r="A419" s="4">
        <v>43852.663888888892</v>
      </c>
      <c r="B419">
        <f>COUNTIFS(Feuil1!$D:$D,B$2,Feuil1!$A:$A,"&lt;="&amp;$A419,Feuil1!$N:$N,"&gt;="&amp;$A419)*B$1</f>
        <v>1</v>
      </c>
      <c r="C419">
        <f>COUNTIFS(Feuil1!$D:$D,C$2,Feuil1!$A:$A,"&lt;="&amp;$A419,Feuil1!$N:$N,"&gt;="&amp;$A419)*C$1</f>
        <v>0</v>
      </c>
      <c r="D419">
        <f>COUNTIFS(Feuil1!$D:$D,D$2,Feuil1!$A:$A,"&lt;="&amp;$A419,Feuil1!$N:$N,"&gt;="&amp;$A419)*D$1</f>
        <v>0</v>
      </c>
      <c r="E419">
        <f>COUNTIFS(Feuil1!$D:$D,E$2,Feuil1!$A:$A,"&lt;="&amp;$A419,Feuil1!$N:$N,"&gt;="&amp;$A419)*E$1</f>
        <v>4</v>
      </c>
      <c r="F419">
        <f>COUNTIFS(Feuil1!$D:$D,F$2,Feuil1!$A:$A,"&lt;="&amp;$A419,Feuil1!$N:$N,"&gt;="&amp;$A419)*F$1</f>
        <v>0</v>
      </c>
      <c r="G419">
        <f>COUNTIFS(Feuil1!$D:$D,G$2,Feuil1!$A:$A,"&lt;="&amp;$A419,Feuil1!$N:$N,"&gt;="&amp;$A419)*G$1</f>
        <v>0</v>
      </c>
      <c r="H419">
        <f>COUNTIFS(Feuil1!$D:$D,H$2,Feuil1!$A:$A,"&lt;="&amp;$A419,Feuil1!$N:$N,"&gt;="&amp;$A419)*H$1</f>
        <v>0</v>
      </c>
      <c r="I419">
        <f>COUNTIFS(Feuil1!$D:$D,I$2,Feuil1!$A:$A,"&lt;="&amp;$A419,Feuil1!$N:$N,"&gt;="&amp;$A419)*I$1</f>
        <v>0</v>
      </c>
      <c r="J419">
        <f>COUNTIFS(Feuil1!$D:$D,J$2,Feuil1!$A:$A,"&lt;="&amp;$A419,Feuil1!$N:$N,"&gt;="&amp;$A419)*J$1</f>
        <v>0</v>
      </c>
      <c r="K419">
        <f>COUNTIFS(Feuil1!$D:$D,K$2,Feuil1!$A:$A,"&lt;="&amp;$A419,Feuil1!$N:$N,"&gt;="&amp;$A419)*K$1</f>
        <v>0</v>
      </c>
      <c r="L419">
        <f>SUMIFS(Feuil1!J:J,Feuil1!J:J,1,Feuil1!$A:$A,"&lt;="&amp;$A419,Feuil1!$N:$N,"&gt;="&amp;$A419)</f>
        <v>0</v>
      </c>
    </row>
    <row r="420" spans="1:12" x14ac:dyDescent="0.25">
      <c r="A420" s="4">
        <v>43852.664583333331</v>
      </c>
      <c r="B420">
        <f>COUNTIFS(Feuil1!$D:$D,B$2,Feuil1!$A:$A,"&lt;="&amp;$A420,Feuil1!$N:$N,"&gt;="&amp;$A420)*B$1</f>
        <v>1</v>
      </c>
      <c r="C420">
        <f>COUNTIFS(Feuil1!$D:$D,C$2,Feuil1!$A:$A,"&lt;="&amp;$A420,Feuil1!$N:$N,"&gt;="&amp;$A420)*C$1</f>
        <v>0</v>
      </c>
      <c r="D420">
        <f>COUNTIFS(Feuil1!$D:$D,D$2,Feuil1!$A:$A,"&lt;="&amp;$A420,Feuil1!$N:$N,"&gt;="&amp;$A420)*D$1</f>
        <v>0</v>
      </c>
      <c r="E420">
        <f>COUNTIFS(Feuil1!$D:$D,E$2,Feuil1!$A:$A,"&lt;="&amp;$A420,Feuil1!$N:$N,"&gt;="&amp;$A420)*E$1</f>
        <v>4</v>
      </c>
      <c r="F420">
        <f>COUNTIFS(Feuil1!$D:$D,F$2,Feuil1!$A:$A,"&lt;="&amp;$A420,Feuil1!$N:$N,"&gt;="&amp;$A420)*F$1</f>
        <v>0</v>
      </c>
      <c r="G420">
        <f>COUNTIFS(Feuil1!$D:$D,G$2,Feuil1!$A:$A,"&lt;="&amp;$A420,Feuil1!$N:$N,"&gt;="&amp;$A420)*G$1</f>
        <v>0</v>
      </c>
      <c r="H420">
        <f>COUNTIFS(Feuil1!$D:$D,H$2,Feuil1!$A:$A,"&lt;="&amp;$A420,Feuil1!$N:$N,"&gt;="&amp;$A420)*H$1</f>
        <v>0</v>
      </c>
      <c r="I420">
        <f>COUNTIFS(Feuil1!$D:$D,I$2,Feuil1!$A:$A,"&lt;="&amp;$A420,Feuil1!$N:$N,"&gt;="&amp;$A420)*I$1</f>
        <v>0</v>
      </c>
      <c r="J420">
        <f>COUNTIFS(Feuil1!$D:$D,J$2,Feuil1!$A:$A,"&lt;="&amp;$A420,Feuil1!$N:$N,"&gt;="&amp;$A420)*J$1</f>
        <v>0</v>
      </c>
      <c r="K420">
        <f>COUNTIFS(Feuil1!$D:$D,K$2,Feuil1!$A:$A,"&lt;="&amp;$A420,Feuil1!$N:$N,"&gt;="&amp;$A420)*K$1</f>
        <v>0</v>
      </c>
      <c r="L420">
        <f>SUMIFS(Feuil1!J:J,Feuil1!J:J,1,Feuil1!$A:$A,"&lt;="&amp;$A420,Feuil1!$N:$N,"&gt;="&amp;$A420)</f>
        <v>0</v>
      </c>
    </row>
    <row r="421" spans="1:12" x14ac:dyDescent="0.25">
      <c r="A421" s="4">
        <v>43852.665277777778</v>
      </c>
      <c r="B421">
        <f>COUNTIFS(Feuil1!$D:$D,B$2,Feuil1!$A:$A,"&lt;="&amp;$A421,Feuil1!$N:$N,"&gt;="&amp;$A421)*B$1</f>
        <v>0</v>
      </c>
      <c r="C421">
        <f>COUNTIFS(Feuil1!$D:$D,C$2,Feuil1!$A:$A,"&lt;="&amp;$A421,Feuil1!$N:$N,"&gt;="&amp;$A421)*C$1</f>
        <v>0</v>
      </c>
      <c r="D421">
        <f>COUNTIFS(Feuil1!$D:$D,D$2,Feuil1!$A:$A,"&lt;="&amp;$A421,Feuil1!$N:$N,"&gt;="&amp;$A421)*D$1</f>
        <v>0</v>
      </c>
      <c r="E421">
        <f>COUNTIFS(Feuil1!$D:$D,E$2,Feuil1!$A:$A,"&lt;="&amp;$A421,Feuil1!$N:$N,"&gt;="&amp;$A421)*E$1</f>
        <v>4</v>
      </c>
      <c r="F421">
        <f>COUNTIFS(Feuil1!$D:$D,F$2,Feuil1!$A:$A,"&lt;="&amp;$A421,Feuil1!$N:$N,"&gt;="&amp;$A421)*F$1</f>
        <v>0</v>
      </c>
      <c r="G421">
        <f>COUNTIFS(Feuil1!$D:$D,G$2,Feuil1!$A:$A,"&lt;="&amp;$A421,Feuil1!$N:$N,"&gt;="&amp;$A421)*G$1</f>
        <v>0</v>
      </c>
      <c r="H421">
        <f>COUNTIFS(Feuil1!$D:$D,H$2,Feuil1!$A:$A,"&lt;="&amp;$A421,Feuil1!$N:$N,"&gt;="&amp;$A421)*H$1</f>
        <v>0</v>
      </c>
      <c r="I421">
        <f>COUNTIFS(Feuil1!$D:$D,I$2,Feuil1!$A:$A,"&lt;="&amp;$A421,Feuil1!$N:$N,"&gt;="&amp;$A421)*I$1</f>
        <v>0</v>
      </c>
      <c r="J421">
        <f>COUNTIFS(Feuil1!$D:$D,J$2,Feuil1!$A:$A,"&lt;="&amp;$A421,Feuil1!$N:$N,"&gt;="&amp;$A421)*J$1</f>
        <v>0</v>
      </c>
      <c r="K421">
        <f>COUNTIFS(Feuil1!$D:$D,K$2,Feuil1!$A:$A,"&lt;="&amp;$A421,Feuil1!$N:$N,"&gt;="&amp;$A421)*K$1</f>
        <v>0</v>
      </c>
      <c r="L421">
        <f>SUMIFS(Feuil1!J:J,Feuil1!J:J,1,Feuil1!$A:$A,"&lt;="&amp;$A421,Feuil1!$N:$N,"&gt;="&amp;$A421)</f>
        <v>0</v>
      </c>
    </row>
    <row r="422" spans="1:12" x14ac:dyDescent="0.25">
      <c r="A422" s="4">
        <v>43852.665972222225</v>
      </c>
      <c r="B422">
        <f>COUNTIFS(Feuil1!$D:$D,B$2,Feuil1!$A:$A,"&lt;="&amp;$A422,Feuil1!$N:$N,"&gt;="&amp;$A422)*B$1</f>
        <v>1</v>
      </c>
      <c r="C422">
        <f>COUNTIFS(Feuil1!$D:$D,C$2,Feuil1!$A:$A,"&lt;="&amp;$A422,Feuil1!$N:$N,"&gt;="&amp;$A422)*C$1</f>
        <v>0</v>
      </c>
      <c r="D422">
        <f>COUNTIFS(Feuil1!$D:$D,D$2,Feuil1!$A:$A,"&lt;="&amp;$A422,Feuil1!$N:$N,"&gt;="&amp;$A422)*D$1</f>
        <v>0</v>
      </c>
      <c r="E422">
        <f>COUNTIFS(Feuil1!$D:$D,E$2,Feuil1!$A:$A,"&lt;="&amp;$A422,Feuil1!$N:$N,"&gt;="&amp;$A422)*E$1</f>
        <v>4</v>
      </c>
      <c r="F422">
        <f>COUNTIFS(Feuil1!$D:$D,F$2,Feuil1!$A:$A,"&lt;="&amp;$A422,Feuil1!$N:$N,"&gt;="&amp;$A422)*F$1</f>
        <v>0</v>
      </c>
      <c r="G422">
        <f>COUNTIFS(Feuil1!$D:$D,G$2,Feuil1!$A:$A,"&lt;="&amp;$A422,Feuil1!$N:$N,"&gt;="&amp;$A422)*G$1</f>
        <v>0</v>
      </c>
      <c r="H422">
        <f>COUNTIFS(Feuil1!$D:$D,H$2,Feuil1!$A:$A,"&lt;="&amp;$A422,Feuil1!$N:$N,"&gt;="&amp;$A422)*H$1</f>
        <v>0</v>
      </c>
      <c r="I422">
        <f>COUNTIFS(Feuil1!$D:$D,I$2,Feuil1!$A:$A,"&lt;="&amp;$A422,Feuil1!$N:$N,"&gt;="&amp;$A422)*I$1</f>
        <v>8</v>
      </c>
      <c r="J422">
        <f>COUNTIFS(Feuil1!$D:$D,J$2,Feuil1!$A:$A,"&lt;="&amp;$A422,Feuil1!$N:$N,"&gt;="&amp;$A422)*J$1</f>
        <v>0</v>
      </c>
      <c r="K422">
        <f>COUNTIFS(Feuil1!$D:$D,K$2,Feuil1!$A:$A,"&lt;="&amp;$A422,Feuil1!$N:$N,"&gt;="&amp;$A422)*K$1</f>
        <v>0</v>
      </c>
      <c r="L422">
        <f>SUMIFS(Feuil1!J:J,Feuil1!J:J,1,Feuil1!$A:$A,"&lt;="&amp;$A422,Feuil1!$N:$N,"&gt;="&amp;$A422)</f>
        <v>0</v>
      </c>
    </row>
    <row r="423" spans="1:12" x14ac:dyDescent="0.25">
      <c r="A423" s="4">
        <v>43852.666666666664</v>
      </c>
      <c r="B423">
        <f>COUNTIFS(Feuil1!$D:$D,B$2,Feuil1!$A:$A,"&lt;="&amp;$A423,Feuil1!$N:$N,"&gt;="&amp;$A423)*B$1</f>
        <v>0</v>
      </c>
      <c r="C423">
        <f>COUNTIFS(Feuil1!$D:$D,C$2,Feuil1!$A:$A,"&lt;="&amp;$A423,Feuil1!$N:$N,"&gt;="&amp;$A423)*C$1</f>
        <v>0</v>
      </c>
      <c r="D423">
        <f>COUNTIFS(Feuil1!$D:$D,D$2,Feuil1!$A:$A,"&lt;="&amp;$A423,Feuil1!$N:$N,"&gt;="&amp;$A423)*D$1</f>
        <v>0</v>
      </c>
      <c r="E423">
        <f>COUNTIFS(Feuil1!$D:$D,E$2,Feuil1!$A:$A,"&lt;="&amp;$A423,Feuil1!$N:$N,"&gt;="&amp;$A423)*E$1</f>
        <v>4</v>
      </c>
      <c r="F423">
        <f>COUNTIFS(Feuil1!$D:$D,F$2,Feuil1!$A:$A,"&lt;="&amp;$A423,Feuil1!$N:$N,"&gt;="&amp;$A423)*F$1</f>
        <v>0</v>
      </c>
      <c r="G423">
        <f>COUNTIFS(Feuil1!$D:$D,G$2,Feuil1!$A:$A,"&lt;="&amp;$A423,Feuil1!$N:$N,"&gt;="&amp;$A423)*G$1</f>
        <v>0</v>
      </c>
      <c r="H423">
        <f>COUNTIFS(Feuil1!$D:$D,H$2,Feuil1!$A:$A,"&lt;="&amp;$A423,Feuil1!$N:$N,"&gt;="&amp;$A423)*H$1</f>
        <v>0</v>
      </c>
      <c r="I423">
        <f>COUNTIFS(Feuil1!$D:$D,I$2,Feuil1!$A:$A,"&lt;="&amp;$A423,Feuil1!$N:$N,"&gt;="&amp;$A423)*I$1</f>
        <v>0</v>
      </c>
      <c r="J423">
        <f>COUNTIFS(Feuil1!$D:$D,J$2,Feuil1!$A:$A,"&lt;="&amp;$A423,Feuil1!$N:$N,"&gt;="&amp;$A423)*J$1</f>
        <v>0</v>
      </c>
      <c r="K423">
        <f>COUNTIFS(Feuil1!$D:$D,K$2,Feuil1!$A:$A,"&lt;="&amp;$A423,Feuil1!$N:$N,"&gt;="&amp;$A423)*K$1</f>
        <v>0</v>
      </c>
      <c r="L423">
        <f>SUMIFS(Feuil1!J:J,Feuil1!J:J,1,Feuil1!$A:$A,"&lt;="&amp;$A423,Feuil1!$N:$N,"&gt;="&amp;$A423)</f>
        <v>0</v>
      </c>
    </row>
    <row r="424" spans="1:12" x14ac:dyDescent="0.25">
      <c r="A424" s="4">
        <v>43852.667361111111</v>
      </c>
      <c r="B424">
        <f>COUNTIFS(Feuil1!$D:$D,B$2,Feuil1!$A:$A,"&lt;="&amp;$A424,Feuil1!$N:$N,"&gt;="&amp;$A424)*B$1</f>
        <v>0</v>
      </c>
      <c r="C424">
        <f>COUNTIFS(Feuil1!$D:$D,C$2,Feuil1!$A:$A,"&lt;="&amp;$A424,Feuil1!$N:$N,"&gt;="&amp;$A424)*C$1</f>
        <v>0</v>
      </c>
      <c r="D424">
        <f>COUNTIFS(Feuil1!$D:$D,D$2,Feuil1!$A:$A,"&lt;="&amp;$A424,Feuil1!$N:$N,"&gt;="&amp;$A424)*D$1</f>
        <v>0</v>
      </c>
      <c r="E424">
        <f>COUNTIFS(Feuil1!$D:$D,E$2,Feuil1!$A:$A,"&lt;="&amp;$A424,Feuil1!$N:$N,"&gt;="&amp;$A424)*E$1</f>
        <v>0</v>
      </c>
      <c r="F424">
        <f>COUNTIFS(Feuil1!$D:$D,F$2,Feuil1!$A:$A,"&lt;="&amp;$A424,Feuil1!$N:$N,"&gt;="&amp;$A424)*F$1</f>
        <v>0</v>
      </c>
      <c r="G424">
        <f>COUNTIFS(Feuil1!$D:$D,G$2,Feuil1!$A:$A,"&lt;="&amp;$A424,Feuil1!$N:$N,"&gt;="&amp;$A424)*G$1</f>
        <v>0</v>
      </c>
      <c r="H424">
        <f>COUNTIFS(Feuil1!$D:$D,H$2,Feuil1!$A:$A,"&lt;="&amp;$A424,Feuil1!$N:$N,"&gt;="&amp;$A424)*H$1</f>
        <v>0</v>
      </c>
      <c r="I424">
        <f>COUNTIFS(Feuil1!$D:$D,I$2,Feuil1!$A:$A,"&lt;="&amp;$A424,Feuil1!$N:$N,"&gt;="&amp;$A424)*I$1</f>
        <v>0</v>
      </c>
      <c r="J424">
        <f>COUNTIFS(Feuil1!$D:$D,J$2,Feuil1!$A:$A,"&lt;="&amp;$A424,Feuil1!$N:$N,"&gt;="&amp;$A424)*J$1</f>
        <v>0</v>
      </c>
      <c r="K424">
        <f>COUNTIFS(Feuil1!$D:$D,K$2,Feuil1!$A:$A,"&lt;="&amp;$A424,Feuil1!$N:$N,"&gt;="&amp;$A424)*K$1</f>
        <v>0</v>
      </c>
      <c r="L424">
        <f>SUMIFS(Feuil1!J:J,Feuil1!J:J,1,Feuil1!$A:$A,"&lt;="&amp;$A424,Feuil1!$N:$N,"&gt;="&amp;$A424)</f>
        <v>0</v>
      </c>
    </row>
    <row r="425" spans="1:12" x14ac:dyDescent="0.25">
      <c r="A425" s="4">
        <v>43852.668055555558</v>
      </c>
      <c r="B425">
        <f>COUNTIFS(Feuil1!$D:$D,B$2,Feuil1!$A:$A,"&lt;="&amp;$A425,Feuil1!$N:$N,"&gt;="&amp;$A425)*B$1</f>
        <v>0</v>
      </c>
      <c r="C425">
        <f>COUNTIFS(Feuil1!$D:$D,C$2,Feuil1!$A:$A,"&lt;="&amp;$A425,Feuil1!$N:$N,"&gt;="&amp;$A425)*C$1</f>
        <v>0</v>
      </c>
      <c r="D425">
        <f>COUNTIFS(Feuil1!$D:$D,D$2,Feuil1!$A:$A,"&lt;="&amp;$A425,Feuil1!$N:$N,"&gt;="&amp;$A425)*D$1</f>
        <v>0</v>
      </c>
      <c r="E425">
        <f>COUNTIFS(Feuil1!$D:$D,E$2,Feuil1!$A:$A,"&lt;="&amp;$A425,Feuil1!$N:$N,"&gt;="&amp;$A425)*E$1</f>
        <v>0</v>
      </c>
      <c r="F425">
        <f>COUNTIFS(Feuil1!$D:$D,F$2,Feuil1!$A:$A,"&lt;="&amp;$A425,Feuil1!$N:$N,"&gt;="&amp;$A425)*F$1</f>
        <v>0</v>
      </c>
      <c r="G425">
        <f>COUNTIFS(Feuil1!$D:$D,G$2,Feuil1!$A:$A,"&lt;="&amp;$A425,Feuil1!$N:$N,"&gt;="&amp;$A425)*G$1</f>
        <v>0</v>
      </c>
      <c r="H425">
        <f>COUNTIFS(Feuil1!$D:$D,H$2,Feuil1!$A:$A,"&lt;="&amp;$A425,Feuil1!$N:$N,"&gt;="&amp;$A425)*H$1</f>
        <v>0</v>
      </c>
      <c r="I425">
        <f>COUNTIFS(Feuil1!$D:$D,I$2,Feuil1!$A:$A,"&lt;="&amp;$A425,Feuil1!$N:$N,"&gt;="&amp;$A425)*I$1</f>
        <v>0</v>
      </c>
      <c r="J425">
        <f>COUNTIFS(Feuil1!$D:$D,J$2,Feuil1!$A:$A,"&lt;="&amp;$A425,Feuil1!$N:$N,"&gt;="&amp;$A425)*J$1</f>
        <v>0</v>
      </c>
      <c r="K425">
        <f>COUNTIFS(Feuil1!$D:$D,K$2,Feuil1!$A:$A,"&lt;="&amp;$A425,Feuil1!$N:$N,"&gt;="&amp;$A425)*K$1</f>
        <v>0</v>
      </c>
      <c r="L425">
        <f>SUMIFS(Feuil1!J:J,Feuil1!J:J,1,Feuil1!$A:$A,"&lt;="&amp;$A425,Feuil1!$N:$N,"&gt;="&amp;$A425)</f>
        <v>0</v>
      </c>
    </row>
    <row r="426" spans="1:12" x14ac:dyDescent="0.25">
      <c r="A426" s="4">
        <v>43852.668749999997</v>
      </c>
      <c r="B426">
        <f>COUNTIFS(Feuil1!$D:$D,B$2,Feuil1!$A:$A,"&lt;="&amp;$A426,Feuil1!$N:$N,"&gt;="&amp;$A426)*B$1</f>
        <v>0</v>
      </c>
      <c r="C426">
        <f>COUNTIFS(Feuil1!$D:$D,C$2,Feuil1!$A:$A,"&lt;="&amp;$A426,Feuil1!$N:$N,"&gt;="&amp;$A426)*C$1</f>
        <v>0</v>
      </c>
      <c r="D426">
        <f>COUNTIFS(Feuil1!$D:$D,D$2,Feuil1!$A:$A,"&lt;="&amp;$A426,Feuil1!$N:$N,"&gt;="&amp;$A426)*D$1</f>
        <v>0</v>
      </c>
      <c r="E426">
        <f>COUNTIFS(Feuil1!$D:$D,E$2,Feuil1!$A:$A,"&lt;="&amp;$A426,Feuil1!$N:$N,"&gt;="&amp;$A426)*E$1</f>
        <v>4</v>
      </c>
      <c r="F426">
        <f>COUNTIFS(Feuil1!$D:$D,F$2,Feuil1!$A:$A,"&lt;="&amp;$A426,Feuil1!$N:$N,"&gt;="&amp;$A426)*F$1</f>
        <v>0</v>
      </c>
      <c r="G426">
        <f>COUNTIFS(Feuil1!$D:$D,G$2,Feuil1!$A:$A,"&lt;="&amp;$A426,Feuil1!$N:$N,"&gt;="&amp;$A426)*G$1</f>
        <v>0</v>
      </c>
      <c r="H426">
        <f>COUNTIFS(Feuil1!$D:$D,H$2,Feuil1!$A:$A,"&lt;="&amp;$A426,Feuil1!$N:$N,"&gt;="&amp;$A426)*H$1</f>
        <v>0</v>
      </c>
      <c r="I426">
        <f>COUNTIFS(Feuil1!$D:$D,I$2,Feuil1!$A:$A,"&lt;="&amp;$A426,Feuil1!$N:$N,"&gt;="&amp;$A426)*I$1</f>
        <v>0</v>
      </c>
      <c r="J426">
        <f>COUNTIFS(Feuil1!$D:$D,J$2,Feuil1!$A:$A,"&lt;="&amp;$A426,Feuil1!$N:$N,"&gt;="&amp;$A426)*J$1</f>
        <v>0</v>
      </c>
      <c r="K426">
        <f>COUNTIFS(Feuil1!$D:$D,K$2,Feuil1!$A:$A,"&lt;="&amp;$A426,Feuil1!$N:$N,"&gt;="&amp;$A426)*K$1</f>
        <v>0</v>
      </c>
      <c r="L426">
        <f>SUMIFS(Feuil1!J:J,Feuil1!J:J,1,Feuil1!$A:$A,"&lt;="&amp;$A426,Feuil1!$N:$N,"&gt;="&amp;$A426)</f>
        <v>0</v>
      </c>
    </row>
    <row r="427" spans="1:12" x14ac:dyDescent="0.25">
      <c r="A427" s="4">
        <v>43852.669444444444</v>
      </c>
      <c r="B427">
        <f>COUNTIFS(Feuil1!$D:$D,B$2,Feuil1!$A:$A,"&lt;="&amp;$A427,Feuil1!$N:$N,"&gt;="&amp;$A427)*B$1</f>
        <v>0</v>
      </c>
      <c r="C427">
        <f>COUNTIFS(Feuil1!$D:$D,C$2,Feuil1!$A:$A,"&lt;="&amp;$A427,Feuil1!$N:$N,"&gt;="&amp;$A427)*C$1</f>
        <v>0</v>
      </c>
      <c r="D427">
        <f>COUNTIFS(Feuil1!$D:$D,D$2,Feuil1!$A:$A,"&lt;="&amp;$A427,Feuil1!$N:$N,"&gt;="&amp;$A427)*D$1</f>
        <v>0</v>
      </c>
      <c r="E427">
        <f>COUNTIFS(Feuil1!$D:$D,E$2,Feuil1!$A:$A,"&lt;="&amp;$A427,Feuil1!$N:$N,"&gt;="&amp;$A427)*E$1</f>
        <v>0</v>
      </c>
      <c r="F427">
        <f>COUNTIFS(Feuil1!$D:$D,F$2,Feuil1!$A:$A,"&lt;="&amp;$A427,Feuil1!$N:$N,"&gt;="&amp;$A427)*F$1</f>
        <v>0</v>
      </c>
      <c r="G427">
        <f>COUNTIFS(Feuil1!$D:$D,G$2,Feuil1!$A:$A,"&lt;="&amp;$A427,Feuil1!$N:$N,"&gt;="&amp;$A427)*G$1</f>
        <v>0</v>
      </c>
      <c r="H427">
        <f>COUNTIFS(Feuil1!$D:$D,H$2,Feuil1!$A:$A,"&lt;="&amp;$A427,Feuil1!$N:$N,"&gt;="&amp;$A427)*H$1</f>
        <v>0</v>
      </c>
      <c r="I427">
        <f>COUNTIFS(Feuil1!$D:$D,I$2,Feuil1!$A:$A,"&lt;="&amp;$A427,Feuil1!$N:$N,"&gt;="&amp;$A427)*I$1</f>
        <v>0</v>
      </c>
      <c r="J427">
        <f>COUNTIFS(Feuil1!$D:$D,J$2,Feuil1!$A:$A,"&lt;="&amp;$A427,Feuil1!$N:$N,"&gt;="&amp;$A427)*J$1</f>
        <v>0</v>
      </c>
      <c r="K427">
        <f>COUNTIFS(Feuil1!$D:$D,K$2,Feuil1!$A:$A,"&lt;="&amp;$A427,Feuil1!$N:$N,"&gt;="&amp;$A427)*K$1</f>
        <v>0</v>
      </c>
      <c r="L427">
        <f>SUMIFS(Feuil1!J:J,Feuil1!J:J,1,Feuil1!$A:$A,"&lt;="&amp;$A427,Feuil1!$N:$N,"&gt;="&amp;$A427)</f>
        <v>0</v>
      </c>
    </row>
    <row r="428" spans="1:12" x14ac:dyDescent="0.25">
      <c r="A428" s="4">
        <v>43852.670138888891</v>
      </c>
      <c r="B428">
        <f>COUNTIFS(Feuil1!$D:$D,B$2,Feuil1!$A:$A,"&lt;="&amp;$A428,Feuil1!$N:$N,"&gt;="&amp;$A428)*B$1</f>
        <v>0</v>
      </c>
      <c r="C428">
        <f>COUNTIFS(Feuil1!$D:$D,C$2,Feuil1!$A:$A,"&lt;="&amp;$A428,Feuil1!$N:$N,"&gt;="&amp;$A428)*C$1</f>
        <v>0</v>
      </c>
      <c r="D428">
        <f>COUNTIFS(Feuil1!$D:$D,D$2,Feuil1!$A:$A,"&lt;="&amp;$A428,Feuil1!$N:$N,"&gt;="&amp;$A428)*D$1</f>
        <v>0</v>
      </c>
      <c r="E428">
        <f>COUNTIFS(Feuil1!$D:$D,E$2,Feuil1!$A:$A,"&lt;="&amp;$A428,Feuil1!$N:$N,"&gt;="&amp;$A428)*E$1</f>
        <v>4</v>
      </c>
      <c r="F428">
        <f>COUNTIFS(Feuil1!$D:$D,F$2,Feuil1!$A:$A,"&lt;="&amp;$A428,Feuil1!$N:$N,"&gt;="&amp;$A428)*F$1</f>
        <v>0</v>
      </c>
      <c r="G428">
        <f>COUNTIFS(Feuil1!$D:$D,G$2,Feuil1!$A:$A,"&lt;="&amp;$A428,Feuil1!$N:$N,"&gt;="&amp;$A428)*G$1</f>
        <v>0</v>
      </c>
      <c r="H428">
        <f>COUNTIFS(Feuil1!$D:$D,H$2,Feuil1!$A:$A,"&lt;="&amp;$A428,Feuil1!$N:$N,"&gt;="&amp;$A428)*H$1</f>
        <v>0</v>
      </c>
      <c r="I428">
        <f>COUNTIFS(Feuil1!$D:$D,I$2,Feuil1!$A:$A,"&lt;="&amp;$A428,Feuil1!$N:$N,"&gt;="&amp;$A428)*I$1</f>
        <v>0</v>
      </c>
      <c r="J428">
        <f>COUNTIFS(Feuil1!$D:$D,J$2,Feuil1!$A:$A,"&lt;="&amp;$A428,Feuil1!$N:$N,"&gt;="&amp;$A428)*J$1</f>
        <v>0</v>
      </c>
      <c r="K428">
        <f>COUNTIFS(Feuil1!$D:$D,K$2,Feuil1!$A:$A,"&lt;="&amp;$A428,Feuil1!$N:$N,"&gt;="&amp;$A428)*K$1</f>
        <v>0</v>
      </c>
      <c r="L428">
        <f>SUMIFS(Feuil1!J:J,Feuil1!J:J,1,Feuil1!$A:$A,"&lt;="&amp;$A428,Feuil1!$N:$N,"&gt;="&amp;$A428)</f>
        <v>0</v>
      </c>
    </row>
    <row r="429" spans="1:12" x14ac:dyDescent="0.25">
      <c r="A429" s="4">
        <v>43852.67083333333</v>
      </c>
      <c r="B429">
        <f>COUNTIFS(Feuil1!$D:$D,B$2,Feuil1!$A:$A,"&lt;="&amp;$A429,Feuil1!$N:$N,"&gt;="&amp;$A429)*B$1</f>
        <v>0</v>
      </c>
      <c r="C429">
        <f>COUNTIFS(Feuil1!$D:$D,C$2,Feuil1!$A:$A,"&lt;="&amp;$A429,Feuil1!$N:$N,"&gt;="&amp;$A429)*C$1</f>
        <v>0</v>
      </c>
      <c r="D429">
        <f>COUNTIFS(Feuil1!$D:$D,D$2,Feuil1!$A:$A,"&lt;="&amp;$A429,Feuil1!$N:$N,"&gt;="&amp;$A429)*D$1</f>
        <v>0</v>
      </c>
      <c r="E429">
        <f>COUNTIFS(Feuil1!$D:$D,E$2,Feuil1!$A:$A,"&lt;="&amp;$A429,Feuil1!$N:$N,"&gt;="&amp;$A429)*E$1</f>
        <v>4</v>
      </c>
      <c r="F429">
        <f>COUNTIFS(Feuil1!$D:$D,F$2,Feuil1!$A:$A,"&lt;="&amp;$A429,Feuil1!$N:$N,"&gt;="&amp;$A429)*F$1</f>
        <v>0</v>
      </c>
      <c r="G429">
        <f>COUNTIFS(Feuil1!$D:$D,G$2,Feuil1!$A:$A,"&lt;="&amp;$A429,Feuil1!$N:$N,"&gt;="&amp;$A429)*G$1</f>
        <v>0</v>
      </c>
      <c r="H429">
        <f>COUNTIFS(Feuil1!$D:$D,H$2,Feuil1!$A:$A,"&lt;="&amp;$A429,Feuil1!$N:$N,"&gt;="&amp;$A429)*H$1</f>
        <v>0</v>
      </c>
      <c r="I429">
        <f>COUNTIFS(Feuil1!$D:$D,I$2,Feuil1!$A:$A,"&lt;="&amp;$A429,Feuil1!$N:$N,"&gt;="&amp;$A429)*I$1</f>
        <v>0</v>
      </c>
      <c r="J429">
        <f>COUNTIFS(Feuil1!$D:$D,J$2,Feuil1!$A:$A,"&lt;="&amp;$A429,Feuil1!$N:$N,"&gt;="&amp;$A429)*J$1</f>
        <v>0</v>
      </c>
      <c r="K429">
        <f>COUNTIFS(Feuil1!$D:$D,K$2,Feuil1!$A:$A,"&lt;="&amp;$A429,Feuil1!$N:$N,"&gt;="&amp;$A429)*K$1</f>
        <v>0</v>
      </c>
      <c r="L429">
        <f>SUMIFS(Feuil1!J:J,Feuil1!J:J,1,Feuil1!$A:$A,"&lt;="&amp;$A429,Feuil1!$N:$N,"&gt;="&amp;$A429)</f>
        <v>0</v>
      </c>
    </row>
    <row r="430" spans="1:12" x14ac:dyDescent="0.25">
      <c r="A430" s="4">
        <v>43852.671527777777</v>
      </c>
      <c r="B430">
        <f>COUNTIFS(Feuil1!$D:$D,B$2,Feuil1!$A:$A,"&lt;="&amp;$A430,Feuil1!$N:$N,"&gt;="&amp;$A430)*B$1</f>
        <v>0</v>
      </c>
      <c r="C430">
        <f>COUNTIFS(Feuil1!$D:$D,C$2,Feuil1!$A:$A,"&lt;="&amp;$A430,Feuil1!$N:$N,"&gt;="&amp;$A430)*C$1</f>
        <v>0</v>
      </c>
      <c r="D430">
        <f>COUNTIFS(Feuil1!$D:$D,D$2,Feuil1!$A:$A,"&lt;="&amp;$A430,Feuil1!$N:$N,"&gt;="&amp;$A430)*D$1</f>
        <v>0</v>
      </c>
      <c r="E430">
        <f>COUNTIFS(Feuil1!$D:$D,E$2,Feuil1!$A:$A,"&lt;="&amp;$A430,Feuil1!$N:$N,"&gt;="&amp;$A430)*E$1</f>
        <v>4</v>
      </c>
      <c r="F430">
        <f>COUNTIFS(Feuil1!$D:$D,F$2,Feuil1!$A:$A,"&lt;="&amp;$A430,Feuil1!$N:$N,"&gt;="&amp;$A430)*F$1</f>
        <v>0</v>
      </c>
      <c r="G430">
        <f>COUNTIFS(Feuil1!$D:$D,G$2,Feuil1!$A:$A,"&lt;="&amp;$A430,Feuil1!$N:$N,"&gt;="&amp;$A430)*G$1</f>
        <v>0</v>
      </c>
      <c r="H430">
        <f>COUNTIFS(Feuil1!$D:$D,H$2,Feuil1!$A:$A,"&lt;="&amp;$A430,Feuil1!$N:$N,"&gt;="&amp;$A430)*H$1</f>
        <v>0</v>
      </c>
      <c r="I430">
        <f>COUNTIFS(Feuil1!$D:$D,I$2,Feuil1!$A:$A,"&lt;="&amp;$A430,Feuil1!$N:$N,"&gt;="&amp;$A430)*I$1</f>
        <v>0</v>
      </c>
      <c r="J430">
        <f>COUNTIFS(Feuil1!$D:$D,J$2,Feuil1!$A:$A,"&lt;="&amp;$A430,Feuil1!$N:$N,"&gt;="&amp;$A430)*J$1</f>
        <v>0</v>
      </c>
      <c r="K430">
        <f>COUNTIFS(Feuil1!$D:$D,K$2,Feuil1!$A:$A,"&lt;="&amp;$A430,Feuil1!$N:$N,"&gt;="&amp;$A430)*K$1</f>
        <v>0</v>
      </c>
      <c r="L430">
        <f>SUMIFS(Feuil1!J:J,Feuil1!J:J,1,Feuil1!$A:$A,"&lt;="&amp;$A430,Feuil1!$N:$N,"&gt;="&amp;$A430)</f>
        <v>0</v>
      </c>
    </row>
    <row r="431" spans="1:12" x14ac:dyDescent="0.25">
      <c r="A431" s="4">
        <v>43852.672222222223</v>
      </c>
      <c r="B431">
        <f>COUNTIFS(Feuil1!$D:$D,B$2,Feuil1!$A:$A,"&lt;="&amp;$A431,Feuil1!$N:$N,"&gt;="&amp;$A431)*B$1</f>
        <v>0</v>
      </c>
      <c r="C431">
        <f>COUNTIFS(Feuil1!$D:$D,C$2,Feuil1!$A:$A,"&lt;="&amp;$A431,Feuil1!$N:$N,"&gt;="&amp;$A431)*C$1</f>
        <v>0</v>
      </c>
      <c r="D431">
        <f>COUNTIFS(Feuil1!$D:$D,D$2,Feuil1!$A:$A,"&lt;="&amp;$A431,Feuil1!$N:$N,"&gt;="&amp;$A431)*D$1</f>
        <v>0</v>
      </c>
      <c r="E431">
        <f>COUNTIFS(Feuil1!$D:$D,E$2,Feuil1!$A:$A,"&lt;="&amp;$A431,Feuil1!$N:$N,"&gt;="&amp;$A431)*E$1</f>
        <v>4</v>
      </c>
      <c r="F431">
        <f>COUNTIFS(Feuil1!$D:$D,F$2,Feuil1!$A:$A,"&lt;="&amp;$A431,Feuil1!$N:$N,"&gt;="&amp;$A431)*F$1</f>
        <v>0</v>
      </c>
      <c r="G431">
        <f>COUNTIFS(Feuil1!$D:$D,G$2,Feuil1!$A:$A,"&lt;="&amp;$A431,Feuil1!$N:$N,"&gt;="&amp;$A431)*G$1</f>
        <v>0</v>
      </c>
      <c r="H431">
        <f>COUNTIFS(Feuil1!$D:$D,H$2,Feuil1!$A:$A,"&lt;="&amp;$A431,Feuil1!$N:$N,"&gt;="&amp;$A431)*H$1</f>
        <v>0</v>
      </c>
      <c r="I431">
        <f>COUNTIFS(Feuil1!$D:$D,I$2,Feuil1!$A:$A,"&lt;="&amp;$A431,Feuil1!$N:$N,"&gt;="&amp;$A431)*I$1</f>
        <v>0</v>
      </c>
      <c r="J431">
        <f>COUNTIFS(Feuil1!$D:$D,J$2,Feuil1!$A:$A,"&lt;="&amp;$A431,Feuil1!$N:$N,"&gt;="&amp;$A431)*J$1</f>
        <v>0</v>
      </c>
      <c r="K431">
        <f>COUNTIFS(Feuil1!$D:$D,K$2,Feuil1!$A:$A,"&lt;="&amp;$A431,Feuil1!$N:$N,"&gt;="&amp;$A431)*K$1</f>
        <v>0</v>
      </c>
      <c r="L431">
        <f>SUMIFS(Feuil1!J:J,Feuil1!J:J,1,Feuil1!$A:$A,"&lt;="&amp;$A431,Feuil1!$N:$N,"&gt;="&amp;$A431)</f>
        <v>0</v>
      </c>
    </row>
    <row r="432" spans="1:12" x14ac:dyDescent="0.25">
      <c r="A432" s="4">
        <v>43852.67291666667</v>
      </c>
      <c r="B432">
        <f>COUNTIFS(Feuil1!$D:$D,B$2,Feuil1!$A:$A,"&lt;="&amp;$A432,Feuil1!$N:$N,"&gt;="&amp;$A432)*B$1</f>
        <v>0</v>
      </c>
      <c r="C432">
        <f>COUNTIFS(Feuil1!$D:$D,C$2,Feuil1!$A:$A,"&lt;="&amp;$A432,Feuil1!$N:$N,"&gt;="&amp;$A432)*C$1</f>
        <v>0</v>
      </c>
      <c r="D432">
        <f>COUNTIFS(Feuil1!$D:$D,D$2,Feuil1!$A:$A,"&lt;="&amp;$A432,Feuil1!$N:$N,"&gt;="&amp;$A432)*D$1</f>
        <v>0</v>
      </c>
      <c r="E432">
        <f>COUNTIFS(Feuil1!$D:$D,E$2,Feuil1!$A:$A,"&lt;="&amp;$A432,Feuil1!$N:$N,"&gt;="&amp;$A432)*E$1</f>
        <v>4</v>
      </c>
      <c r="F432">
        <f>COUNTIFS(Feuil1!$D:$D,F$2,Feuil1!$A:$A,"&lt;="&amp;$A432,Feuil1!$N:$N,"&gt;="&amp;$A432)*F$1</f>
        <v>0</v>
      </c>
      <c r="G432">
        <f>COUNTIFS(Feuil1!$D:$D,G$2,Feuil1!$A:$A,"&lt;="&amp;$A432,Feuil1!$N:$N,"&gt;="&amp;$A432)*G$1</f>
        <v>0</v>
      </c>
      <c r="H432">
        <f>COUNTIFS(Feuil1!$D:$D,H$2,Feuil1!$A:$A,"&lt;="&amp;$A432,Feuil1!$N:$N,"&gt;="&amp;$A432)*H$1</f>
        <v>0</v>
      </c>
      <c r="I432">
        <f>COUNTIFS(Feuil1!$D:$D,I$2,Feuil1!$A:$A,"&lt;="&amp;$A432,Feuil1!$N:$N,"&gt;="&amp;$A432)*I$1</f>
        <v>0</v>
      </c>
      <c r="J432">
        <f>COUNTIFS(Feuil1!$D:$D,J$2,Feuil1!$A:$A,"&lt;="&amp;$A432,Feuil1!$N:$N,"&gt;="&amp;$A432)*J$1</f>
        <v>0</v>
      </c>
      <c r="K432">
        <f>COUNTIFS(Feuil1!$D:$D,K$2,Feuil1!$A:$A,"&lt;="&amp;$A432,Feuil1!$N:$N,"&gt;="&amp;$A432)*K$1</f>
        <v>0</v>
      </c>
      <c r="L432">
        <f>SUMIFS(Feuil1!J:J,Feuil1!J:J,1,Feuil1!$A:$A,"&lt;="&amp;$A432,Feuil1!$N:$N,"&gt;="&amp;$A432)</f>
        <v>0</v>
      </c>
    </row>
    <row r="433" spans="1:12" x14ac:dyDescent="0.25">
      <c r="A433" s="4">
        <v>43852.673611111109</v>
      </c>
      <c r="B433">
        <f>COUNTIFS(Feuil1!$D:$D,B$2,Feuil1!$A:$A,"&lt;="&amp;$A433,Feuil1!$N:$N,"&gt;="&amp;$A433)*B$1</f>
        <v>0</v>
      </c>
      <c r="C433">
        <f>COUNTIFS(Feuil1!$D:$D,C$2,Feuil1!$A:$A,"&lt;="&amp;$A433,Feuil1!$N:$N,"&gt;="&amp;$A433)*C$1</f>
        <v>0</v>
      </c>
      <c r="D433">
        <f>COUNTIFS(Feuil1!$D:$D,D$2,Feuil1!$A:$A,"&lt;="&amp;$A433,Feuil1!$N:$N,"&gt;="&amp;$A433)*D$1</f>
        <v>0</v>
      </c>
      <c r="E433">
        <f>COUNTIFS(Feuil1!$D:$D,E$2,Feuil1!$A:$A,"&lt;="&amp;$A433,Feuil1!$N:$N,"&gt;="&amp;$A433)*E$1</f>
        <v>4</v>
      </c>
      <c r="F433">
        <f>COUNTIFS(Feuil1!$D:$D,F$2,Feuil1!$A:$A,"&lt;="&amp;$A433,Feuil1!$N:$N,"&gt;="&amp;$A433)*F$1</f>
        <v>0</v>
      </c>
      <c r="G433">
        <f>COUNTIFS(Feuil1!$D:$D,G$2,Feuil1!$A:$A,"&lt;="&amp;$A433,Feuil1!$N:$N,"&gt;="&amp;$A433)*G$1</f>
        <v>0</v>
      </c>
      <c r="H433">
        <f>COUNTIFS(Feuil1!$D:$D,H$2,Feuil1!$A:$A,"&lt;="&amp;$A433,Feuil1!$N:$N,"&gt;="&amp;$A433)*H$1</f>
        <v>0</v>
      </c>
      <c r="I433">
        <f>COUNTIFS(Feuil1!$D:$D,I$2,Feuil1!$A:$A,"&lt;="&amp;$A433,Feuil1!$N:$N,"&gt;="&amp;$A433)*I$1</f>
        <v>0</v>
      </c>
      <c r="J433">
        <f>COUNTIFS(Feuil1!$D:$D,J$2,Feuil1!$A:$A,"&lt;="&amp;$A433,Feuil1!$N:$N,"&gt;="&amp;$A433)*J$1</f>
        <v>0</v>
      </c>
      <c r="K433">
        <f>COUNTIFS(Feuil1!$D:$D,K$2,Feuil1!$A:$A,"&lt;="&amp;$A433,Feuil1!$N:$N,"&gt;="&amp;$A433)*K$1</f>
        <v>0</v>
      </c>
      <c r="L433">
        <f>SUMIFS(Feuil1!J:J,Feuil1!J:J,1,Feuil1!$A:$A,"&lt;="&amp;$A433,Feuil1!$N:$N,"&gt;="&amp;$A433)</f>
        <v>0</v>
      </c>
    </row>
    <row r="434" spans="1:12" x14ac:dyDescent="0.25">
      <c r="A434" s="4">
        <v>43852.674305555556</v>
      </c>
      <c r="B434">
        <f>COUNTIFS(Feuil1!$D:$D,B$2,Feuil1!$A:$A,"&lt;="&amp;$A434,Feuil1!$N:$N,"&gt;="&amp;$A434)*B$1</f>
        <v>0</v>
      </c>
      <c r="C434">
        <f>COUNTIFS(Feuil1!$D:$D,C$2,Feuil1!$A:$A,"&lt;="&amp;$A434,Feuil1!$N:$N,"&gt;="&amp;$A434)*C$1</f>
        <v>0</v>
      </c>
      <c r="D434">
        <f>COUNTIFS(Feuil1!$D:$D,D$2,Feuil1!$A:$A,"&lt;="&amp;$A434,Feuil1!$N:$N,"&gt;="&amp;$A434)*D$1</f>
        <v>0</v>
      </c>
      <c r="E434">
        <f>COUNTIFS(Feuil1!$D:$D,E$2,Feuil1!$A:$A,"&lt;="&amp;$A434,Feuil1!$N:$N,"&gt;="&amp;$A434)*E$1</f>
        <v>4</v>
      </c>
      <c r="F434">
        <f>COUNTIFS(Feuil1!$D:$D,F$2,Feuil1!$A:$A,"&lt;="&amp;$A434,Feuil1!$N:$N,"&gt;="&amp;$A434)*F$1</f>
        <v>0</v>
      </c>
      <c r="G434">
        <f>COUNTIFS(Feuil1!$D:$D,G$2,Feuil1!$A:$A,"&lt;="&amp;$A434,Feuil1!$N:$N,"&gt;="&amp;$A434)*G$1</f>
        <v>0</v>
      </c>
      <c r="H434">
        <f>COUNTIFS(Feuil1!$D:$D,H$2,Feuil1!$A:$A,"&lt;="&amp;$A434,Feuil1!$N:$N,"&gt;="&amp;$A434)*H$1</f>
        <v>0</v>
      </c>
      <c r="I434">
        <f>COUNTIFS(Feuil1!$D:$D,I$2,Feuil1!$A:$A,"&lt;="&amp;$A434,Feuil1!$N:$N,"&gt;="&amp;$A434)*I$1</f>
        <v>0</v>
      </c>
      <c r="J434">
        <f>COUNTIFS(Feuil1!$D:$D,J$2,Feuil1!$A:$A,"&lt;="&amp;$A434,Feuil1!$N:$N,"&gt;="&amp;$A434)*J$1</f>
        <v>0</v>
      </c>
      <c r="K434">
        <f>COUNTIFS(Feuil1!$D:$D,K$2,Feuil1!$A:$A,"&lt;="&amp;$A434,Feuil1!$N:$N,"&gt;="&amp;$A434)*K$1</f>
        <v>0</v>
      </c>
      <c r="L434">
        <f>SUMIFS(Feuil1!J:J,Feuil1!J:J,1,Feuil1!$A:$A,"&lt;="&amp;$A434,Feuil1!$N:$N,"&gt;="&amp;$A434)</f>
        <v>0</v>
      </c>
    </row>
    <row r="435" spans="1:12" x14ac:dyDescent="0.25">
      <c r="A435" s="4">
        <v>43852.675000000003</v>
      </c>
      <c r="B435">
        <f>COUNTIFS(Feuil1!$D:$D,B$2,Feuil1!$A:$A,"&lt;="&amp;$A435,Feuil1!$N:$N,"&gt;="&amp;$A435)*B$1</f>
        <v>0</v>
      </c>
      <c r="C435">
        <f>COUNTIFS(Feuil1!$D:$D,C$2,Feuil1!$A:$A,"&lt;="&amp;$A435,Feuil1!$N:$N,"&gt;="&amp;$A435)*C$1</f>
        <v>0</v>
      </c>
      <c r="D435">
        <f>COUNTIFS(Feuil1!$D:$D,D$2,Feuil1!$A:$A,"&lt;="&amp;$A435,Feuil1!$N:$N,"&gt;="&amp;$A435)*D$1</f>
        <v>0</v>
      </c>
      <c r="E435">
        <f>COUNTIFS(Feuil1!$D:$D,E$2,Feuil1!$A:$A,"&lt;="&amp;$A435,Feuil1!$N:$N,"&gt;="&amp;$A435)*E$1</f>
        <v>4</v>
      </c>
      <c r="F435">
        <f>COUNTIFS(Feuil1!$D:$D,F$2,Feuil1!$A:$A,"&lt;="&amp;$A435,Feuil1!$N:$N,"&gt;="&amp;$A435)*F$1</f>
        <v>0</v>
      </c>
      <c r="G435">
        <f>COUNTIFS(Feuil1!$D:$D,G$2,Feuil1!$A:$A,"&lt;="&amp;$A435,Feuil1!$N:$N,"&gt;="&amp;$A435)*G$1</f>
        <v>0</v>
      </c>
      <c r="H435">
        <f>COUNTIFS(Feuil1!$D:$D,H$2,Feuil1!$A:$A,"&lt;="&amp;$A435,Feuil1!$N:$N,"&gt;="&amp;$A435)*H$1</f>
        <v>0</v>
      </c>
      <c r="I435">
        <f>COUNTIFS(Feuil1!$D:$D,I$2,Feuil1!$A:$A,"&lt;="&amp;$A435,Feuil1!$N:$N,"&gt;="&amp;$A435)*I$1</f>
        <v>0</v>
      </c>
      <c r="J435">
        <f>COUNTIFS(Feuil1!$D:$D,J$2,Feuil1!$A:$A,"&lt;="&amp;$A435,Feuil1!$N:$N,"&gt;="&amp;$A435)*J$1</f>
        <v>0</v>
      </c>
      <c r="K435">
        <f>COUNTIFS(Feuil1!$D:$D,K$2,Feuil1!$A:$A,"&lt;="&amp;$A435,Feuil1!$N:$N,"&gt;="&amp;$A435)*K$1</f>
        <v>0</v>
      </c>
      <c r="L435">
        <f>SUMIFS(Feuil1!J:J,Feuil1!J:J,1,Feuil1!$A:$A,"&lt;="&amp;$A435,Feuil1!$N:$N,"&gt;="&amp;$A435)</f>
        <v>0</v>
      </c>
    </row>
    <row r="436" spans="1:12" x14ac:dyDescent="0.25">
      <c r="A436" s="4">
        <v>43852.675694444442</v>
      </c>
      <c r="B436">
        <f>COUNTIFS(Feuil1!$D:$D,B$2,Feuil1!$A:$A,"&lt;="&amp;$A436,Feuil1!$N:$N,"&gt;="&amp;$A436)*B$1</f>
        <v>0</v>
      </c>
      <c r="C436">
        <f>COUNTIFS(Feuil1!$D:$D,C$2,Feuil1!$A:$A,"&lt;="&amp;$A436,Feuil1!$N:$N,"&gt;="&amp;$A436)*C$1</f>
        <v>0</v>
      </c>
      <c r="D436">
        <f>COUNTIFS(Feuil1!$D:$D,D$2,Feuil1!$A:$A,"&lt;="&amp;$A436,Feuil1!$N:$N,"&gt;="&amp;$A436)*D$1</f>
        <v>0</v>
      </c>
      <c r="E436">
        <f>COUNTIFS(Feuil1!$D:$D,E$2,Feuil1!$A:$A,"&lt;="&amp;$A436,Feuil1!$N:$N,"&gt;="&amp;$A436)*E$1</f>
        <v>4</v>
      </c>
      <c r="F436">
        <f>COUNTIFS(Feuil1!$D:$D,F$2,Feuil1!$A:$A,"&lt;="&amp;$A436,Feuil1!$N:$N,"&gt;="&amp;$A436)*F$1</f>
        <v>0</v>
      </c>
      <c r="G436">
        <f>COUNTIFS(Feuil1!$D:$D,G$2,Feuil1!$A:$A,"&lt;="&amp;$A436,Feuil1!$N:$N,"&gt;="&amp;$A436)*G$1</f>
        <v>0</v>
      </c>
      <c r="H436">
        <f>COUNTIFS(Feuil1!$D:$D,H$2,Feuil1!$A:$A,"&lt;="&amp;$A436,Feuil1!$N:$N,"&gt;="&amp;$A436)*H$1</f>
        <v>0</v>
      </c>
      <c r="I436">
        <f>COUNTIFS(Feuil1!$D:$D,I$2,Feuil1!$A:$A,"&lt;="&amp;$A436,Feuil1!$N:$N,"&gt;="&amp;$A436)*I$1</f>
        <v>0</v>
      </c>
      <c r="J436">
        <f>COUNTIFS(Feuil1!$D:$D,J$2,Feuil1!$A:$A,"&lt;="&amp;$A436,Feuil1!$N:$N,"&gt;="&amp;$A436)*J$1</f>
        <v>0</v>
      </c>
      <c r="K436">
        <f>COUNTIFS(Feuil1!$D:$D,K$2,Feuil1!$A:$A,"&lt;="&amp;$A436,Feuil1!$N:$N,"&gt;="&amp;$A436)*K$1</f>
        <v>0</v>
      </c>
      <c r="L436">
        <f>SUMIFS(Feuil1!J:J,Feuil1!J:J,1,Feuil1!$A:$A,"&lt;="&amp;$A436,Feuil1!$N:$N,"&gt;="&amp;$A436)</f>
        <v>0</v>
      </c>
    </row>
    <row r="437" spans="1:12" x14ac:dyDescent="0.25">
      <c r="A437" s="4">
        <v>43852.676388888889</v>
      </c>
      <c r="B437">
        <f>COUNTIFS(Feuil1!$D:$D,B$2,Feuil1!$A:$A,"&lt;="&amp;$A437,Feuil1!$N:$N,"&gt;="&amp;$A437)*B$1</f>
        <v>0</v>
      </c>
      <c r="C437">
        <f>COUNTIFS(Feuil1!$D:$D,C$2,Feuil1!$A:$A,"&lt;="&amp;$A437,Feuil1!$N:$N,"&gt;="&amp;$A437)*C$1</f>
        <v>0</v>
      </c>
      <c r="D437">
        <f>COUNTIFS(Feuil1!$D:$D,D$2,Feuil1!$A:$A,"&lt;="&amp;$A437,Feuil1!$N:$N,"&gt;="&amp;$A437)*D$1</f>
        <v>0</v>
      </c>
      <c r="E437">
        <f>COUNTIFS(Feuil1!$D:$D,E$2,Feuil1!$A:$A,"&lt;="&amp;$A437,Feuil1!$N:$N,"&gt;="&amp;$A437)*E$1</f>
        <v>0</v>
      </c>
      <c r="F437">
        <f>COUNTIFS(Feuil1!$D:$D,F$2,Feuil1!$A:$A,"&lt;="&amp;$A437,Feuil1!$N:$N,"&gt;="&amp;$A437)*F$1</f>
        <v>0</v>
      </c>
      <c r="G437">
        <f>COUNTIFS(Feuil1!$D:$D,G$2,Feuil1!$A:$A,"&lt;="&amp;$A437,Feuil1!$N:$N,"&gt;="&amp;$A437)*G$1</f>
        <v>0</v>
      </c>
      <c r="H437">
        <f>COUNTIFS(Feuil1!$D:$D,H$2,Feuil1!$A:$A,"&lt;="&amp;$A437,Feuil1!$N:$N,"&gt;="&amp;$A437)*H$1</f>
        <v>0</v>
      </c>
      <c r="I437">
        <f>COUNTIFS(Feuil1!$D:$D,I$2,Feuil1!$A:$A,"&lt;="&amp;$A437,Feuil1!$N:$N,"&gt;="&amp;$A437)*I$1</f>
        <v>0</v>
      </c>
      <c r="J437">
        <f>COUNTIFS(Feuil1!$D:$D,J$2,Feuil1!$A:$A,"&lt;="&amp;$A437,Feuil1!$N:$N,"&gt;="&amp;$A437)*J$1</f>
        <v>0</v>
      </c>
      <c r="K437">
        <f>COUNTIFS(Feuil1!$D:$D,K$2,Feuil1!$A:$A,"&lt;="&amp;$A437,Feuil1!$N:$N,"&gt;="&amp;$A437)*K$1</f>
        <v>0</v>
      </c>
      <c r="L437">
        <f>SUMIFS(Feuil1!J:J,Feuil1!J:J,1,Feuil1!$A:$A,"&lt;="&amp;$A437,Feuil1!$N:$N,"&gt;="&amp;$A437)</f>
        <v>0</v>
      </c>
    </row>
    <row r="438" spans="1:12" x14ac:dyDescent="0.25">
      <c r="A438" s="4">
        <v>43852.677083333336</v>
      </c>
      <c r="B438">
        <f>COUNTIFS(Feuil1!$D:$D,B$2,Feuil1!$A:$A,"&lt;="&amp;$A438,Feuil1!$N:$N,"&gt;="&amp;$A438)*B$1</f>
        <v>0</v>
      </c>
      <c r="C438">
        <f>COUNTIFS(Feuil1!$D:$D,C$2,Feuil1!$A:$A,"&lt;="&amp;$A438,Feuil1!$N:$N,"&gt;="&amp;$A438)*C$1</f>
        <v>0</v>
      </c>
      <c r="D438">
        <f>COUNTIFS(Feuil1!$D:$D,D$2,Feuil1!$A:$A,"&lt;="&amp;$A438,Feuil1!$N:$N,"&gt;="&amp;$A438)*D$1</f>
        <v>0</v>
      </c>
      <c r="E438">
        <f>COUNTIFS(Feuil1!$D:$D,E$2,Feuil1!$A:$A,"&lt;="&amp;$A438,Feuil1!$N:$N,"&gt;="&amp;$A438)*E$1</f>
        <v>0</v>
      </c>
      <c r="F438">
        <f>COUNTIFS(Feuil1!$D:$D,F$2,Feuil1!$A:$A,"&lt;="&amp;$A438,Feuil1!$N:$N,"&gt;="&amp;$A438)*F$1</f>
        <v>0</v>
      </c>
      <c r="G438">
        <f>COUNTIFS(Feuil1!$D:$D,G$2,Feuil1!$A:$A,"&lt;="&amp;$A438,Feuil1!$N:$N,"&gt;="&amp;$A438)*G$1</f>
        <v>0</v>
      </c>
      <c r="H438">
        <f>COUNTIFS(Feuil1!$D:$D,H$2,Feuil1!$A:$A,"&lt;="&amp;$A438,Feuil1!$N:$N,"&gt;="&amp;$A438)*H$1</f>
        <v>0</v>
      </c>
      <c r="I438">
        <f>COUNTIFS(Feuil1!$D:$D,I$2,Feuil1!$A:$A,"&lt;="&amp;$A438,Feuil1!$N:$N,"&gt;="&amp;$A438)*I$1</f>
        <v>0</v>
      </c>
      <c r="J438">
        <f>COUNTIFS(Feuil1!$D:$D,J$2,Feuil1!$A:$A,"&lt;="&amp;$A438,Feuil1!$N:$N,"&gt;="&amp;$A438)*J$1</f>
        <v>0</v>
      </c>
      <c r="K438">
        <f>COUNTIFS(Feuil1!$D:$D,K$2,Feuil1!$A:$A,"&lt;="&amp;$A438,Feuil1!$N:$N,"&gt;="&amp;$A438)*K$1</f>
        <v>0</v>
      </c>
      <c r="L438">
        <f>SUMIFS(Feuil1!J:J,Feuil1!J:J,1,Feuil1!$A:$A,"&lt;="&amp;$A438,Feuil1!$N:$N,"&gt;="&amp;$A438)</f>
        <v>0</v>
      </c>
    </row>
    <row r="439" spans="1:12" x14ac:dyDescent="0.25">
      <c r="A439" s="4">
        <v>43852.677777777775</v>
      </c>
      <c r="B439">
        <f>COUNTIFS(Feuil1!$D:$D,B$2,Feuil1!$A:$A,"&lt;="&amp;$A439,Feuil1!$N:$N,"&gt;="&amp;$A439)*B$1</f>
        <v>0</v>
      </c>
      <c r="C439">
        <f>COUNTIFS(Feuil1!$D:$D,C$2,Feuil1!$A:$A,"&lt;="&amp;$A439,Feuil1!$N:$N,"&gt;="&amp;$A439)*C$1</f>
        <v>0</v>
      </c>
      <c r="D439">
        <f>COUNTIFS(Feuil1!$D:$D,D$2,Feuil1!$A:$A,"&lt;="&amp;$A439,Feuil1!$N:$N,"&gt;="&amp;$A439)*D$1</f>
        <v>0</v>
      </c>
      <c r="E439">
        <f>COUNTIFS(Feuil1!$D:$D,E$2,Feuil1!$A:$A,"&lt;="&amp;$A439,Feuil1!$N:$N,"&gt;="&amp;$A439)*E$1</f>
        <v>0</v>
      </c>
      <c r="F439">
        <f>COUNTIFS(Feuil1!$D:$D,F$2,Feuil1!$A:$A,"&lt;="&amp;$A439,Feuil1!$N:$N,"&gt;="&amp;$A439)*F$1</f>
        <v>0</v>
      </c>
      <c r="G439">
        <f>COUNTIFS(Feuil1!$D:$D,G$2,Feuil1!$A:$A,"&lt;="&amp;$A439,Feuil1!$N:$N,"&gt;="&amp;$A439)*G$1</f>
        <v>0</v>
      </c>
      <c r="H439">
        <f>COUNTIFS(Feuil1!$D:$D,H$2,Feuil1!$A:$A,"&lt;="&amp;$A439,Feuil1!$N:$N,"&gt;="&amp;$A439)*H$1</f>
        <v>0</v>
      </c>
      <c r="I439">
        <f>COUNTIFS(Feuil1!$D:$D,I$2,Feuil1!$A:$A,"&lt;="&amp;$A439,Feuil1!$N:$N,"&gt;="&amp;$A439)*I$1</f>
        <v>0</v>
      </c>
      <c r="J439">
        <f>COUNTIFS(Feuil1!$D:$D,J$2,Feuil1!$A:$A,"&lt;="&amp;$A439,Feuil1!$N:$N,"&gt;="&amp;$A439)*J$1</f>
        <v>0</v>
      </c>
      <c r="K439">
        <f>COUNTIFS(Feuil1!$D:$D,K$2,Feuil1!$A:$A,"&lt;="&amp;$A439,Feuil1!$N:$N,"&gt;="&amp;$A439)*K$1</f>
        <v>0</v>
      </c>
      <c r="L439">
        <f>SUMIFS(Feuil1!J:J,Feuil1!J:J,1,Feuil1!$A:$A,"&lt;="&amp;$A439,Feuil1!$N:$N,"&gt;="&amp;$A439)</f>
        <v>0</v>
      </c>
    </row>
    <row r="440" spans="1:12" x14ac:dyDescent="0.25">
      <c r="A440" s="4">
        <v>43852.678472222222</v>
      </c>
      <c r="B440">
        <f>COUNTIFS(Feuil1!$D:$D,B$2,Feuil1!$A:$A,"&lt;="&amp;$A440,Feuil1!$N:$N,"&gt;="&amp;$A440)*B$1</f>
        <v>0</v>
      </c>
      <c r="C440">
        <f>COUNTIFS(Feuil1!$D:$D,C$2,Feuil1!$A:$A,"&lt;="&amp;$A440,Feuil1!$N:$N,"&gt;="&amp;$A440)*C$1</f>
        <v>0</v>
      </c>
      <c r="D440">
        <f>COUNTIFS(Feuil1!$D:$D,D$2,Feuil1!$A:$A,"&lt;="&amp;$A440,Feuil1!$N:$N,"&gt;="&amp;$A440)*D$1</f>
        <v>0</v>
      </c>
      <c r="E440">
        <f>COUNTIFS(Feuil1!$D:$D,E$2,Feuil1!$A:$A,"&lt;="&amp;$A440,Feuil1!$N:$N,"&gt;="&amp;$A440)*E$1</f>
        <v>0</v>
      </c>
      <c r="F440">
        <f>COUNTIFS(Feuil1!$D:$D,F$2,Feuil1!$A:$A,"&lt;="&amp;$A440,Feuil1!$N:$N,"&gt;="&amp;$A440)*F$1</f>
        <v>0</v>
      </c>
      <c r="G440">
        <f>COUNTIFS(Feuil1!$D:$D,G$2,Feuil1!$A:$A,"&lt;="&amp;$A440,Feuil1!$N:$N,"&gt;="&amp;$A440)*G$1</f>
        <v>0</v>
      </c>
      <c r="H440">
        <f>COUNTIFS(Feuil1!$D:$D,H$2,Feuil1!$A:$A,"&lt;="&amp;$A440,Feuil1!$N:$N,"&gt;="&amp;$A440)*H$1</f>
        <v>0</v>
      </c>
      <c r="I440">
        <f>COUNTIFS(Feuil1!$D:$D,I$2,Feuil1!$A:$A,"&lt;="&amp;$A440,Feuil1!$N:$N,"&gt;="&amp;$A440)*I$1</f>
        <v>0</v>
      </c>
      <c r="J440">
        <f>COUNTIFS(Feuil1!$D:$D,J$2,Feuil1!$A:$A,"&lt;="&amp;$A440,Feuil1!$N:$N,"&gt;="&amp;$A440)*J$1</f>
        <v>0</v>
      </c>
      <c r="K440">
        <f>COUNTIFS(Feuil1!$D:$D,K$2,Feuil1!$A:$A,"&lt;="&amp;$A440,Feuil1!$N:$N,"&gt;="&amp;$A440)*K$1</f>
        <v>0</v>
      </c>
      <c r="L440">
        <f>SUMIFS(Feuil1!J:J,Feuil1!J:J,1,Feuil1!$A:$A,"&lt;="&amp;$A440,Feuil1!$N:$N,"&gt;="&amp;$A440)</f>
        <v>0</v>
      </c>
    </row>
    <row r="441" spans="1:12" x14ac:dyDescent="0.25">
      <c r="A441" s="4">
        <v>43852.679166666669</v>
      </c>
      <c r="B441">
        <f>COUNTIFS(Feuil1!$D:$D,B$2,Feuil1!$A:$A,"&lt;="&amp;$A441,Feuil1!$N:$N,"&gt;="&amp;$A441)*B$1</f>
        <v>0</v>
      </c>
      <c r="C441">
        <f>COUNTIFS(Feuil1!$D:$D,C$2,Feuil1!$A:$A,"&lt;="&amp;$A441,Feuil1!$N:$N,"&gt;="&amp;$A441)*C$1</f>
        <v>0</v>
      </c>
      <c r="D441">
        <f>COUNTIFS(Feuil1!$D:$D,D$2,Feuil1!$A:$A,"&lt;="&amp;$A441,Feuil1!$N:$N,"&gt;="&amp;$A441)*D$1</f>
        <v>0</v>
      </c>
      <c r="E441">
        <f>COUNTIFS(Feuil1!$D:$D,E$2,Feuil1!$A:$A,"&lt;="&amp;$A441,Feuil1!$N:$N,"&gt;="&amp;$A441)*E$1</f>
        <v>0</v>
      </c>
      <c r="F441">
        <f>COUNTIFS(Feuil1!$D:$D,F$2,Feuil1!$A:$A,"&lt;="&amp;$A441,Feuil1!$N:$N,"&gt;="&amp;$A441)*F$1</f>
        <v>0</v>
      </c>
      <c r="G441">
        <f>COUNTIFS(Feuil1!$D:$D,G$2,Feuil1!$A:$A,"&lt;="&amp;$A441,Feuil1!$N:$N,"&gt;="&amp;$A441)*G$1</f>
        <v>0</v>
      </c>
      <c r="H441">
        <f>COUNTIFS(Feuil1!$D:$D,H$2,Feuil1!$A:$A,"&lt;="&amp;$A441,Feuil1!$N:$N,"&gt;="&amp;$A441)*H$1</f>
        <v>0</v>
      </c>
      <c r="I441">
        <f>COUNTIFS(Feuil1!$D:$D,I$2,Feuil1!$A:$A,"&lt;="&amp;$A441,Feuil1!$N:$N,"&gt;="&amp;$A441)*I$1</f>
        <v>0</v>
      </c>
      <c r="J441">
        <f>COUNTIFS(Feuil1!$D:$D,J$2,Feuil1!$A:$A,"&lt;="&amp;$A441,Feuil1!$N:$N,"&gt;="&amp;$A441)*J$1</f>
        <v>0</v>
      </c>
      <c r="K441">
        <f>COUNTIFS(Feuil1!$D:$D,K$2,Feuil1!$A:$A,"&lt;="&amp;$A441,Feuil1!$N:$N,"&gt;="&amp;$A441)*K$1</f>
        <v>0</v>
      </c>
      <c r="L441">
        <f>SUMIFS(Feuil1!J:J,Feuil1!J:J,1,Feuil1!$A:$A,"&lt;="&amp;$A441,Feuil1!$N:$N,"&gt;="&amp;$A441)</f>
        <v>0</v>
      </c>
    </row>
    <row r="442" spans="1:12" x14ac:dyDescent="0.25">
      <c r="A442" s="4">
        <v>43852.679861111108</v>
      </c>
      <c r="B442">
        <f>COUNTIFS(Feuil1!$D:$D,B$2,Feuil1!$A:$A,"&lt;="&amp;$A442,Feuil1!$N:$N,"&gt;="&amp;$A442)*B$1</f>
        <v>0</v>
      </c>
      <c r="C442">
        <f>COUNTIFS(Feuil1!$D:$D,C$2,Feuil1!$A:$A,"&lt;="&amp;$A442,Feuil1!$N:$N,"&gt;="&amp;$A442)*C$1</f>
        <v>0</v>
      </c>
      <c r="D442">
        <f>COUNTIFS(Feuil1!$D:$D,D$2,Feuil1!$A:$A,"&lt;="&amp;$A442,Feuil1!$N:$N,"&gt;="&amp;$A442)*D$1</f>
        <v>0</v>
      </c>
      <c r="E442">
        <f>COUNTIFS(Feuil1!$D:$D,E$2,Feuil1!$A:$A,"&lt;="&amp;$A442,Feuil1!$N:$N,"&gt;="&amp;$A442)*E$1</f>
        <v>0</v>
      </c>
      <c r="F442">
        <f>COUNTIFS(Feuil1!$D:$D,F$2,Feuil1!$A:$A,"&lt;="&amp;$A442,Feuil1!$N:$N,"&gt;="&amp;$A442)*F$1</f>
        <v>0</v>
      </c>
      <c r="G442">
        <f>COUNTIFS(Feuil1!$D:$D,G$2,Feuil1!$A:$A,"&lt;="&amp;$A442,Feuil1!$N:$N,"&gt;="&amp;$A442)*G$1</f>
        <v>0</v>
      </c>
      <c r="H442">
        <f>COUNTIFS(Feuil1!$D:$D,H$2,Feuil1!$A:$A,"&lt;="&amp;$A442,Feuil1!$N:$N,"&gt;="&amp;$A442)*H$1</f>
        <v>0</v>
      </c>
      <c r="I442">
        <f>COUNTIFS(Feuil1!$D:$D,I$2,Feuil1!$A:$A,"&lt;="&amp;$A442,Feuil1!$N:$N,"&gt;="&amp;$A442)*I$1</f>
        <v>0</v>
      </c>
      <c r="J442">
        <f>COUNTIFS(Feuil1!$D:$D,J$2,Feuil1!$A:$A,"&lt;="&amp;$A442,Feuil1!$N:$N,"&gt;="&amp;$A442)*J$1</f>
        <v>0</v>
      </c>
      <c r="K442">
        <f>COUNTIFS(Feuil1!$D:$D,K$2,Feuil1!$A:$A,"&lt;="&amp;$A442,Feuil1!$N:$N,"&gt;="&amp;$A442)*K$1</f>
        <v>0</v>
      </c>
      <c r="L442">
        <f>SUMIFS(Feuil1!J:J,Feuil1!J:J,1,Feuil1!$A:$A,"&lt;="&amp;$A442,Feuil1!$N:$N,"&gt;="&amp;$A442)</f>
        <v>0</v>
      </c>
    </row>
    <row r="443" spans="1:12" x14ac:dyDescent="0.25">
      <c r="A443" s="4">
        <v>43852.680555555555</v>
      </c>
      <c r="B443">
        <f>COUNTIFS(Feuil1!$D:$D,B$2,Feuil1!$A:$A,"&lt;="&amp;$A443,Feuil1!$N:$N,"&gt;="&amp;$A443)*B$1</f>
        <v>0</v>
      </c>
      <c r="C443">
        <f>COUNTIFS(Feuil1!$D:$D,C$2,Feuil1!$A:$A,"&lt;="&amp;$A443,Feuil1!$N:$N,"&gt;="&amp;$A443)*C$1</f>
        <v>0</v>
      </c>
      <c r="D443">
        <f>COUNTIFS(Feuil1!$D:$D,D$2,Feuil1!$A:$A,"&lt;="&amp;$A443,Feuil1!$N:$N,"&gt;="&amp;$A443)*D$1</f>
        <v>0</v>
      </c>
      <c r="E443">
        <f>COUNTIFS(Feuil1!$D:$D,E$2,Feuil1!$A:$A,"&lt;="&amp;$A443,Feuil1!$N:$N,"&gt;="&amp;$A443)*E$1</f>
        <v>0</v>
      </c>
      <c r="F443">
        <f>COUNTIFS(Feuil1!$D:$D,F$2,Feuil1!$A:$A,"&lt;="&amp;$A443,Feuil1!$N:$N,"&gt;="&amp;$A443)*F$1</f>
        <v>0</v>
      </c>
      <c r="G443">
        <f>COUNTIFS(Feuil1!$D:$D,G$2,Feuil1!$A:$A,"&lt;="&amp;$A443,Feuil1!$N:$N,"&gt;="&amp;$A443)*G$1</f>
        <v>0</v>
      </c>
      <c r="H443">
        <f>COUNTIFS(Feuil1!$D:$D,H$2,Feuil1!$A:$A,"&lt;="&amp;$A443,Feuil1!$N:$N,"&gt;="&amp;$A443)*H$1</f>
        <v>0</v>
      </c>
      <c r="I443">
        <f>COUNTIFS(Feuil1!$D:$D,I$2,Feuil1!$A:$A,"&lt;="&amp;$A443,Feuil1!$N:$N,"&gt;="&amp;$A443)*I$1</f>
        <v>0</v>
      </c>
      <c r="J443">
        <f>COUNTIFS(Feuil1!$D:$D,J$2,Feuil1!$A:$A,"&lt;="&amp;$A443,Feuil1!$N:$N,"&gt;="&amp;$A443)*J$1</f>
        <v>0</v>
      </c>
      <c r="K443">
        <f>COUNTIFS(Feuil1!$D:$D,K$2,Feuil1!$A:$A,"&lt;="&amp;$A443,Feuil1!$N:$N,"&gt;="&amp;$A443)*K$1</f>
        <v>0</v>
      </c>
      <c r="L443">
        <f>SUMIFS(Feuil1!J:J,Feuil1!J:J,1,Feuil1!$A:$A,"&lt;="&amp;$A443,Feuil1!$N:$N,"&gt;="&amp;$A443)</f>
        <v>0</v>
      </c>
    </row>
    <row r="444" spans="1:12" x14ac:dyDescent="0.25">
      <c r="A444" s="4">
        <v>43852.681250000001</v>
      </c>
      <c r="B444">
        <f>COUNTIFS(Feuil1!$D:$D,B$2,Feuil1!$A:$A,"&lt;="&amp;$A444,Feuil1!$N:$N,"&gt;="&amp;$A444)*B$1</f>
        <v>0</v>
      </c>
      <c r="C444">
        <f>COUNTIFS(Feuil1!$D:$D,C$2,Feuil1!$A:$A,"&lt;="&amp;$A444,Feuil1!$N:$N,"&gt;="&amp;$A444)*C$1</f>
        <v>0</v>
      </c>
      <c r="D444">
        <f>COUNTIFS(Feuil1!$D:$D,D$2,Feuil1!$A:$A,"&lt;="&amp;$A444,Feuil1!$N:$N,"&gt;="&amp;$A444)*D$1</f>
        <v>0</v>
      </c>
      <c r="E444">
        <f>COUNTIFS(Feuil1!$D:$D,E$2,Feuil1!$A:$A,"&lt;="&amp;$A444,Feuil1!$N:$N,"&gt;="&amp;$A444)*E$1</f>
        <v>0</v>
      </c>
      <c r="F444">
        <f>COUNTIFS(Feuil1!$D:$D,F$2,Feuil1!$A:$A,"&lt;="&amp;$A444,Feuil1!$N:$N,"&gt;="&amp;$A444)*F$1</f>
        <v>0</v>
      </c>
      <c r="G444">
        <f>COUNTIFS(Feuil1!$D:$D,G$2,Feuil1!$A:$A,"&lt;="&amp;$A444,Feuil1!$N:$N,"&gt;="&amp;$A444)*G$1</f>
        <v>0</v>
      </c>
      <c r="H444">
        <f>COUNTIFS(Feuil1!$D:$D,H$2,Feuil1!$A:$A,"&lt;="&amp;$A444,Feuil1!$N:$N,"&gt;="&amp;$A444)*H$1</f>
        <v>0</v>
      </c>
      <c r="I444">
        <f>COUNTIFS(Feuil1!$D:$D,I$2,Feuil1!$A:$A,"&lt;="&amp;$A444,Feuil1!$N:$N,"&gt;="&amp;$A444)*I$1</f>
        <v>0</v>
      </c>
      <c r="J444">
        <f>COUNTIFS(Feuil1!$D:$D,J$2,Feuil1!$A:$A,"&lt;="&amp;$A444,Feuil1!$N:$N,"&gt;="&amp;$A444)*J$1</f>
        <v>0</v>
      </c>
      <c r="K444">
        <f>COUNTIFS(Feuil1!$D:$D,K$2,Feuil1!$A:$A,"&lt;="&amp;$A444,Feuil1!$N:$N,"&gt;="&amp;$A444)*K$1</f>
        <v>0</v>
      </c>
      <c r="L444">
        <f>SUMIFS(Feuil1!J:J,Feuil1!J:J,1,Feuil1!$A:$A,"&lt;="&amp;$A444,Feuil1!$N:$N,"&gt;="&amp;$A444)</f>
        <v>0</v>
      </c>
    </row>
    <row r="445" spans="1:12" x14ac:dyDescent="0.25">
      <c r="A445" s="4">
        <v>43852.681944444441</v>
      </c>
      <c r="B445">
        <f>COUNTIFS(Feuil1!$D:$D,B$2,Feuil1!$A:$A,"&lt;="&amp;$A445,Feuil1!$N:$N,"&gt;="&amp;$A445)*B$1</f>
        <v>0</v>
      </c>
      <c r="C445">
        <f>COUNTIFS(Feuil1!$D:$D,C$2,Feuil1!$A:$A,"&lt;="&amp;$A445,Feuil1!$N:$N,"&gt;="&amp;$A445)*C$1</f>
        <v>0</v>
      </c>
      <c r="D445">
        <f>COUNTIFS(Feuil1!$D:$D,D$2,Feuil1!$A:$A,"&lt;="&amp;$A445,Feuil1!$N:$N,"&gt;="&amp;$A445)*D$1</f>
        <v>0</v>
      </c>
      <c r="E445">
        <f>COUNTIFS(Feuil1!$D:$D,E$2,Feuil1!$A:$A,"&lt;="&amp;$A445,Feuil1!$N:$N,"&gt;="&amp;$A445)*E$1</f>
        <v>0</v>
      </c>
      <c r="F445">
        <f>COUNTIFS(Feuil1!$D:$D,F$2,Feuil1!$A:$A,"&lt;="&amp;$A445,Feuil1!$N:$N,"&gt;="&amp;$A445)*F$1</f>
        <v>0</v>
      </c>
      <c r="G445">
        <f>COUNTIFS(Feuil1!$D:$D,G$2,Feuil1!$A:$A,"&lt;="&amp;$A445,Feuil1!$N:$N,"&gt;="&amp;$A445)*G$1</f>
        <v>0</v>
      </c>
      <c r="H445">
        <f>COUNTIFS(Feuil1!$D:$D,H$2,Feuil1!$A:$A,"&lt;="&amp;$A445,Feuil1!$N:$N,"&gt;="&amp;$A445)*H$1</f>
        <v>0</v>
      </c>
      <c r="I445">
        <f>COUNTIFS(Feuil1!$D:$D,I$2,Feuil1!$A:$A,"&lt;="&amp;$A445,Feuil1!$N:$N,"&gt;="&amp;$A445)*I$1</f>
        <v>0</v>
      </c>
      <c r="J445">
        <f>COUNTIFS(Feuil1!$D:$D,J$2,Feuil1!$A:$A,"&lt;="&amp;$A445,Feuil1!$N:$N,"&gt;="&amp;$A445)*J$1</f>
        <v>0</v>
      </c>
      <c r="K445">
        <f>COUNTIFS(Feuil1!$D:$D,K$2,Feuil1!$A:$A,"&lt;="&amp;$A445,Feuil1!$N:$N,"&gt;="&amp;$A445)*K$1</f>
        <v>0</v>
      </c>
      <c r="L445">
        <f>SUMIFS(Feuil1!J:J,Feuil1!J:J,1,Feuil1!$A:$A,"&lt;="&amp;$A445,Feuil1!$N:$N,"&gt;="&amp;$A445)</f>
        <v>0</v>
      </c>
    </row>
    <row r="446" spans="1:12" x14ac:dyDescent="0.25">
      <c r="A446" s="4">
        <v>43852.682638888888</v>
      </c>
      <c r="B446">
        <f>COUNTIFS(Feuil1!$D:$D,B$2,Feuil1!$A:$A,"&lt;="&amp;$A446,Feuil1!$N:$N,"&gt;="&amp;$A446)*B$1</f>
        <v>0</v>
      </c>
      <c r="C446">
        <f>COUNTIFS(Feuil1!$D:$D,C$2,Feuil1!$A:$A,"&lt;="&amp;$A446,Feuil1!$N:$N,"&gt;="&amp;$A446)*C$1</f>
        <v>0</v>
      </c>
      <c r="D446">
        <f>COUNTIFS(Feuil1!$D:$D,D$2,Feuil1!$A:$A,"&lt;="&amp;$A446,Feuil1!$N:$N,"&gt;="&amp;$A446)*D$1</f>
        <v>0</v>
      </c>
      <c r="E446">
        <f>COUNTIFS(Feuil1!$D:$D,E$2,Feuil1!$A:$A,"&lt;="&amp;$A446,Feuil1!$N:$N,"&gt;="&amp;$A446)*E$1</f>
        <v>0</v>
      </c>
      <c r="F446">
        <f>COUNTIFS(Feuil1!$D:$D,F$2,Feuil1!$A:$A,"&lt;="&amp;$A446,Feuil1!$N:$N,"&gt;="&amp;$A446)*F$1</f>
        <v>0</v>
      </c>
      <c r="G446">
        <f>COUNTIFS(Feuil1!$D:$D,G$2,Feuil1!$A:$A,"&lt;="&amp;$A446,Feuil1!$N:$N,"&gt;="&amp;$A446)*G$1</f>
        <v>0</v>
      </c>
      <c r="H446">
        <f>COUNTIFS(Feuil1!$D:$D,H$2,Feuil1!$A:$A,"&lt;="&amp;$A446,Feuil1!$N:$N,"&gt;="&amp;$A446)*H$1</f>
        <v>0</v>
      </c>
      <c r="I446">
        <f>COUNTIFS(Feuil1!$D:$D,I$2,Feuil1!$A:$A,"&lt;="&amp;$A446,Feuil1!$N:$N,"&gt;="&amp;$A446)*I$1</f>
        <v>0</v>
      </c>
      <c r="J446">
        <f>COUNTIFS(Feuil1!$D:$D,J$2,Feuil1!$A:$A,"&lt;="&amp;$A446,Feuil1!$N:$N,"&gt;="&amp;$A446)*J$1</f>
        <v>0</v>
      </c>
      <c r="K446">
        <f>COUNTIFS(Feuil1!$D:$D,K$2,Feuil1!$A:$A,"&lt;="&amp;$A446,Feuil1!$N:$N,"&gt;="&amp;$A446)*K$1</f>
        <v>0</v>
      </c>
      <c r="L446">
        <f>SUMIFS(Feuil1!J:J,Feuil1!J:J,1,Feuil1!$A:$A,"&lt;="&amp;$A446,Feuil1!$N:$N,"&gt;="&amp;$A446)</f>
        <v>0</v>
      </c>
    </row>
    <row r="447" spans="1:12" x14ac:dyDescent="0.25">
      <c r="A447" s="4">
        <v>43852.683333333334</v>
      </c>
      <c r="B447">
        <f>COUNTIFS(Feuil1!$D:$D,B$2,Feuil1!$A:$A,"&lt;="&amp;$A447,Feuil1!$N:$N,"&gt;="&amp;$A447)*B$1</f>
        <v>0</v>
      </c>
      <c r="C447">
        <f>COUNTIFS(Feuil1!$D:$D,C$2,Feuil1!$A:$A,"&lt;="&amp;$A447,Feuil1!$N:$N,"&gt;="&amp;$A447)*C$1</f>
        <v>0</v>
      </c>
      <c r="D447">
        <f>COUNTIFS(Feuil1!$D:$D,D$2,Feuil1!$A:$A,"&lt;="&amp;$A447,Feuil1!$N:$N,"&gt;="&amp;$A447)*D$1</f>
        <v>0</v>
      </c>
      <c r="E447">
        <f>COUNTIFS(Feuil1!$D:$D,E$2,Feuil1!$A:$A,"&lt;="&amp;$A447,Feuil1!$N:$N,"&gt;="&amp;$A447)*E$1</f>
        <v>0</v>
      </c>
      <c r="F447">
        <f>COUNTIFS(Feuil1!$D:$D,F$2,Feuil1!$A:$A,"&lt;="&amp;$A447,Feuil1!$N:$N,"&gt;="&amp;$A447)*F$1</f>
        <v>0</v>
      </c>
      <c r="G447">
        <f>COUNTIFS(Feuil1!$D:$D,G$2,Feuil1!$A:$A,"&lt;="&amp;$A447,Feuil1!$N:$N,"&gt;="&amp;$A447)*G$1</f>
        <v>0</v>
      </c>
      <c r="H447">
        <f>COUNTIFS(Feuil1!$D:$D,H$2,Feuil1!$A:$A,"&lt;="&amp;$A447,Feuil1!$N:$N,"&gt;="&amp;$A447)*H$1</f>
        <v>0</v>
      </c>
      <c r="I447">
        <f>COUNTIFS(Feuil1!$D:$D,I$2,Feuil1!$A:$A,"&lt;="&amp;$A447,Feuil1!$N:$N,"&gt;="&amp;$A447)*I$1</f>
        <v>0</v>
      </c>
      <c r="J447">
        <f>COUNTIFS(Feuil1!$D:$D,J$2,Feuil1!$A:$A,"&lt;="&amp;$A447,Feuil1!$N:$N,"&gt;="&amp;$A447)*J$1</f>
        <v>0</v>
      </c>
      <c r="K447">
        <f>COUNTIFS(Feuil1!$D:$D,K$2,Feuil1!$A:$A,"&lt;="&amp;$A447,Feuil1!$N:$N,"&gt;="&amp;$A447)*K$1</f>
        <v>0</v>
      </c>
      <c r="L447">
        <f>SUMIFS(Feuil1!J:J,Feuil1!J:J,1,Feuil1!$A:$A,"&lt;="&amp;$A447,Feuil1!$N:$N,"&gt;="&amp;$A447)</f>
        <v>0</v>
      </c>
    </row>
    <row r="448" spans="1:12" x14ac:dyDescent="0.25">
      <c r="A448" s="4">
        <v>43852.684027777781</v>
      </c>
      <c r="B448">
        <f>COUNTIFS(Feuil1!$D:$D,B$2,Feuil1!$A:$A,"&lt;="&amp;$A448,Feuil1!$N:$N,"&gt;="&amp;$A448)*B$1</f>
        <v>0</v>
      </c>
      <c r="C448">
        <f>COUNTIFS(Feuil1!$D:$D,C$2,Feuil1!$A:$A,"&lt;="&amp;$A448,Feuil1!$N:$N,"&gt;="&amp;$A448)*C$1</f>
        <v>0</v>
      </c>
      <c r="D448">
        <f>COUNTIFS(Feuil1!$D:$D,D$2,Feuil1!$A:$A,"&lt;="&amp;$A448,Feuil1!$N:$N,"&gt;="&amp;$A448)*D$1</f>
        <v>0</v>
      </c>
      <c r="E448">
        <f>COUNTIFS(Feuil1!$D:$D,E$2,Feuil1!$A:$A,"&lt;="&amp;$A448,Feuil1!$N:$N,"&gt;="&amp;$A448)*E$1</f>
        <v>0</v>
      </c>
      <c r="F448">
        <f>COUNTIFS(Feuil1!$D:$D,F$2,Feuil1!$A:$A,"&lt;="&amp;$A448,Feuil1!$N:$N,"&gt;="&amp;$A448)*F$1</f>
        <v>0</v>
      </c>
      <c r="G448">
        <f>COUNTIFS(Feuil1!$D:$D,G$2,Feuil1!$A:$A,"&lt;="&amp;$A448,Feuil1!$N:$N,"&gt;="&amp;$A448)*G$1</f>
        <v>0</v>
      </c>
      <c r="H448">
        <f>COUNTIFS(Feuil1!$D:$D,H$2,Feuil1!$A:$A,"&lt;="&amp;$A448,Feuil1!$N:$N,"&gt;="&amp;$A448)*H$1</f>
        <v>0</v>
      </c>
      <c r="I448">
        <f>COUNTIFS(Feuil1!$D:$D,I$2,Feuil1!$A:$A,"&lt;="&amp;$A448,Feuil1!$N:$N,"&gt;="&amp;$A448)*I$1</f>
        <v>0</v>
      </c>
      <c r="J448">
        <f>COUNTIFS(Feuil1!$D:$D,J$2,Feuil1!$A:$A,"&lt;="&amp;$A448,Feuil1!$N:$N,"&gt;="&amp;$A448)*J$1</f>
        <v>0</v>
      </c>
      <c r="K448">
        <f>COUNTIFS(Feuil1!$D:$D,K$2,Feuil1!$A:$A,"&lt;="&amp;$A448,Feuil1!$N:$N,"&gt;="&amp;$A448)*K$1</f>
        <v>0</v>
      </c>
      <c r="L448">
        <f>SUMIFS(Feuil1!J:J,Feuil1!J:J,1,Feuil1!$A:$A,"&lt;="&amp;$A448,Feuil1!$N:$N,"&gt;="&amp;$A448)</f>
        <v>0</v>
      </c>
    </row>
    <row r="449" spans="1:12" x14ac:dyDescent="0.25">
      <c r="A449" s="4">
        <v>43852.68472222222</v>
      </c>
      <c r="B449">
        <f>COUNTIFS(Feuil1!$D:$D,B$2,Feuil1!$A:$A,"&lt;="&amp;$A449,Feuil1!$N:$N,"&gt;="&amp;$A449)*B$1</f>
        <v>0</v>
      </c>
      <c r="C449">
        <f>COUNTIFS(Feuil1!$D:$D,C$2,Feuil1!$A:$A,"&lt;="&amp;$A449,Feuil1!$N:$N,"&gt;="&amp;$A449)*C$1</f>
        <v>0</v>
      </c>
      <c r="D449">
        <f>COUNTIFS(Feuil1!$D:$D,D$2,Feuil1!$A:$A,"&lt;="&amp;$A449,Feuil1!$N:$N,"&gt;="&amp;$A449)*D$1</f>
        <v>0</v>
      </c>
      <c r="E449">
        <f>COUNTIFS(Feuil1!$D:$D,E$2,Feuil1!$A:$A,"&lt;="&amp;$A449,Feuil1!$N:$N,"&gt;="&amp;$A449)*E$1</f>
        <v>0</v>
      </c>
      <c r="F449">
        <f>COUNTIFS(Feuil1!$D:$D,F$2,Feuil1!$A:$A,"&lt;="&amp;$A449,Feuil1!$N:$N,"&gt;="&amp;$A449)*F$1</f>
        <v>0</v>
      </c>
      <c r="G449">
        <f>COUNTIFS(Feuil1!$D:$D,G$2,Feuil1!$A:$A,"&lt;="&amp;$A449,Feuil1!$N:$N,"&gt;="&amp;$A449)*G$1</f>
        <v>0</v>
      </c>
      <c r="H449">
        <f>COUNTIFS(Feuil1!$D:$D,H$2,Feuil1!$A:$A,"&lt;="&amp;$A449,Feuil1!$N:$N,"&gt;="&amp;$A449)*H$1</f>
        <v>0</v>
      </c>
      <c r="I449">
        <f>COUNTIFS(Feuil1!$D:$D,I$2,Feuil1!$A:$A,"&lt;="&amp;$A449,Feuil1!$N:$N,"&gt;="&amp;$A449)*I$1</f>
        <v>0</v>
      </c>
      <c r="J449">
        <f>COUNTIFS(Feuil1!$D:$D,J$2,Feuil1!$A:$A,"&lt;="&amp;$A449,Feuil1!$N:$N,"&gt;="&amp;$A449)*J$1</f>
        <v>0</v>
      </c>
      <c r="K449">
        <f>COUNTIFS(Feuil1!$D:$D,K$2,Feuil1!$A:$A,"&lt;="&amp;$A449,Feuil1!$N:$N,"&gt;="&amp;$A449)*K$1</f>
        <v>0</v>
      </c>
      <c r="L449">
        <f>SUMIFS(Feuil1!J:J,Feuil1!J:J,1,Feuil1!$A:$A,"&lt;="&amp;$A449,Feuil1!$N:$N,"&gt;="&amp;$A449)</f>
        <v>0</v>
      </c>
    </row>
    <row r="450" spans="1:12" x14ac:dyDescent="0.25">
      <c r="A450" s="4">
        <v>43852.685416666667</v>
      </c>
      <c r="B450">
        <f>COUNTIFS(Feuil1!$D:$D,B$2,Feuil1!$A:$A,"&lt;="&amp;$A450,Feuil1!$N:$N,"&gt;="&amp;$A450)*B$1</f>
        <v>0</v>
      </c>
      <c r="C450">
        <f>COUNTIFS(Feuil1!$D:$D,C$2,Feuil1!$A:$A,"&lt;="&amp;$A450,Feuil1!$N:$N,"&gt;="&amp;$A450)*C$1</f>
        <v>0</v>
      </c>
      <c r="D450">
        <f>COUNTIFS(Feuil1!$D:$D,D$2,Feuil1!$A:$A,"&lt;="&amp;$A450,Feuil1!$N:$N,"&gt;="&amp;$A450)*D$1</f>
        <v>0</v>
      </c>
      <c r="E450">
        <f>COUNTIFS(Feuil1!$D:$D,E$2,Feuil1!$A:$A,"&lt;="&amp;$A450,Feuil1!$N:$N,"&gt;="&amp;$A450)*E$1</f>
        <v>0</v>
      </c>
      <c r="F450">
        <f>COUNTIFS(Feuil1!$D:$D,F$2,Feuil1!$A:$A,"&lt;="&amp;$A450,Feuil1!$N:$N,"&gt;="&amp;$A450)*F$1</f>
        <v>0</v>
      </c>
      <c r="G450">
        <f>COUNTIFS(Feuil1!$D:$D,G$2,Feuil1!$A:$A,"&lt;="&amp;$A450,Feuil1!$N:$N,"&gt;="&amp;$A450)*G$1</f>
        <v>0</v>
      </c>
      <c r="H450">
        <f>COUNTIFS(Feuil1!$D:$D,H$2,Feuil1!$A:$A,"&lt;="&amp;$A450,Feuil1!$N:$N,"&gt;="&amp;$A450)*H$1</f>
        <v>0</v>
      </c>
      <c r="I450">
        <f>COUNTIFS(Feuil1!$D:$D,I$2,Feuil1!$A:$A,"&lt;="&amp;$A450,Feuil1!$N:$N,"&gt;="&amp;$A450)*I$1</f>
        <v>0</v>
      </c>
      <c r="J450">
        <f>COUNTIFS(Feuil1!$D:$D,J$2,Feuil1!$A:$A,"&lt;="&amp;$A450,Feuil1!$N:$N,"&gt;="&amp;$A450)*J$1</f>
        <v>0</v>
      </c>
      <c r="K450">
        <f>COUNTIFS(Feuil1!$D:$D,K$2,Feuil1!$A:$A,"&lt;="&amp;$A450,Feuil1!$N:$N,"&gt;="&amp;$A450)*K$1</f>
        <v>0</v>
      </c>
      <c r="L450">
        <f>SUMIFS(Feuil1!J:J,Feuil1!J:J,1,Feuil1!$A:$A,"&lt;="&amp;$A450,Feuil1!$N:$N,"&gt;="&amp;$A450)</f>
        <v>0</v>
      </c>
    </row>
    <row r="451" spans="1:12" x14ac:dyDescent="0.25">
      <c r="A451" s="4">
        <v>43852.686111111114</v>
      </c>
      <c r="B451">
        <f>COUNTIFS(Feuil1!$D:$D,B$2,Feuil1!$A:$A,"&lt;="&amp;$A451,Feuil1!$N:$N,"&gt;="&amp;$A451)*B$1</f>
        <v>0</v>
      </c>
      <c r="C451">
        <f>COUNTIFS(Feuil1!$D:$D,C$2,Feuil1!$A:$A,"&lt;="&amp;$A451,Feuil1!$N:$N,"&gt;="&amp;$A451)*C$1</f>
        <v>0</v>
      </c>
      <c r="D451">
        <f>COUNTIFS(Feuil1!$D:$D,D$2,Feuil1!$A:$A,"&lt;="&amp;$A451,Feuil1!$N:$N,"&gt;="&amp;$A451)*D$1</f>
        <v>0</v>
      </c>
      <c r="E451">
        <f>COUNTIFS(Feuil1!$D:$D,E$2,Feuil1!$A:$A,"&lt;="&amp;$A451,Feuil1!$N:$N,"&gt;="&amp;$A451)*E$1</f>
        <v>0</v>
      </c>
      <c r="F451">
        <f>COUNTIFS(Feuil1!$D:$D,F$2,Feuil1!$A:$A,"&lt;="&amp;$A451,Feuil1!$N:$N,"&gt;="&amp;$A451)*F$1</f>
        <v>0</v>
      </c>
      <c r="G451">
        <f>COUNTIFS(Feuil1!$D:$D,G$2,Feuil1!$A:$A,"&lt;="&amp;$A451,Feuil1!$N:$N,"&gt;="&amp;$A451)*G$1</f>
        <v>0</v>
      </c>
      <c r="H451">
        <f>COUNTIFS(Feuil1!$D:$D,H$2,Feuil1!$A:$A,"&lt;="&amp;$A451,Feuil1!$N:$N,"&gt;="&amp;$A451)*H$1</f>
        <v>0</v>
      </c>
      <c r="I451">
        <f>COUNTIFS(Feuil1!$D:$D,I$2,Feuil1!$A:$A,"&lt;="&amp;$A451,Feuil1!$N:$N,"&gt;="&amp;$A451)*I$1</f>
        <v>0</v>
      </c>
      <c r="J451">
        <f>COUNTIFS(Feuil1!$D:$D,J$2,Feuil1!$A:$A,"&lt;="&amp;$A451,Feuil1!$N:$N,"&gt;="&amp;$A451)*J$1</f>
        <v>0</v>
      </c>
      <c r="K451">
        <f>COUNTIFS(Feuil1!$D:$D,K$2,Feuil1!$A:$A,"&lt;="&amp;$A451,Feuil1!$N:$N,"&gt;="&amp;$A451)*K$1</f>
        <v>0</v>
      </c>
      <c r="L451">
        <f>SUMIFS(Feuil1!J:J,Feuil1!J:J,1,Feuil1!$A:$A,"&lt;="&amp;$A451,Feuil1!$N:$N,"&gt;="&amp;$A451)</f>
        <v>0</v>
      </c>
    </row>
    <row r="452" spans="1:12" x14ac:dyDescent="0.25">
      <c r="A452" s="4">
        <v>43852.686805555553</v>
      </c>
      <c r="B452">
        <f>COUNTIFS(Feuil1!$D:$D,B$2,Feuil1!$A:$A,"&lt;="&amp;$A452,Feuil1!$N:$N,"&gt;="&amp;$A452)*B$1</f>
        <v>0</v>
      </c>
      <c r="C452">
        <f>COUNTIFS(Feuil1!$D:$D,C$2,Feuil1!$A:$A,"&lt;="&amp;$A452,Feuil1!$N:$N,"&gt;="&amp;$A452)*C$1</f>
        <v>0</v>
      </c>
      <c r="D452">
        <f>COUNTIFS(Feuil1!$D:$D,D$2,Feuil1!$A:$A,"&lt;="&amp;$A452,Feuil1!$N:$N,"&gt;="&amp;$A452)*D$1</f>
        <v>0</v>
      </c>
      <c r="E452">
        <f>COUNTIFS(Feuil1!$D:$D,E$2,Feuil1!$A:$A,"&lt;="&amp;$A452,Feuil1!$N:$N,"&gt;="&amp;$A452)*E$1</f>
        <v>0</v>
      </c>
      <c r="F452">
        <f>COUNTIFS(Feuil1!$D:$D,F$2,Feuil1!$A:$A,"&lt;="&amp;$A452,Feuil1!$N:$N,"&gt;="&amp;$A452)*F$1</f>
        <v>5</v>
      </c>
      <c r="G452">
        <f>COUNTIFS(Feuil1!$D:$D,G$2,Feuil1!$A:$A,"&lt;="&amp;$A452,Feuil1!$N:$N,"&gt;="&amp;$A452)*G$1</f>
        <v>0</v>
      </c>
      <c r="H452">
        <f>COUNTIFS(Feuil1!$D:$D,H$2,Feuil1!$A:$A,"&lt;="&amp;$A452,Feuil1!$N:$N,"&gt;="&amp;$A452)*H$1</f>
        <v>0</v>
      </c>
      <c r="I452">
        <f>COUNTIFS(Feuil1!$D:$D,I$2,Feuil1!$A:$A,"&lt;="&amp;$A452,Feuil1!$N:$N,"&gt;="&amp;$A452)*I$1</f>
        <v>0</v>
      </c>
      <c r="J452">
        <f>COUNTIFS(Feuil1!$D:$D,J$2,Feuil1!$A:$A,"&lt;="&amp;$A452,Feuil1!$N:$N,"&gt;="&amp;$A452)*J$1</f>
        <v>0</v>
      </c>
      <c r="K452">
        <f>COUNTIFS(Feuil1!$D:$D,K$2,Feuil1!$A:$A,"&lt;="&amp;$A452,Feuil1!$N:$N,"&gt;="&amp;$A452)*K$1</f>
        <v>0</v>
      </c>
      <c r="L452">
        <f>SUMIFS(Feuil1!J:J,Feuil1!J:J,1,Feuil1!$A:$A,"&lt;="&amp;$A452,Feuil1!$N:$N,"&gt;="&amp;$A452)</f>
        <v>0</v>
      </c>
    </row>
    <row r="453" spans="1:12" x14ac:dyDescent="0.25">
      <c r="A453" s="4">
        <v>43852.6875</v>
      </c>
      <c r="B453">
        <f>COUNTIFS(Feuil1!$D:$D,B$2,Feuil1!$A:$A,"&lt;="&amp;$A453,Feuil1!$N:$N,"&gt;="&amp;$A453)*B$1</f>
        <v>0</v>
      </c>
      <c r="C453">
        <f>COUNTIFS(Feuil1!$D:$D,C$2,Feuil1!$A:$A,"&lt;="&amp;$A453,Feuil1!$N:$N,"&gt;="&amp;$A453)*C$1</f>
        <v>0</v>
      </c>
      <c r="D453">
        <f>COUNTIFS(Feuil1!$D:$D,D$2,Feuil1!$A:$A,"&lt;="&amp;$A453,Feuil1!$N:$N,"&gt;="&amp;$A453)*D$1</f>
        <v>0</v>
      </c>
      <c r="E453">
        <f>COUNTIFS(Feuil1!$D:$D,E$2,Feuil1!$A:$A,"&lt;="&amp;$A453,Feuil1!$N:$N,"&gt;="&amp;$A453)*E$1</f>
        <v>0</v>
      </c>
      <c r="F453">
        <f>COUNTIFS(Feuil1!$D:$D,F$2,Feuil1!$A:$A,"&lt;="&amp;$A453,Feuil1!$N:$N,"&gt;="&amp;$A453)*F$1</f>
        <v>5</v>
      </c>
      <c r="G453">
        <f>COUNTIFS(Feuil1!$D:$D,G$2,Feuil1!$A:$A,"&lt;="&amp;$A453,Feuil1!$N:$N,"&gt;="&amp;$A453)*G$1</f>
        <v>0</v>
      </c>
      <c r="H453">
        <f>COUNTIFS(Feuil1!$D:$D,H$2,Feuil1!$A:$A,"&lt;="&amp;$A453,Feuil1!$N:$N,"&gt;="&amp;$A453)*H$1</f>
        <v>0</v>
      </c>
      <c r="I453">
        <f>COUNTIFS(Feuil1!$D:$D,I$2,Feuil1!$A:$A,"&lt;="&amp;$A453,Feuil1!$N:$N,"&gt;="&amp;$A453)*I$1</f>
        <v>0</v>
      </c>
      <c r="J453">
        <f>COUNTIFS(Feuil1!$D:$D,J$2,Feuil1!$A:$A,"&lt;="&amp;$A453,Feuil1!$N:$N,"&gt;="&amp;$A453)*J$1</f>
        <v>0</v>
      </c>
      <c r="K453">
        <f>COUNTIFS(Feuil1!$D:$D,K$2,Feuil1!$A:$A,"&lt;="&amp;$A453,Feuil1!$N:$N,"&gt;="&amp;$A453)*K$1</f>
        <v>0</v>
      </c>
      <c r="L453">
        <f>SUMIFS(Feuil1!J:J,Feuil1!J:J,1,Feuil1!$A:$A,"&lt;="&amp;$A453,Feuil1!$N:$N,"&gt;="&amp;$A453)</f>
        <v>0</v>
      </c>
    </row>
    <row r="454" spans="1:12" x14ac:dyDescent="0.25">
      <c r="A454" s="4">
        <v>43852.688194444447</v>
      </c>
      <c r="B454">
        <f>COUNTIFS(Feuil1!$D:$D,B$2,Feuil1!$A:$A,"&lt;="&amp;$A454,Feuil1!$N:$N,"&gt;="&amp;$A454)*B$1</f>
        <v>0</v>
      </c>
      <c r="C454">
        <f>COUNTIFS(Feuil1!$D:$D,C$2,Feuil1!$A:$A,"&lt;="&amp;$A454,Feuil1!$N:$N,"&gt;="&amp;$A454)*C$1</f>
        <v>0</v>
      </c>
      <c r="D454">
        <f>COUNTIFS(Feuil1!$D:$D,D$2,Feuil1!$A:$A,"&lt;="&amp;$A454,Feuil1!$N:$N,"&gt;="&amp;$A454)*D$1</f>
        <v>0</v>
      </c>
      <c r="E454">
        <f>COUNTIFS(Feuil1!$D:$D,E$2,Feuil1!$A:$A,"&lt;="&amp;$A454,Feuil1!$N:$N,"&gt;="&amp;$A454)*E$1</f>
        <v>0</v>
      </c>
      <c r="F454">
        <f>COUNTIFS(Feuil1!$D:$D,F$2,Feuil1!$A:$A,"&lt;="&amp;$A454,Feuil1!$N:$N,"&gt;="&amp;$A454)*F$1</f>
        <v>5</v>
      </c>
      <c r="G454">
        <f>COUNTIFS(Feuil1!$D:$D,G$2,Feuil1!$A:$A,"&lt;="&amp;$A454,Feuil1!$N:$N,"&gt;="&amp;$A454)*G$1</f>
        <v>0</v>
      </c>
      <c r="H454">
        <f>COUNTIFS(Feuil1!$D:$D,H$2,Feuil1!$A:$A,"&lt;="&amp;$A454,Feuil1!$N:$N,"&gt;="&amp;$A454)*H$1</f>
        <v>0</v>
      </c>
      <c r="I454">
        <f>COUNTIFS(Feuil1!$D:$D,I$2,Feuil1!$A:$A,"&lt;="&amp;$A454,Feuil1!$N:$N,"&gt;="&amp;$A454)*I$1</f>
        <v>0</v>
      </c>
      <c r="J454">
        <f>COUNTIFS(Feuil1!$D:$D,J$2,Feuil1!$A:$A,"&lt;="&amp;$A454,Feuil1!$N:$N,"&gt;="&amp;$A454)*J$1</f>
        <v>0</v>
      </c>
      <c r="K454">
        <f>COUNTIFS(Feuil1!$D:$D,K$2,Feuil1!$A:$A,"&lt;="&amp;$A454,Feuil1!$N:$N,"&gt;="&amp;$A454)*K$1</f>
        <v>0</v>
      </c>
      <c r="L454">
        <f>SUMIFS(Feuil1!J:J,Feuil1!J:J,1,Feuil1!$A:$A,"&lt;="&amp;$A454,Feuil1!$N:$N,"&gt;="&amp;$A454)</f>
        <v>0</v>
      </c>
    </row>
    <row r="455" spans="1:12" x14ac:dyDescent="0.25">
      <c r="A455" s="4">
        <v>43852.688888888886</v>
      </c>
      <c r="B455">
        <f>COUNTIFS(Feuil1!$D:$D,B$2,Feuil1!$A:$A,"&lt;="&amp;$A455,Feuil1!$N:$N,"&gt;="&amp;$A455)*B$1</f>
        <v>0</v>
      </c>
      <c r="C455">
        <f>COUNTIFS(Feuil1!$D:$D,C$2,Feuil1!$A:$A,"&lt;="&amp;$A455,Feuil1!$N:$N,"&gt;="&amp;$A455)*C$1</f>
        <v>0</v>
      </c>
      <c r="D455">
        <f>COUNTIFS(Feuil1!$D:$D,D$2,Feuil1!$A:$A,"&lt;="&amp;$A455,Feuil1!$N:$N,"&gt;="&amp;$A455)*D$1</f>
        <v>0</v>
      </c>
      <c r="E455">
        <f>COUNTIFS(Feuil1!$D:$D,E$2,Feuil1!$A:$A,"&lt;="&amp;$A455,Feuil1!$N:$N,"&gt;="&amp;$A455)*E$1</f>
        <v>0</v>
      </c>
      <c r="F455">
        <f>COUNTIFS(Feuil1!$D:$D,F$2,Feuil1!$A:$A,"&lt;="&amp;$A455,Feuil1!$N:$N,"&gt;="&amp;$A455)*F$1</f>
        <v>0</v>
      </c>
      <c r="G455">
        <f>COUNTIFS(Feuil1!$D:$D,G$2,Feuil1!$A:$A,"&lt;="&amp;$A455,Feuil1!$N:$N,"&gt;="&amp;$A455)*G$1</f>
        <v>0</v>
      </c>
      <c r="H455">
        <f>COUNTIFS(Feuil1!$D:$D,H$2,Feuil1!$A:$A,"&lt;="&amp;$A455,Feuil1!$N:$N,"&gt;="&amp;$A455)*H$1</f>
        <v>0</v>
      </c>
      <c r="I455">
        <f>COUNTIFS(Feuil1!$D:$D,I$2,Feuil1!$A:$A,"&lt;="&amp;$A455,Feuil1!$N:$N,"&gt;="&amp;$A455)*I$1</f>
        <v>0</v>
      </c>
      <c r="J455">
        <f>COUNTIFS(Feuil1!$D:$D,J$2,Feuil1!$A:$A,"&lt;="&amp;$A455,Feuil1!$N:$N,"&gt;="&amp;$A455)*J$1</f>
        <v>0</v>
      </c>
      <c r="K455">
        <f>COUNTIFS(Feuil1!$D:$D,K$2,Feuil1!$A:$A,"&lt;="&amp;$A455,Feuil1!$N:$N,"&gt;="&amp;$A455)*K$1</f>
        <v>0</v>
      </c>
      <c r="L455">
        <f>SUMIFS(Feuil1!J:J,Feuil1!J:J,1,Feuil1!$A:$A,"&lt;="&amp;$A455,Feuil1!$N:$N,"&gt;="&amp;$A455)</f>
        <v>0</v>
      </c>
    </row>
    <row r="456" spans="1:12" x14ac:dyDescent="0.25">
      <c r="A456" s="4">
        <v>43852.689583333333</v>
      </c>
      <c r="B456">
        <f>COUNTIFS(Feuil1!$D:$D,B$2,Feuil1!$A:$A,"&lt;="&amp;$A456,Feuil1!$N:$N,"&gt;="&amp;$A456)*B$1</f>
        <v>1</v>
      </c>
      <c r="C456">
        <f>COUNTIFS(Feuil1!$D:$D,C$2,Feuil1!$A:$A,"&lt;="&amp;$A456,Feuil1!$N:$N,"&gt;="&amp;$A456)*C$1</f>
        <v>0</v>
      </c>
      <c r="D456">
        <f>COUNTIFS(Feuil1!$D:$D,D$2,Feuil1!$A:$A,"&lt;="&amp;$A456,Feuil1!$N:$N,"&gt;="&amp;$A456)*D$1</f>
        <v>0</v>
      </c>
      <c r="E456">
        <f>COUNTIFS(Feuil1!$D:$D,E$2,Feuil1!$A:$A,"&lt;="&amp;$A456,Feuil1!$N:$N,"&gt;="&amp;$A456)*E$1</f>
        <v>0</v>
      </c>
      <c r="F456">
        <f>COUNTIFS(Feuil1!$D:$D,F$2,Feuil1!$A:$A,"&lt;="&amp;$A456,Feuil1!$N:$N,"&gt;="&amp;$A456)*F$1</f>
        <v>0</v>
      </c>
      <c r="G456">
        <f>COUNTIFS(Feuil1!$D:$D,G$2,Feuil1!$A:$A,"&lt;="&amp;$A456,Feuil1!$N:$N,"&gt;="&amp;$A456)*G$1</f>
        <v>0</v>
      </c>
      <c r="H456">
        <f>COUNTIFS(Feuil1!$D:$D,H$2,Feuil1!$A:$A,"&lt;="&amp;$A456,Feuil1!$N:$N,"&gt;="&amp;$A456)*H$1</f>
        <v>0</v>
      </c>
      <c r="I456">
        <f>COUNTIFS(Feuil1!$D:$D,I$2,Feuil1!$A:$A,"&lt;="&amp;$A456,Feuil1!$N:$N,"&gt;="&amp;$A456)*I$1</f>
        <v>0</v>
      </c>
      <c r="J456">
        <f>COUNTIFS(Feuil1!$D:$D,J$2,Feuil1!$A:$A,"&lt;="&amp;$A456,Feuil1!$N:$N,"&gt;="&amp;$A456)*J$1</f>
        <v>0</v>
      </c>
      <c r="K456">
        <f>COUNTIFS(Feuil1!$D:$D,K$2,Feuil1!$A:$A,"&lt;="&amp;$A456,Feuil1!$N:$N,"&gt;="&amp;$A456)*K$1</f>
        <v>0</v>
      </c>
      <c r="L456">
        <f>SUMIFS(Feuil1!J:J,Feuil1!J:J,1,Feuil1!$A:$A,"&lt;="&amp;$A456,Feuil1!$N:$N,"&gt;="&amp;$A456)</f>
        <v>0</v>
      </c>
    </row>
    <row r="457" spans="1:12" x14ac:dyDescent="0.25">
      <c r="A457" s="4">
        <v>43852.69027777778</v>
      </c>
      <c r="B457">
        <f>COUNTIFS(Feuil1!$D:$D,B$2,Feuil1!$A:$A,"&lt;="&amp;$A457,Feuil1!$N:$N,"&gt;="&amp;$A457)*B$1</f>
        <v>1</v>
      </c>
      <c r="C457">
        <f>COUNTIFS(Feuil1!$D:$D,C$2,Feuil1!$A:$A,"&lt;="&amp;$A457,Feuil1!$N:$N,"&gt;="&amp;$A457)*C$1</f>
        <v>0</v>
      </c>
      <c r="D457">
        <f>COUNTIFS(Feuil1!$D:$D,D$2,Feuil1!$A:$A,"&lt;="&amp;$A457,Feuil1!$N:$N,"&gt;="&amp;$A457)*D$1</f>
        <v>0</v>
      </c>
      <c r="E457">
        <f>COUNTIFS(Feuil1!$D:$D,E$2,Feuil1!$A:$A,"&lt;="&amp;$A457,Feuil1!$N:$N,"&gt;="&amp;$A457)*E$1</f>
        <v>0</v>
      </c>
      <c r="F457">
        <f>COUNTIFS(Feuil1!$D:$D,F$2,Feuil1!$A:$A,"&lt;="&amp;$A457,Feuil1!$N:$N,"&gt;="&amp;$A457)*F$1</f>
        <v>0</v>
      </c>
      <c r="G457">
        <f>COUNTIFS(Feuil1!$D:$D,G$2,Feuil1!$A:$A,"&lt;="&amp;$A457,Feuil1!$N:$N,"&gt;="&amp;$A457)*G$1</f>
        <v>0</v>
      </c>
      <c r="H457">
        <f>COUNTIFS(Feuil1!$D:$D,H$2,Feuil1!$A:$A,"&lt;="&amp;$A457,Feuil1!$N:$N,"&gt;="&amp;$A457)*H$1</f>
        <v>0</v>
      </c>
      <c r="I457">
        <f>COUNTIFS(Feuil1!$D:$D,I$2,Feuil1!$A:$A,"&lt;="&amp;$A457,Feuil1!$N:$N,"&gt;="&amp;$A457)*I$1</f>
        <v>0</v>
      </c>
      <c r="J457">
        <f>COUNTIFS(Feuil1!$D:$D,J$2,Feuil1!$A:$A,"&lt;="&amp;$A457,Feuil1!$N:$N,"&gt;="&amp;$A457)*J$1</f>
        <v>0</v>
      </c>
      <c r="K457">
        <f>COUNTIFS(Feuil1!$D:$D,K$2,Feuil1!$A:$A,"&lt;="&amp;$A457,Feuil1!$N:$N,"&gt;="&amp;$A457)*K$1</f>
        <v>0</v>
      </c>
      <c r="L457">
        <f>SUMIFS(Feuil1!J:J,Feuil1!J:J,1,Feuil1!$A:$A,"&lt;="&amp;$A457,Feuil1!$N:$N,"&gt;="&amp;$A457)</f>
        <v>0</v>
      </c>
    </row>
    <row r="458" spans="1:12" x14ac:dyDescent="0.25">
      <c r="A458" s="4">
        <v>43852.690972222219</v>
      </c>
      <c r="B458">
        <f>COUNTIFS(Feuil1!$D:$D,B$2,Feuil1!$A:$A,"&lt;="&amp;$A458,Feuil1!$N:$N,"&gt;="&amp;$A458)*B$1</f>
        <v>1</v>
      </c>
      <c r="C458">
        <f>COUNTIFS(Feuil1!$D:$D,C$2,Feuil1!$A:$A,"&lt;="&amp;$A458,Feuil1!$N:$N,"&gt;="&amp;$A458)*C$1</f>
        <v>0</v>
      </c>
      <c r="D458">
        <f>COUNTIFS(Feuil1!$D:$D,D$2,Feuil1!$A:$A,"&lt;="&amp;$A458,Feuil1!$N:$N,"&gt;="&amp;$A458)*D$1</f>
        <v>0</v>
      </c>
      <c r="E458">
        <f>COUNTIFS(Feuil1!$D:$D,E$2,Feuil1!$A:$A,"&lt;="&amp;$A458,Feuil1!$N:$N,"&gt;="&amp;$A458)*E$1</f>
        <v>0</v>
      </c>
      <c r="F458">
        <f>COUNTIFS(Feuil1!$D:$D,F$2,Feuil1!$A:$A,"&lt;="&amp;$A458,Feuil1!$N:$N,"&gt;="&amp;$A458)*F$1</f>
        <v>0</v>
      </c>
      <c r="G458">
        <f>COUNTIFS(Feuil1!$D:$D,G$2,Feuil1!$A:$A,"&lt;="&amp;$A458,Feuil1!$N:$N,"&gt;="&amp;$A458)*G$1</f>
        <v>0</v>
      </c>
      <c r="H458">
        <f>COUNTIFS(Feuil1!$D:$D,H$2,Feuil1!$A:$A,"&lt;="&amp;$A458,Feuil1!$N:$N,"&gt;="&amp;$A458)*H$1</f>
        <v>0</v>
      </c>
      <c r="I458">
        <f>COUNTIFS(Feuil1!$D:$D,I$2,Feuil1!$A:$A,"&lt;="&amp;$A458,Feuil1!$N:$N,"&gt;="&amp;$A458)*I$1</f>
        <v>0</v>
      </c>
      <c r="J458">
        <f>COUNTIFS(Feuil1!$D:$D,J$2,Feuil1!$A:$A,"&lt;="&amp;$A458,Feuil1!$N:$N,"&gt;="&amp;$A458)*J$1</f>
        <v>0</v>
      </c>
      <c r="K458">
        <f>COUNTIFS(Feuil1!$D:$D,K$2,Feuil1!$A:$A,"&lt;="&amp;$A458,Feuil1!$N:$N,"&gt;="&amp;$A458)*K$1</f>
        <v>0</v>
      </c>
      <c r="L458">
        <f>SUMIFS(Feuil1!J:J,Feuil1!J:J,1,Feuil1!$A:$A,"&lt;="&amp;$A458,Feuil1!$N:$N,"&gt;="&amp;$A458)</f>
        <v>0</v>
      </c>
    </row>
    <row r="459" spans="1:12" x14ac:dyDescent="0.25">
      <c r="A459" s="4">
        <v>43852.691666666666</v>
      </c>
      <c r="B459">
        <f>COUNTIFS(Feuil1!$D:$D,B$2,Feuil1!$A:$A,"&lt;="&amp;$A459,Feuil1!$N:$N,"&gt;="&amp;$A459)*B$1</f>
        <v>1</v>
      </c>
      <c r="C459">
        <f>COUNTIFS(Feuil1!$D:$D,C$2,Feuil1!$A:$A,"&lt;="&amp;$A459,Feuil1!$N:$N,"&gt;="&amp;$A459)*C$1</f>
        <v>0</v>
      </c>
      <c r="D459">
        <f>COUNTIFS(Feuil1!$D:$D,D$2,Feuil1!$A:$A,"&lt;="&amp;$A459,Feuil1!$N:$N,"&gt;="&amp;$A459)*D$1</f>
        <v>0</v>
      </c>
      <c r="E459">
        <f>COUNTIFS(Feuil1!$D:$D,E$2,Feuil1!$A:$A,"&lt;="&amp;$A459,Feuil1!$N:$N,"&gt;="&amp;$A459)*E$1</f>
        <v>0</v>
      </c>
      <c r="F459">
        <f>COUNTIFS(Feuil1!$D:$D,F$2,Feuil1!$A:$A,"&lt;="&amp;$A459,Feuil1!$N:$N,"&gt;="&amp;$A459)*F$1</f>
        <v>0</v>
      </c>
      <c r="G459">
        <f>COUNTIFS(Feuil1!$D:$D,G$2,Feuil1!$A:$A,"&lt;="&amp;$A459,Feuil1!$N:$N,"&gt;="&amp;$A459)*G$1</f>
        <v>0</v>
      </c>
      <c r="H459">
        <f>COUNTIFS(Feuil1!$D:$D,H$2,Feuil1!$A:$A,"&lt;="&amp;$A459,Feuil1!$N:$N,"&gt;="&amp;$A459)*H$1</f>
        <v>0</v>
      </c>
      <c r="I459">
        <f>COUNTIFS(Feuil1!$D:$D,I$2,Feuil1!$A:$A,"&lt;="&amp;$A459,Feuil1!$N:$N,"&gt;="&amp;$A459)*I$1</f>
        <v>0</v>
      </c>
      <c r="J459">
        <f>COUNTIFS(Feuil1!$D:$D,J$2,Feuil1!$A:$A,"&lt;="&amp;$A459,Feuil1!$N:$N,"&gt;="&amp;$A459)*J$1</f>
        <v>0</v>
      </c>
      <c r="K459">
        <f>COUNTIFS(Feuil1!$D:$D,K$2,Feuil1!$A:$A,"&lt;="&amp;$A459,Feuil1!$N:$N,"&gt;="&amp;$A459)*K$1</f>
        <v>0</v>
      </c>
      <c r="L459">
        <f>SUMIFS(Feuil1!J:J,Feuil1!J:J,1,Feuil1!$A:$A,"&lt;="&amp;$A459,Feuil1!$N:$N,"&gt;="&amp;$A459)</f>
        <v>0</v>
      </c>
    </row>
    <row r="460" spans="1:12" x14ac:dyDescent="0.25">
      <c r="A460" s="4">
        <v>43852.692361111112</v>
      </c>
      <c r="B460">
        <f>COUNTIFS(Feuil1!$D:$D,B$2,Feuil1!$A:$A,"&lt;="&amp;$A460,Feuil1!$N:$N,"&gt;="&amp;$A460)*B$1</f>
        <v>1</v>
      </c>
      <c r="C460">
        <f>COUNTIFS(Feuil1!$D:$D,C$2,Feuil1!$A:$A,"&lt;="&amp;$A460,Feuil1!$N:$N,"&gt;="&amp;$A460)*C$1</f>
        <v>0</v>
      </c>
      <c r="D460">
        <f>COUNTIFS(Feuil1!$D:$D,D$2,Feuil1!$A:$A,"&lt;="&amp;$A460,Feuil1!$N:$N,"&gt;="&amp;$A460)*D$1</f>
        <v>0</v>
      </c>
      <c r="E460">
        <f>COUNTIFS(Feuil1!$D:$D,E$2,Feuil1!$A:$A,"&lt;="&amp;$A460,Feuil1!$N:$N,"&gt;="&amp;$A460)*E$1</f>
        <v>0</v>
      </c>
      <c r="F460">
        <f>COUNTIFS(Feuil1!$D:$D,F$2,Feuil1!$A:$A,"&lt;="&amp;$A460,Feuil1!$N:$N,"&gt;="&amp;$A460)*F$1</f>
        <v>5</v>
      </c>
      <c r="G460">
        <f>COUNTIFS(Feuil1!$D:$D,G$2,Feuil1!$A:$A,"&lt;="&amp;$A460,Feuil1!$N:$N,"&gt;="&amp;$A460)*G$1</f>
        <v>0</v>
      </c>
      <c r="H460">
        <f>COUNTIFS(Feuil1!$D:$D,H$2,Feuil1!$A:$A,"&lt;="&amp;$A460,Feuil1!$N:$N,"&gt;="&amp;$A460)*H$1</f>
        <v>0</v>
      </c>
      <c r="I460">
        <f>COUNTIFS(Feuil1!$D:$D,I$2,Feuil1!$A:$A,"&lt;="&amp;$A460,Feuil1!$N:$N,"&gt;="&amp;$A460)*I$1</f>
        <v>0</v>
      </c>
      <c r="J460">
        <f>COUNTIFS(Feuil1!$D:$D,J$2,Feuil1!$A:$A,"&lt;="&amp;$A460,Feuil1!$N:$N,"&gt;="&amp;$A460)*J$1</f>
        <v>0</v>
      </c>
      <c r="K460">
        <f>COUNTIFS(Feuil1!$D:$D,K$2,Feuil1!$A:$A,"&lt;="&amp;$A460,Feuil1!$N:$N,"&gt;="&amp;$A460)*K$1</f>
        <v>0</v>
      </c>
      <c r="L460">
        <f>SUMIFS(Feuil1!J:J,Feuil1!J:J,1,Feuil1!$A:$A,"&lt;="&amp;$A460,Feuil1!$N:$N,"&gt;="&amp;$A460)</f>
        <v>0</v>
      </c>
    </row>
    <row r="461" spans="1:12" x14ac:dyDescent="0.25">
      <c r="A461" s="4">
        <v>43852.693055555559</v>
      </c>
      <c r="B461">
        <f>COUNTIFS(Feuil1!$D:$D,B$2,Feuil1!$A:$A,"&lt;="&amp;$A461,Feuil1!$N:$N,"&gt;="&amp;$A461)*B$1</f>
        <v>1</v>
      </c>
      <c r="C461">
        <f>COUNTIFS(Feuil1!$D:$D,C$2,Feuil1!$A:$A,"&lt;="&amp;$A461,Feuil1!$N:$N,"&gt;="&amp;$A461)*C$1</f>
        <v>0</v>
      </c>
      <c r="D461">
        <f>COUNTIFS(Feuil1!$D:$D,D$2,Feuil1!$A:$A,"&lt;="&amp;$A461,Feuil1!$N:$N,"&gt;="&amp;$A461)*D$1</f>
        <v>0</v>
      </c>
      <c r="E461">
        <f>COUNTIFS(Feuil1!$D:$D,E$2,Feuil1!$A:$A,"&lt;="&amp;$A461,Feuil1!$N:$N,"&gt;="&amp;$A461)*E$1</f>
        <v>0</v>
      </c>
      <c r="F461">
        <f>COUNTIFS(Feuil1!$D:$D,F$2,Feuil1!$A:$A,"&lt;="&amp;$A461,Feuil1!$N:$N,"&gt;="&amp;$A461)*F$1</f>
        <v>5</v>
      </c>
      <c r="G461">
        <f>COUNTIFS(Feuil1!$D:$D,G$2,Feuil1!$A:$A,"&lt;="&amp;$A461,Feuil1!$N:$N,"&gt;="&amp;$A461)*G$1</f>
        <v>0</v>
      </c>
      <c r="H461">
        <f>COUNTIFS(Feuil1!$D:$D,H$2,Feuil1!$A:$A,"&lt;="&amp;$A461,Feuil1!$N:$N,"&gt;="&amp;$A461)*H$1</f>
        <v>0</v>
      </c>
      <c r="I461">
        <f>COUNTIFS(Feuil1!$D:$D,I$2,Feuil1!$A:$A,"&lt;="&amp;$A461,Feuil1!$N:$N,"&gt;="&amp;$A461)*I$1</f>
        <v>0</v>
      </c>
      <c r="J461">
        <f>COUNTIFS(Feuil1!$D:$D,J$2,Feuil1!$A:$A,"&lt;="&amp;$A461,Feuil1!$N:$N,"&gt;="&amp;$A461)*J$1</f>
        <v>0</v>
      </c>
      <c r="K461">
        <f>COUNTIFS(Feuil1!$D:$D,K$2,Feuil1!$A:$A,"&lt;="&amp;$A461,Feuil1!$N:$N,"&gt;="&amp;$A461)*K$1</f>
        <v>0</v>
      </c>
      <c r="L461">
        <f>SUMIFS(Feuil1!J:J,Feuil1!J:J,1,Feuil1!$A:$A,"&lt;="&amp;$A461,Feuil1!$N:$N,"&gt;="&amp;$A461)</f>
        <v>0</v>
      </c>
    </row>
    <row r="462" spans="1:12" x14ac:dyDescent="0.25">
      <c r="A462" s="4">
        <v>43852.693749999999</v>
      </c>
      <c r="B462">
        <f>COUNTIFS(Feuil1!$D:$D,B$2,Feuil1!$A:$A,"&lt;="&amp;$A462,Feuil1!$N:$N,"&gt;="&amp;$A462)*B$1</f>
        <v>0</v>
      </c>
      <c r="C462">
        <f>COUNTIFS(Feuil1!$D:$D,C$2,Feuil1!$A:$A,"&lt;="&amp;$A462,Feuil1!$N:$N,"&gt;="&amp;$A462)*C$1</f>
        <v>0</v>
      </c>
      <c r="D462">
        <f>COUNTIFS(Feuil1!$D:$D,D$2,Feuil1!$A:$A,"&lt;="&amp;$A462,Feuil1!$N:$N,"&gt;="&amp;$A462)*D$1</f>
        <v>0</v>
      </c>
      <c r="E462">
        <f>COUNTIFS(Feuil1!$D:$D,E$2,Feuil1!$A:$A,"&lt;="&amp;$A462,Feuil1!$N:$N,"&gt;="&amp;$A462)*E$1</f>
        <v>4</v>
      </c>
      <c r="F462">
        <f>COUNTIFS(Feuil1!$D:$D,F$2,Feuil1!$A:$A,"&lt;="&amp;$A462,Feuil1!$N:$N,"&gt;="&amp;$A462)*F$1</f>
        <v>0</v>
      </c>
      <c r="G462">
        <f>COUNTIFS(Feuil1!$D:$D,G$2,Feuil1!$A:$A,"&lt;="&amp;$A462,Feuil1!$N:$N,"&gt;="&amp;$A462)*G$1</f>
        <v>0</v>
      </c>
      <c r="H462">
        <f>COUNTIFS(Feuil1!$D:$D,H$2,Feuil1!$A:$A,"&lt;="&amp;$A462,Feuil1!$N:$N,"&gt;="&amp;$A462)*H$1</f>
        <v>0</v>
      </c>
      <c r="I462">
        <f>COUNTIFS(Feuil1!$D:$D,I$2,Feuil1!$A:$A,"&lt;="&amp;$A462,Feuil1!$N:$N,"&gt;="&amp;$A462)*I$1</f>
        <v>0</v>
      </c>
      <c r="J462">
        <f>COUNTIFS(Feuil1!$D:$D,J$2,Feuil1!$A:$A,"&lt;="&amp;$A462,Feuil1!$N:$N,"&gt;="&amp;$A462)*J$1</f>
        <v>0</v>
      </c>
      <c r="K462">
        <f>COUNTIFS(Feuil1!$D:$D,K$2,Feuil1!$A:$A,"&lt;="&amp;$A462,Feuil1!$N:$N,"&gt;="&amp;$A462)*K$1</f>
        <v>0</v>
      </c>
      <c r="L462">
        <f>SUMIFS(Feuil1!J:J,Feuil1!J:J,1,Feuil1!$A:$A,"&lt;="&amp;$A462,Feuil1!$N:$N,"&gt;="&amp;$A462)</f>
        <v>0</v>
      </c>
    </row>
    <row r="463" spans="1:12" x14ac:dyDescent="0.25">
      <c r="A463" s="4">
        <v>43852.694444444445</v>
      </c>
      <c r="B463">
        <f>COUNTIFS(Feuil1!$D:$D,B$2,Feuil1!$A:$A,"&lt;="&amp;$A463,Feuil1!$N:$N,"&gt;="&amp;$A463)*B$1</f>
        <v>0</v>
      </c>
      <c r="C463">
        <f>COUNTIFS(Feuil1!$D:$D,C$2,Feuil1!$A:$A,"&lt;="&amp;$A463,Feuil1!$N:$N,"&gt;="&amp;$A463)*C$1</f>
        <v>0</v>
      </c>
      <c r="D463">
        <f>COUNTIFS(Feuil1!$D:$D,D$2,Feuil1!$A:$A,"&lt;="&amp;$A463,Feuil1!$N:$N,"&gt;="&amp;$A463)*D$1</f>
        <v>0</v>
      </c>
      <c r="E463">
        <f>COUNTIFS(Feuil1!$D:$D,E$2,Feuil1!$A:$A,"&lt;="&amp;$A463,Feuil1!$N:$N,"&gt;="&amp;$A463)*E$1</f>
        <v>4</v>
      </c>
      <c r="F463">
        <f>COUNTIFS(Feuil1!$D:$D,F$2,Feuil1!$A:$A,"&lt;="&amp;$A463,Feuil1!$N:$N,"&gt;="&amp;$A463)*F$1</f>
        <v>0</v>
      </c>
      <c r="G463">
        <f>COUNTIFS(Feuil1!$D:$D,G$2,Feuil1!$A:$A,"&lt;="&amp;$A463,Feuil1!$N:$N,"&gt;="&amp;$A463)*G$1</f>
        <v>0</v>
      </c>
      <c r="H463">
        <f>COUNTIFS(Feuil1!$D:$D,H$2,Feuil1!$A:$A,"&lt;="&amp;$A463,Feuil1!$N:$N,"&gt;="&amp;$A463)*H$1</f>
        <v>0</v>
      </c>
      <c r="I463">
        <f>COUNTIFS(Feuil1!$D:$D,I$2,Feuil1!$A:$A,"&lt;="&amp;$A463,Feuil1!$N:$N,"&gt;="&amp;$A463)*I$1</f>
        <v>0</v>
      </c>
      <c r="J463">
        <f>COUNTIFS(Feuil1!$D:$D,J$2,Feuil1!$A:$A,"&lt;="&amp;$A463,Feuil1!$N:$N,"&gt;="&amp;$A463)*J$1</f>
        <v>0</v>
      </c>
      <c r="K463">
        <f>COUNTIFS(Feuil1!$D:$D,K$2,Feuil1!$A:$A,"&lt;="&amp;$A463,Feuil1!$N:$N,"&gt;="&amp;$A463)*K$1</f>
        <v>0</v>
      </c>
      <c r="L463">
        <f>SUMIFS(Feuil1!J:J,Feuil1!J:J,1,Feuil1!$A:$A,"&lt;="&amp;$A463,Feuil1!$N:$N,"&gt;="&amp;$A463)</f>
        <v>0</v>
      </c>
    </row>
    <row r="464" spans="1:12" x14ac:dyDescent="0.25">
      <c r="A464" s="4">
        <v>43852.695138888892</v>
      </c>
      <c r="B464">
        <f>COUNTIFS(Feuil1!$D:$D,B$2,Feuil1!$A:$A,"&lt;="&amp;$A464,Feuil1!$N:$N,"&gt;="&amp;$A464)*B$1</f>
        <v>0</v>
      </c>
      <c r="C464">
        <f>COUNTIFS(Feuil1!$D:$D,C$2,Feuil1!$A:$A,"&lt;="&amp;$A464,Feuil1!$N:$N,"&gt;="&amp;$A464)*C$1</f>
        <v>0</v>
      </c>
      <c r="D464">
        <f>COUNTIFS(Feuil1!$D:$D,D$2,Feuil1!$A:$A,"&lt;="&amp;$A464,Feuil1!$N:$N,"&gt;="&amp;$A464)*D$1</f>
        <v>0</v>
      </c>
      <c r="E464">
        <f>COUNTIFS(Feuil1!$D:$D,E$2,Feuil1!$A:$A,"&lt;="&amp;$A464,Feuil1!$N:$N,"&gt;="&amp;$A464)*E$1</f>
        <v>4</v>
      </c>
      <c r="F464">
        <f>COUNTIFS(Feuil1!$D:$D,F$2,Feuil1!$A:$A,"&lt;="&amp;$A464,Feuil1!$N:$N,"&gt;="&amp;$A464)*F$1</f>
        <v>0</v>
      </c>
      <c r="G464">
        <f>COUNTIFS(Feuil1!$D:$D,G$2,Feuil1!$A:$A,"&lt;="&amp;$A464,Feuil1!$N:$N,"&gt;="&amp;$A464)*G$1</f>
        <v>0</v>
      </c>
      <c r="H464">
        <f>COUNTIFS(Feuil1!$D:$D,H$2,Feuil1!$A:$A,"&lt;="&amp;$A464,Feuil1!$N:$N,"&gt;="&amp;$A464)*H$1</f>
        <v>0</v>
      </c>
      <c r="I464">
        <f>COUNTIFS(Feuil1!$D:$D,I$2,Feuil1!$A:$A,"&lt;="&amp;$A464,Feuil1!$N:$N,"&gt;="&amp;$A464)*I$1</f>
        <v>0</v>
      </c>
      <c r="J464">
        <f>COUNTIFS(Feuil1!$D:$D,J$2,Feuil1!$A:$A,"&lt;="&amp;$A464,Feuil1!$N:$N,"&gt;="&amp;$A464)*J$1</f>
        <v>0</v>
      </c>
      <c r="K464">
        <f>COUNTIFS(Feuil1!$D:$D,K$2,Feuil1!$A:$A,"&lt;="&amp;$A464,Feuil1!$N:$N,"&gt;="&amp;$A464)*K$1</f>
        <v>0</v>
      </c>
      <c r="L464">
        <f>SUMIFS(Feuil1!J:J,Feuil1!J:J,1,Feuil1!$A:$A,"&lt;="&amp;$A464,Feuil1!$N:$N,"&gt;="&amp;$A464)</f>
        <v>0</v>
      </c>
    </row>
    <row r="465" spans="1:12" x14ac:dyDescent="0.25">
      <c r="A465" s="4">
        <v>43852.695833333331</v>
      </c>
      <c r="B465">
        <f>COUNTIFS(Feuil1!$D:$D,B$2,Feuil1!$A:$A,"&lt;="&amp;$A465,Feuil1!$N:$N,"&gt;="&amp;$A465)*B$1</f>
        <v>0</v>
      </c>
      <c r="C465">
        <f>COUNTIFS(Feuil1!$D:$D,C$2,Feuil1!$A:$A,"&lt;="&amp;$A465,Feuil1!$N:$N,"&gt;="&amp;$A465)*C$1</f>
        <v>0</v>
      </c>
      <c r="D465">
        <f>COUNTIFS(Feuil1!$D:$D,D$2,Feuil1!$A:$A,"&lt;="&amp;$A465,Feuil1!$N:$N,"&gt;="&amp;$A465)*D$1</f>
        <v>0</v>
      </c>
      <c r="E465">
        <f>COUNTIFS(Feuil1!$D:$D,E$2,Feuil1!$A:$A,"&lt;="&amp;$A465,Feuil1!$N:$N,"&gt;="&amp;$A465)*E$1</f>
        <v>4</v>
      </c>
      <c r="F465">
        <f>COUNTIFS(Feuil1!$D:$D,F$2,Feuil1!$A:$A,"&lt;="&amp;$A465,Feuil1!$N:$N,"&gt;="&amp;$A465)*F$1</f>
        <v>0</v>
      </c>
      <c r="G465">
        <f>COUNTIFS(Feuil1!$D:$D,G$2,Feuil1!$A:$A,"&lt;="&amp;$A465,Feuil1!$N:$N,"&gt;="&amp;$A465)*G$1</f>
        <v>0</v>
      </c>
      <c r="H465">
        <f>COUNTIFS(Feuil1!$D:$D,H$2,Feuil1!$A:$A,"&lt;="&amp;$A465,Feuil1!$N:$N,"&gt;="&amp;$A465)*H$1</f>
        <v>0</v>
      </c>
      <c r="I465">
        <f>COUNTIFS(Feuil1!$D:$D,I$2,Feuil1!$A:$A,"&lt;="&amp;$A465,Feuil1!$N:$N,"&gt;="&amp;$A465)*I$1</f>
        <v>0</v>
      </c>
      <c r="J465">
        <f>COUNTIFS(Feuil1!$D:$D,J$2,Feuil1!$A:$A,"&lt;="&amp;$A465,Feuil1!$N:$N,"&gt;="&amp;$A465)*J$1</f>
        <v>0</v>
      </c>
      <c r="K465">
        <f>COUNTIFS(Feuil1!$D:$D,K$2,Feuil1!$A:$A,"&lt;="&amp;$A465,Feuil1!$N:$N,"&gt;="&amp;$A465)*K$1</f>
        <v>0</v>
      </c>
      <c r="L465">
        <f>SUMIFS(Feuil1!J:J,Feuil1!J:J,1,Feuil1!$A:$A,"&lt;="&amp;$A465,Feuil1!$N:$N,"&gt;="&amp;$A465)</f>
        <v>0</v>
      </c>
    </row>
    <row r="466" spans="1:12" x14ac:dyDescent="0.25">
      <c r="A466" s="4">
        <v>43852.696527777778</v>
      </c>
      <c r="B466">
        <f>COUNTIFS(Feuil1!$D:$D,B$2,Feuil1!$A:$A,"&lt;="&amp;$A466,Feuil1!$N:$N,"&gt;="&amp;$A466)*B$1</f>
        <v>0</v>
      </c>
      <c r="C466">
        <f>COUNTIFS(Feuil1!$D:$D,C$2,Feuil1!$A:$A,"&lt;="&amp;$A466,Feuil1!$N:$N,"&gt;="&amp;$A466)*C$1</f>
        <v>0</v>
      </c>
      <c r="D466">
        <f>COUNTIFS(Feuil1!$D:$D,D$2,Feuil1!$A:$A,"&lt;="&amp;$A466,Feuil1!$N:$N,"&gt;="&amp;$A466)*D$1</f>
        <v>0</v>
      </c>
      <c r="E466">
        <f>COUNTIFS(Feuil1!$D:$D,E$2,Feuil1!$A:$A,"&lt;="&amp;$A466,Feuil1!$N:$N,"&gt;="&amp;$A466)*E$1</f>
        <v>4</v>
      </c>
      <c r="F466">
        <f>COUNTIFS(Feuil1!$D:$D,F$2,Feuil1!$A:$A,"&lt;="&amp;$A466,Feuil1!$N:$N,"&gt;="&amp;$A466)*F$1</f>
        <v>0</v>
      </c>
      <c r="G466">
        <f>COUNTIFS(Feuil1!$D:$D,G$2,Feuil1!$A:$A,"&lt;="&amp;$A466,Feuil1!$N:$N,"&gt;="&amp;$A466)*G$1</f>
        <v>0</v>
      </c>
      <c r="H466">
        <f>COUNTIFS(Feuil1!$D:$D,H$2,Feuil1!$A:$A,"&lt;="&amp;$A466,Feuil1!$N:$N,"&gt;="&amp;$A466)*H$1</f>
        <v>0</v>
      </c>
      <c r="I466">
        <f>COUNTIFS(Feuil1!$D:$D,I$2,Feuil1!$A:$A,"&lt;="&amp;$A466,Feuil1!$N:$N,"&gt;="&amp;$A466)*I$1</f>
        <v>0</v>
      </c>
      <c r="J466">
        <f>COUNTIFS(Feuil1!$D:$D,J$2,Feuil1!$A:$A,"&lt;="&amp;$A466,Feuil1!$N:$N,"&gt;="&amp;$A466)*J$1</f>
        <v>0</v>
      </c>
      <c r="K466">
        <f>COUNTIFS(Feuil1!$D:$D,K$2,Feuil1!$A:$A,"&lt;="&amp;$A466,Feuil1!$N:$N,"&gt;="&amp;$A466)*K$1</f>
        <v>0</v>
      </c>
      <c r="L466">
        <f>SUMIFS(Feuil1!J:J,Feuil1!J:J,1,Feuil1!$A:$A,"&lt;="&amp;$A466,Feuil1!$N:$N,"&gt;="&amp;$A466)</f>
        <v>0</v>
      </c>
    </row>
    <row r="467" spans="1:12" x14ac:dyDescent="0.25">
      <c r="A467" s="4">
        <v>43852.697222222225</v>
      </c>
      <c r="B467">
        <f>COUNTIFS(Feuil1!$D:$D,B$2,Feuil1!$A:$A,"&lt;="&amp;$A467,Feuil1!$N:$N,"&gt;="&amp;$A467)*B$1</f>
        <v>0</v>
      </c>
      <c r="C467">
        <f>COUNTIFS(Feuil1!$D:$D,C$2,Feuil1!$A:$A,"&lt;="&amp;$A467,Feuil1!$N:$N,"&gt;="&amp;$A467)*C$1</f>
        <v>0</v>
      </c>
      <c r="D467">
        <f>COUNTIFS(Feuil1!$D:$D,D$2,Feuil1!$A:$A,"&lt;="&amp;$A467,Feuil1!$N:$N,"&gt;="&amp;$A467)*D$1</f>
        <v>0</v>
      </c>
      <c r="E467">
        <f>COUNTIFS(Feuil1!$D:$D,E$2,Feuil1!$A:$A,"&lt;="&amp;$A467,Feuil1!$N:$N,"&gt;="&amp;$A467)*E$1</f>
        <v>4</v>
      </c>
      <c r="F467">
        <f>COUNTIFS(Feuil1!$D:$D,F$2,Feuil1!$A:$A,"&lt;="&amp;$A467,Feuil1!$N:$N,"&gt;="&amp;$A467)*F$1</f>
        <v>0</v>
      </c>
      <c r="G467">
        <f>COUNTIFS(Feuil1!$D:$D,G$2,Feuil1!$A:$A,"&lt;="&amp;$A467,Feuil1!$N:$N,"&gt;="&amp;$A467)*G$1</f>
        <v>0</v>
      </c>
      <c r="H467">
        <f>COUNTIFS(Feuil1!$D:$D,H$2,Feuil1!$A:$A,"&lt;="&amp;$A467,Feuil1!$N:$N,"&gt;="&amp;$A467)*H$1</f>
        <v>0</v>
      </c>
      <c r="I467">
        <f>COUNTIFS(Feuil1!$D:$D,I$2,Feuil1!$A:$A,"&lt;="&amp;$A467,Feuil1!$N:$N,"&gt;="&amp;$A467)*I$1</f>
        <v>0</v>
      </c>
      <c r="J467">
        <f>COUNTIFS(Feuil1!$D:$D,J$2,Feuil1!$A:$A,"&lt;="&amp;$A467,Feuil1!$N:$N,"&gt;="&amp;$A467)*J$1</f>
        <v>0</v>
      </c>
      <c r="K467">
        <f>COUNTIFS(Feuil1!$D:$D,K$2,Feuil1!$A:$A,"&lt;="&amp;$A467,Feuil1!$N:$N,"&gt;="&amp;$A467)*K$1</f>
        <v>0</v>
      </c>
      <c r="L467">
        <f>SUMIFS(Feuil1!J:J,Feuil1!J:J,1,Feuil1!$A:$A,"&lt;="&amp;$A467,Feuil1!$N:$N,"&gt;="&amp;$A467)</f>
        <v>0</v>
      </c>
    </row>
    <row r="468" spans="1:12" x14ac:dyDescent="0.25">
      <c r="A468" s="4">
        <v>43852.697916666664</v>
      </c>
      <c r="B468">
        <f>COUNTIFS(Feuil1!$D:$D,B$2,Feuil1!$A:$A,"&lt;="&amp;$A468,Feuil1!$N:$N,"&gt;="&amp;$A468)*B$1</f>
        <v>0</v>
      </c>
      <c r="C468">
        <f>COUNTIFS(Feuil1!$D:$D,C$2,Feuil1!$A:$A,"&lt;="&amp;$A468,Feuil1!$N:$N,"&gt;="&amp;$A468)*C$1</f>
        <v>0</v>
      </c>
      <c r="D468">
        <f>COUNTIFS(Feuil1!$D:$D,D$2,Feuil1!$A:$A,"&lt;="&amp;$A468,Feuil1!$N:$N,"&gt;="&amp;$A468)*D$1</f>
        <v>0</v>
      </c>
      <c r="E468">
        <f>COUNTIFS(Feuil1!$D:$D,E$2,Feuil1!$A:$A,"&lt;="&amp;$A468,Feuil1!$N:$N,"&gt;="&amp;$A468)*E$1</f>
        <v>4</v>
      </c>
      <c r="F468">
        <f>COUNTIFS(Feuil1!$D:$D,F$2,Feuil1!$A:$A,"&lt;="&amp;$A468,Feuil1!$N:$N,"&gt;="&amp;$A468)*F$1</f>
        <v>0</v>
      </c>
      <c r="G468">
        <f>COUNTIFS(Feuil1!$D:$D,G$2,Feuil1!$A:$A,"&lt;="&amp;$A468,Feuil1!$N:$N,"&gt;="&amp;$A468)*G$1</f>
        <v>0</v>
      </c>
      <c r="H468">
        <f>COUNTIFS(Feuil1!$D:$D,H$2,Feuil1!$A:$A,"&lt;="&amp;$A468,Feuil1!$N:$N,"&gt;="&amp;$A468)*H$1</f>
        <v>0</v>
      </c>
      <c r="I468">
        <f>COUNTIFS(Feuil1!$D:$D,I$2,Feuil1!$A:$A,"&lt;="&amp;$A468,Feuil1!$N:$N,"&gt;="&amp;$A468)*I$1</f>
        <v>0</v>
      </c>
      <c r="J468">
        <f>COUNTIFS(Feuil1!$D:$D,J$2,Feuil1!$A:$A,"&lt;="&amp;$A468,Feuil1!$N:$N,"&gt;="&amp;$A468)*J$1</f>
        <v>0</v>
      </c>
      <c r="K468">
        <f>COUNTIFS(Feuil1!$D:$D,K$2,Feuil1!$A:$A,"&lt;="&amp;$A468,Feuil1!$N:$N,"&gt;="&amp;$A468)*K$1</f>
        <v>0</v>
      </c>
      <c r="L468">
        <f>SUMIFS(Feuil1!J:J,Feuil1!J:J,1,Feuil1!$A:$A,"&lt;="&amp;$A468,Feuil1!$N:$N,"&gt;="&amp;$A468)</f>
        <v>0</v>
      </c>
    </row>
    <row r="469" spans="1:12" x14ac:dyDescent="0.25">
      <c r="A469" s="4">
        <v>43852.698611111111</v>
      </c>
      <c r="B469">
        <f>COUNTIFS(Feuil1!$D:$D,B$2,Feuil1!$A:$A,"&lt;="&amp;$A469,Feuil1!$N:$N,"&gt;="&amp;$A469)*B$1</f>
        <v>0</v>
      </c>
      <c r="C469">
        <f>COUNTIFS(Feuil1!$D:$D,C$2,Feuil1!$A:$A,"&lt;="&amp;$A469,Feuil1!$N:$N,"&gt;="&amp;$A469)*C$1</f>
        <v>0</v>
      </c>
      <c r="D469">
        <f>COUNTIFS(Feuil1!$D:$D,D$2,Feuil1!$A:$A,"&lt;="&amp;$A469,Feuil1!$N:$N,"&gt;="&amp;$A469)*D$1</f>
        <v>0</v>
      </c>
      <c r="E469">
        <f>COUNTIFS(Feuil1!$D:$D,E$2,Feuil1!$A:$A,"&lt;="&amp;$A469,Feuil1!$N:$N,"&gt;="&amp;$A469)*E$1</f>
        <v>4</v>
      </c>
      <c r="F469">
        <f>COUNTIFS(Feuil1!$D:$D,F$2,Feuil1!$A:$A,"&lt;="&amp;$A469,Feuil1!$N:$N,"&gt;="&amp;$A469)*F$1</f>
        <v>5</v>
      </c>
      <c r="G469">
        <f>COUNTIFS(Feuil1!$D:$D,G$2,Feuil1!$A:$A,"&lt;="&amp;$A469,Feuil1!$N:$N,"&gt;="&amp;$A469)*G$1</f>
        <v>0</v>
      </c>
      <c r="H469">
        <f>COUNTIFS(Feuil1!$D:$D,H$2,Feuil1!$A:$A,"&lt;="&amp;$A469,Feuil1!$N:$N,"&gt;="&amp;$A469)*H$1</f>
        <v>0</v>
      </c>
      <c r="I469">
        <f>COUNTIFS(Feuil1!$D:$D,I$2,Feuil1!$A:$A,"&lt;="&amp;$A469,Feuil1!$N:$N,"&gt;="&amp;$A469)*I$1</f>
        <v>0</v>
      </c>
      <c r="J469">
        <f>COUNTIFS(Feuil1!$D:$D,J$2,Feuil1!$A:$A,"&lt;="&amp;$A469,Feuil1!$N:$N,"&gt;="&amp;$A469)*J$1</f>
        <v>0</v>
      </c>
      <c r="K469">
        <f>COUNTIFS(Feuil1!$D:$D,K$2,Feuil1!$A:$A,"&lt;="&amp;$A469,Feuil1!$N:$N,"&gt;="&amp;$A469)*K$1</f>
        <v>0</v>
      </c>
      <c r="L469">
        <f>SUMIFS(Feuil1!J:J,Feuil1!J:J,1,Feuil1!$A:$A,"&lt;="&amp;$A469,Feuil1!$N:$N,"&gt;="&amp;$A469)</f>
        <v>0</v>
      </c>
    </row>
    <row r="470" spans="1:12" x14ac:dyDescent="0.25">
      <c r="A470" s="4">
        <v>43852.699305555558</v>
      </c>
      <c r="B470">
        <f>COUNTIFS(Feuil1!$D:$D,B$2,Feuil1!$A:$A,"&lt;="&amp;$A470,Feuil1!$N:$N,"&gt;="&amp;$A470)*B$1</f>
        <v>0</v>
      </c>
      <c r="C470">
        <f>COUNTIFS(Feuil1!$D:$D,C$2,Feuil1!$A:$A,"&lt;="&amp;$A470,Feuil1!$N:$N,"&gt;="&amp;$A470)*C$1</f>
        <v>0</v>
      </c>
      <c r="D470">
        <f>COUNTIFS(Feuil1!$D:$D,D$2,Feuil1!$A:$A,"&lt;="&amp;$A470,Feuil1!$N:$N,"&gt;="&amp;$A470)*D$1</f>
        <v>0</v>
      </c>
      <c r="E470">
        <f>COUNTIFS(Feuil1!$D:$D,E$2,Feuil1!$A:$A,"&lt;="&amp;$A470,Feuil1!$N:$N,"&gt;="&amp;$A470)*E$1</f>
        <v>4</v>
      </c>
      <c r="F470">
        <f>COUNTIFS(Feuil1!$D:$D,F$2,Feuil1!$A:$A,"&lt;="&amp;$A470,Feuil1!$N:$N,"&gt;="&amp;$A470)*F$1</f>
        <v>0</v>
      </c>
      <c r="G470">
        <f>COUNTIFS(Feuil1!$D:$D,G$2,Feuil1!$A:$A,"&lt;="&amp;$A470,Feuil1!$N:$N,"&gt;="&amp;$A470)*G$1</f>
        <v>0</v>
      </c>
      <c r="H470">
        <f>COUNTIFS(Feuil1!$D:$D,H$2,Feuil1!$A:$A,"&lt;="&amp;$A470,Feuil1!$N:$N,"&gt;="&amp;$A470)*H$1</f>
        <v>0</v>
      </c>
      <c r="I470">
        <f>COUNTIFS(Feuil1!$D:$D,I$2,Feuil1!$A:$A,"&lt;="&amp;$A470,Feuil1!$N:$N,"&gt;="&amp;$A470)*I$1</f>
        <v>8</v>
      </c>
      <c r="J470">
        <f>COUNTIFS(Feuil1!$D:$D,J$2,Feuil1!$A:$A,"&lt;="&amp;$A470,Feuil1!$N:$N,"&gt;="&amp;$A470)*J$1</f>
        <v>0</v>
      </c>
      <c r="K470">
        <f>COUNTIFS(Feuil1!$D:$D,K$2,Feuil1!$A:$A,"&lt;="&amp;$A470,Feuil1!$N:$N,"&gt;="&amp;$A470)*K$1</f>
        <v>0</v>
      </c>
      <c r="L470">
        <f>SUMIFS(Feuil1!J:J,Feuil1!J:J,1,Feuil1!$A:$A,"&lt;="&amp;$A470,Feuil1!$N:$N,"&gt;="&amp;$A470)</f>
        <v>0</v>
      </c>
    </row>
    <row r="471" spans="1:12" x14ac:dyDescent="0.25">
      <c r="A471" s="4">
        <v>43852.7</v>
      </c>
      <c r="B471">
        <f>COUNTIFS(Feuil1!$D:$D,B$2,Feuil1!$A:$A,"&lt;="&amp;$A471,Feuil1!$N:$N,"&gt;="&amp;$A471)*B$1</f>
        <v>0</v>
      </c>
      <c r="C471">
        <f>COUNTIFS(Feuil1!$D:$D,C$2,Feuil1!$A:$A,"&lt;="&amp;$A471,Feuil1!$N:$N,"&gt;="&amp;$A471)*C$1</f>
        <v>0</v>
      </c>
      <c r="D471">
        <f>COUNTIFS(Feuil1!$D:$D,D$2,Feuil1!$A:$A,"&lt;="&amp;$A471,Feuil1!$N:$N,"&gt;="&amp;$A471)*D$1</f>
        <v>0</v>
      </c>
      <c r="E471">
        <f>COUNTIFS(Feuil1!$D:$D,E$2,Feuil1!$A:$A,"&lt;="&amp;$A471,Feuil1!$N:$N,"&gt;="&amp;$A471)*E$1</f>
        <v>4</v>
      </c>
      <c r="F471">
        <f>COUNTIFS(Feuil1!$D:$D,F$2,Feuil1!$A:$A,"&lt;="&amp;$A471,Feuil1!$N:$N,"&gt;="&amp;$A471)*F$1</f>
        <v>0</v>
      </c>
      <c r="G471">
        <f>COUNTIFS(Feuil1!$D:$D,G$2,Feuil1!$A:$A,"&lt;="&amp;$A471,Feuil1!$N:$N,"&gt;="&amp;$A471)*G$1</f>
        <v>0</v>
      </c>
      <c r="H471">
        <f>COUNTIFS(Feuil1!$D:$D,H$2,Feuil1!$A:$A,"&lt;="&amp;$A471,Feuil1!$N:$N,"&gt;="&amp;$A471)*H$1</f>
        <v>0</v>
      </c>
      <c r="I471">
        <f>COUNTIFS(Feuil1!$D:$D,I$2,Feuil1!$A:$A,"&lt;="&amp;$A471,Feuil1!$N:$N,"&gt;="&amp;$A471)*I$1</f>
        <v>0</v>
      </c>
      <c r="J471">
        <f>COUNTIFS(Feuil1!$D:$D,J$2,Feuil1!$A:$A,"&lt;="&amp;$A471,Feuil1!$N:$N,"&gt;="&amp;$A471)*J$1</f>
        <v>0</v>
      </c>
      <c r="K471">
        <f>COUNTIFS(Feuil1!$D:$D,K$2,Feuil1!$A:$A,"&lt;="&amp;$A471,Feuil1!$N:$N,"&gt;="&amp;$A471)*K$1</f>
        <v>0</v>
      </c>
      <c r="L471">
        <f>SUMIFS(Feuil1!J:J,Feuil1!J:J,1,Feuil1!$A:$A,"&lt;="&amp;$A471,Feuil1!$N:$N,"&gt;="&amp;$A471)</f>
        <v>0</v>
      </c>
    </row>
    <row r="472" spans="1:12" x14ac:dyDescent="0.25">
      <c r="A472" s="4">
        <v>43852.700694444444</v>
      </c>
      <c r="B472">
        <f>COUNTIFS(Feuil1!$D:$D,B$2,Feuil1!$A:$A,"&lt;="&amp;$A472,Feuil1!$N:$N,"&gt;="&amp;$A472)*B$1</f>
        <v>0</v>
      </c>
      <c r="C472">
        <f>COUNTIFS(Feuil1!$D:$D,C$2,Feuil1!$A:$A,"&lt;="&amp;$A472,Feuil1!$N:$N,"&gt;="&amp;$A472)*C$1</f>
        <v>0</v>
      </c>
      <c r="D472">
        <f>COUNTIFS(Feuil1!$D:$D,D$2,Feuil1!$A:$A,"&lt;="&amp;$A472,Feuil1!$N:$N,"&gt;="&amp;$A472)*D$1</f>
        <v>0</v>
      </c>
      <c r="E472">
        <f>COUNTIFS(Feuil1!$D:$D,E$2,Feuil1!$A:$A,"&lt;="&amp;$A472,Feuil1!$N:$N,"&gt;="&amp;$A472)*E$1</f>
        <v>4</v>
      </c>
      <c r="F472">
        <f>COUNTIFS(Feuil1!$D:$D,F$2,Feuil1!$A:$A,"&lt;="&amp;$A472,Feuil1!$N:$N,"&gt;="&amp;$A472)*F$1</f>
        <v>0</v>
      </c>
      <c r="G472">
        <f>COUNTIFS(Feuil1!$D:$D,G$2,Feuil1!$A:$A,"&lt;="&amp;$A472,Feuil1!$N:$N,"&gt;="&amp;$A472)*G$1</f>
        <v>0</v>
      </c>
      <c r="H472">
        <f>COUNTIFS(Feuil1!$D:$D,H$2,Feuil1!$A:$A,"&lt;="&amp;$A472,Feuil1!$N:$N,"&gt;="&amp;$A472)*H$1</f>
        <v>0</v>
      </c>
      <c r="I472">
        <f>COUNTIFS(Feuil1!$D:$D,I$2,Feuil1!$A:$A,"&lt;="&amp;$A472,Feuil1!$N:$N,"&gt;="&amp;$A472)*I$1</f>
        <v>0</v>
      </c>
      <c r="J472">
        <f>COUNTIFS(Feuil1!$D:$D,J$2,Feuil1!$A:$A,"&lt;="&amp;$A472,Feuil1!$N:$N,"&gt;="&amp;$A472)*J$1</f>
        <v>0</v>
      </c>
      <c r="K472">
        <f>COUNTIFS(Feuil1!$D:$D,K$2,Feuil1!$A:$A,"&lt;="&amp;$A472,Feuil1!$N:$N,"&gt;="&amp;$A472)*K$1</f>
        <v>0</v>
      </c>
      <c r="L472">
        <f>SUMIFS(Feuil1!J:J,Feuil1!J:J,1,Feuil1!$A:$A,"&lt;="&amp;$A472,Feuil1!$N:$N,"&gt;="&amp;$A472)</f>
        <v>0</v>
      </c>
    </row>
    <row r="473" spans="1:12" x14ac:dyDescent="0.25">
      <c r="A473" s="4">
        <v>43852.701388888891</v>
      </c>
      <c r="B473">
        <f>COUNTIFS(Feuil1!$D:$D,B$2,Feuil1!$A:$A,"&lt;="&amp;$A473,Feuil1!$N:$N,"&gt;="&amp;$A473)*B$1</f>
        <v>0</v>
      </c>
      <c r="C473">
        <f>COUNTIFS(Feuil1!$D:$D,C$2,Feuil1!$A:$A,"&lt;="&amp;$A473,Feuil1!$N:$N,"&gt;="&amp;$A473)*C$1</f>
        <v>0</v>
      </c>
      <c r="D473">
        <f>COUNTIFS(Feuil1!$D:$D,D$2,Feuil1!$A:$A,"&lt;="&amp;$A473,Feuil1!$N:$N,"&gt;="&amp;$A473)*D$1</f>
        <v>0</v>
      </c>
      <c r="E473">
        <f>COUNTIFS(Feuil1!$D:$D,E$2,Feuil1!$A:$A,"&lt;="&amp;$A473,Feuil1!$N:$N,"&gt;="&amp;$A473)*E$1</f>
        <v>4</v>
      </c>
      <c r="F473">
        <f>COUNTIFS(Feuil1!$D:$D,F$2,Feuil1!$A:$A,"&lt;="&amp;$A473,Feuil1!$N:$N,"&gt;="&amp;$A473)*F$1</f>
        <v>0</v>
      </c>
      <c r="G473">
        <f>COUNTIFS(Feuil1!$D:$D,G$2,Feuil1!$A:$A,"&lt;="&amp;$A473,Feuil1!$N:$N,"&gt;="&amp;$A473)*G$1</f>
        <v>0</v>
      </c>
      <c r="H473">
        <f>COUNTIFS(Feuil1!$D:$D,H$2,Feuil1!$A:$A,"&lt;="&amp;$A473,Feuil1!$N:$N,"&gt;="&amp;$A473)*H$1</f>
        <v>0</v>
      </c>
      <c r="I473">
        <f>COUNTIFS(Feuil1!$D:$D,I$2,Feuil1!$A:$A,"&lt;="&amp;$A473,Feuil1!$N:$N,"&gt;="&amp;$A473)*I$1</f>
        <v>0</v>
      </c>
      <c r="J473">
        <f>COUNTIFS(Feuil1!$D:$D,J$2,Feuil1!$A:$A,"&lt;="&amp;$A473,Feuil1!$N:$N,"&gt;="&amp;$A473)*J$1</f>
        <v>0</v>
      </c>
      <c r="K473">
        <f>COUNTIFS(Feuil1!$D:$D,K$2,Feuil1!$A:$A,"&lt;="&amp;$A473,Feuil1!$N:$N,"&gt;="&amp;$A473)*K$1</f>
        <v>0</v>
      </c>
      <c r="L473">
        <f>SUMIFS(Feuil1!J:J,Feuil1!J:J,1,Feuil1!$A:$A,"&lt;="&amp;$A473,Feuil1!$N:$N,"&gt;="&amp;$A473)</f>
        <v>0</v>
      </c>
    </row>
    <row r="474" spans="1:12" x14ac:dyDescent="0.25">
      <c r="A474" s="4">
        <v>43852.70208333333</v>
      </c>
      <c r="B474">
        <f>COUNTIFS(Feuil1!$D:$D,B$2,Feuil1!$A:$A,"&lt;="&amp;$A474,Feuil1!$N:$N,"&gt;="&amp;$A474)*B$1</f>
        <v>0</v>
      </c>
      <c r="C474">
        <f>COUNTIFS(Feuil1!$D:$D,C$2,Feuil1!$A:$A,"&lt;="&amp;$A474,Feuil1!$N:$N,"&gt;="&amp;$A474)*C$1</f>
        <v>0</v>
      </c>
      <c r="D474">
        <f>COUNTIFS(Feuil1!$D:$D,D$2,Feuil1!$A:$A,"&lt;="&amp;$A474,Feuil1!$N:$N,"&gt;="&amp;$A474)*D$1</f>
        <v>0</v>
      </c>
      <c r="E474">
        <f>COUNTIFS(Feuil1!$D:$D,E$2,Feuil1!$A:$A,"&lt;="&amp;$A474,Feuil1!$N:$N,"&gt;="&amp;$A474)*E$1</f>
        <v>4</v>
      </c>
      <c r="F474">
        <f>COUNTIFS(Feuil1!$D:$D,F$2,Feuil1!$A:$A,"&lt;="&amp;$A474,Feuil1!$N:$N,"&gt;="&amp;$A474)*F$1</f>
        <v>0</v>
      </c>
      <c r="G474">
        <f>COUNTIFS(Feuil1!$D:$D,G$2,Feuil1!$A:$A,"&lt;="&amp;$A474,Feuil1!$N:$N,"&gt;="&amp;$A474)*G$1</f>
        <v>0</v>
      </c>
      <c r="H474">
        <f>COUNTIFS(Feuil1!$D:$D,H$2,Feuil1!$A:$A,"&lt;="&amp;$A474,Feuil1!$N:$N,"&gt;="&amp;$A474)*H$1</f>
        <v>0</v>
      </c>
      <c r="I474">
        <f>COUNTIFS(Feuil1!$D:$D,I$2,Feuil1!$A:$A,"&lt;="&amp;$A474,Feuil1!$N:$N,"&gt;="&amp;$A474)*I$1</f>
        <v>0</v>
      </c>
      <c r="J474">
        <f>COUNTIFS(Feuil1!$D:$D,J$2,Feuil1!$A:$A,"&lt;="&amp;$A474,Feuil1!$N:$N,"&gt;="&amp;$A474)*J$1</f>
        <v>0</v>
      </c>
      <c r="K474">
        <f>COUNTIFS(Feuil1!$D:$D,K$2,Feuil1!$A:$A,"&lt;="&amp;$A474,Feuil1!$N:$N,"&gt;="&amp;$A474)*K$1</f>
        <v>0</v>
      </c>
      <c r="L474">
        <f>SUMIFS(Feuil1!J:J,Feuil1!J:J,1,Feuil1!$A:$A,"&lt;="&amp;$A474,Feuil1!$N:$N,"&gt;="&amp;$A474)</f>
        <v>0</v>
      </c>
    </row>
    <row r="475" spans="1:12" x14ac:dyDescent="0.25">
      <c r="A475" s="4">
        <v>43852.702777777777</v>
      </c>
      <c r="B475">
        <f>COUNTIFS(Feuil1!$D:$D,B$2,Feuil1!$A:$A,"&lt;="&amp;$A475,Feuil1!$N:$N,"&gt;="&amp;$A475)*B$1</f>
        <v>0</v>
      </c>
      <c r="C475">
        <f>COUNTIFS(Feuil1!$D:$D,C$2,Feuil1!$A:$A,"&lt;="&amp;$A475,Feuil1!$N:$N,"&gt;="&amp;$A475)*C$1</f>
        <v>0</v>
      </c>
      <c r="D475">
        <f>COUNTIFS(Feuil1!$D:$D,D$2,Feuil1!$A:$A,"&lt;="&amp;$A475,Feuil1!$N:$N,"&gt;="&amp;$A475)*D$1</f>
        <v>0</v>
      </c>
      <c r="E475">
        <f>COUNTIFS(Feuil1!$D:$D,E$2,Feuil1!$A:$A,"&lt;="&amp;$A475,Feuil1!$N:$N,"&gt;="&amp;$A475)*E$1</f>
        <v>4</v>
      </c>
      <c r="F475">
        <f>COUNTIFS(Feuil1!$D:$D,F$2,Feuil1!$A:$A,"&lt;="&amp;$A475,Feuil1!$N:$N,"&gt;="&amp;$A475)*F$1</f>
        <v>0</v>
      </c>
      <c r="G475">
        <f>COUNTIFS(Feuil1!$D:$D,G$2,Feuil1!$A:$A,"&lt;="&amp;$A475,Feuil1!$N:$N,"&gt;="&amp;$A475)*G$1</f>
        <v>0</v>
      </c>
      <c r="H475">
        <f>COUNTIFS(Feuil1!$D:$D,H$2,Feuil1!$A:$A,"&lt;="&amp;$A475,Feuil1!$N:$N,"&gt;="&amp;$A475)*H$1</f>
        <v>0</v>
      </c>
      <c r="I475">
        <f>COUNTIFS(Feuil1!$D:$D,I$2,Feuil1!$A:$A,"&lt;="&amp;$A475,Feuil1!$N:$N,"&gt;="&amp;$A475)*I$1</f>
        <v>0</v>
      </c>
      <c r="J475">
        <f>COUNTIFS(Feuil1!$D:$D,J$2,Feuil1!$A:$A,"&lt;="&amp;$A475,Feuil1!$N:$N,"&gt;="&amp;$A475)*J$1</f>
        <v>0</v>
      </c>
      <c r="K475">
        <f>COUNTIFS(Feuil1!$D:$D,K$2,Feuil1!$A:$A,"&lt;="&amp;$A475,Feuil1!$N:$N,"&gt;="&amp;$A475)*K$1</f>
        <v>0</v>
      </c>
      <c r="L475">
        <f>SUMIFS(Feuil1!J:J,Feuil1!J:J,1,Feuil1!$A:$A,"&lt;="&amp;$A475,Feuil1!$N:$N,"&gt;="&amp;$A475)</f>
        <v>0</v>
      </c>
    </row>
    <row r="476" spans="1:12" x14ac:dyDescent="0.25">
      <c r="A476" s="4">
        <v>43852.703472222223</v>
      </c>
      <c r="B476">
        <f>COUNTIFS(Feuil1!$D:$D,B$2,Feuil1!$A:$A,"&lt;="&amp;$A476,Feuil1!$N:$N,"&gt;="&amp;$A476)*B$1</f>
        <v>0</v>
      </c>
      <c r="C476">
        <f>COUNTIFS(Feuil1!$D:$D,C$2,Feuil1!$A:$A,"&lt;="&amp;$A476,Feuil1!$N:$N,"&gt;="&amp;$A476)*C$1</f>
        <v>0</v>
      </c>
      <c r="D476">
        <f>COUNTIFS(Feuil1!$D:$D,D$2,Feuil1!$A:$A,"&lt;="&amp;$A476,Feuil1!$N:$N,"&gt;="&amp;$A476)*D$1</f>
        <v>0</v>
      </c>
      <c r="E476">
        <f>COUNTIFS(Feuil1!$D:$D,E$2,Feuil1!$A:$A,"&lt;="&amp;$A476,Feuil1!$N:$N,"&gt;="&amp;$A476)*E$1</f>
        <v>4</v>
      </c>
      <c r="F476">
        <f>COUNTIFS(Feuil1!$D:$D,F$2,Feuil1!$A:$A,"&lt;="&amp;$A476,Feuil1!$N:$N,"&gt;="&amp;$A476)*F$1</f>
        <v>0</v>
      </c>
      <c r="G476">
        <f>COUNTIFS(Feuil1!$D:$D,G$2,Feuil1!$A:$A,"&lt;="&amp;$A476,Feuil1!$N:$N,"&gt;="&amp;$A476)*G$1</f>
        <v>0</v>
      </c>
      <c r="H476">
        <f>COUNTIFS(Feuil1!$D:$D,H$2,Feuil1!$A:$A,"&lt;="&amp;$A476,Feuil1!$N:$N,"&gt;="&amp;$A476)*H$1</f>
        <v>0</v>
      </c>
      <c r="I476">
        <f>COUNTIFS(Feuil1!$D:$D,I$2,Feuil1!$A:$A,"&lt;="&amp;$A476,Feuil1!$N:$N,"&gt;="&amp;$A476)*I$1</f>
        <v>0</v>
      </c>
      <c r="J476">
        <f>COUNTIFS(Feuil1!$D:$D,J$2,Feuil1!$A:$A,"&lt;="&amp;$A476,Feuil1!$N:$N,"&gt;="&amp;$A476)*J$1</f>
        <v>0</v>
      </c>
      <c r="K476">
        <f>COUNTIFS(Feuil1!$D:$D,K$2,Feuil1!$A:$A,"&lt;="&amp;$A476,Feuil1!$N:$N,"&gt;="&amp;$A476)*K$1</f>
        <v>0</v>
      </c>
      <c r="L476">
        <f>SUMIFS(Feuil1!J:J,Feuil1!J:J,1,Feuil1!$A:$A,"&lt;="&amp;$A476,Feuil1!$N:$N,"&gt;="&amp;$A476)</f>
        <v>0</v>
      </c>
    </row>
    <row r="477" spans="1:12" x14ac:dyDescent="0.25">
      <c r="A477" s="4">
        <v>43852.70416666667</v>
      </c>
      <c r="B477">
        <f>COUNTIFS(Feuil1!$D:$D,B$2,Feuil1!$A:$A,"&lt;="&amp;$A477,Feuil1!$N:$N,"&gt;="&amp;$A477)*B$1</f>
        <v>0</v>
      </c>
      <c r="C477">
        <f>COUNTIFS(Feuil1!$D:$D,C$2,Feuil1!$A:$A,"&lt;="&amp;$A477,Feuil1!$N:$N,"&gt;="&amp;$A477)*C$1</f>
        <v>0</v>
      </c>
      <c r="D477">
        <f>COUNTIFS(Feuil1!$D:$D,D$2,Feuil1!$A:$A,"&lt;="&amp;$A477,Feuil1!$N:$N,"&gt;="&amp;$A477)*D$1</f>
        <v>0</v>
      </c>
      <c r="E477">
        <f>COUNTIFS(Feuil1!$D:$D,E$2,Feuil1!$A:$A,"&lt;="&amp;$A477,Feuil1!$N:$N,"&gt;="&amp;$A477)*E$1</f>
        <v>4</v>
      </c>
      <c r="F477">
        <f>COUNTIFS(Feuil1!$D:$D,F$2,Feuil1!$A:$A,"&lt;="&amp;$A477,Feuil1!$N:$N,"&gt;="&amp;$A477)*F$1</f>
        <v>0</v>
      </c>
      <c r="G477">
        <f>COUNTIFS(Feuil1!$D:$D,G$2,Feuil1!$A:$A,"&lt;="&amp;$A477,Feuil1!$N:$N,"&gt;="&amp;$A477)*G$1</f>
        <v>0</v>
      </c>
      <c r="H477">
        <f>COUNTIFS(Feuil1!$D:$D,H$2,Feuil1!$A:$A,"&lt;="&amp;$A477,Feuil1!$N:$N,"&gt;="&amp;$A477)*H$1</f>
        <v>0</v>
      </c>
      <c r="I477">
        <f>COUNTIFS(Feuil1!$D:$D,I$2,Feuil1!$A:$A,"&lt;="&amp;$A477,Feuil1!$N:$N,"&gt;="&amp;$A477)*I$1</f>
        <v>0</v>
      </c>
      <c r="J477">
        <f>COUNTIFS(Feuil1!$D:$D,J$2,Feuil1!$A:$A,"&lt;="&amp;$A477,Feuil1!$N:$N,"&gt;="&amp;$A477)*J$1</f>
        <v>0</v>
      </c>
      <c r="K477">
        <f>COUNTIFS(Feuil1!$D:$D,K$2,Feuil1!$A:$A,"&lt;="&amp;$A477,Feuil1!$N:$N,"&gt;="&amp;$A477)*K$1</f>
        <v>0</v>
      </c>
      <c r="L477">
        <f>SUMIFS(Feuil1!J:J,Feuil1!J:J,1,Feuil1!$A:$A,"&lt;="&amp;$A477,Feuil1!$N:$N,"&gt;="&amp;$A477)</f>
        <v>0</v>
      </c>
    </row>
    <row r="478" spans="1:12" x14ac:dyDescent="0.25">
      <c r="A478" s="4">
        <v>43852.704861111109</v>
      </c>
      <c r="B478">
        <f>COUNTIFS(Feuil1!$D:$D,B$2,Feuil1!$A:$A,"&lt;="&amp;$A478,Feuil1!$N:$N,"&gt;="&amp;$A478)*B$1</f>
        <v>0</v>
      </c>
      <c r="C478">
        <f>COUNTIFS(Feuil1!$D:$D,C$2,Feuil1!$A:$A,"&lt;="&amp;$A478,Feuil1!$N:$N,"&gt;="&amp;$A478)*C$1</f>
        <v>0</v>
      </c>
      <c r="D478">
        <f>COUNTIFS(Feuil1!$D:$D,D$2,Feuil1!$A:$A,"&lt;="&amp;$A478,Feuil1!$N:$N,"&gt;="&amp;$A478)*D$1</f>
        <v>0</v>
      </c>
      <c r="E478">
        <f>COUNTIFS(Feuil1!$D:$D,E$2,Feuil1!$A:$A,"&lt;="&amp;$A478,Feuil1!$N:$N,"&gt;="&amp;$A478)*E$1</f>
        <v>0</v>
      </c>
      <c r="F478">
        <f>COUNTIFS(Feuil1!$D:$D,F$2,Feuil1!$A:$A,"&lt;="&amp;$A478,Feuil1!$N:$N,"&gt;="&amp;$A478)*F$1</f>
        <v>0</v>
      </c>
      <c r="G478">
        <f>COUNTIFS(Feuil1!$D:$D,G$2,Feuil1!$A:$A,"&lt;="&amp;$A478,Feuil1!$N:$N,"&gt;="&amp;$A478)*G$1</f>
        <v>0</v>
      </c>
      <c r="H478">
        <f>COUNTIFS(Feuil1!$D:$D,H$2,Feuil1!$A:$A,"&lt;="&amp;$A478,Feuil1!$N:$N,"&gt;="&amp;$A478)*H$1</f>
        <v>0</v>
      </c>
      <c r="I478">
        <f>COUNTIFS(Feuil1!$D:$D,I$2,Feuil1!$A:$A,"&lt;="&amp;$A478,Feuil1!$N:$N,"&gt;="&amp;$A478)*I$1</f>
        <v>0</v>
      </c>
      <c r="J478">
        <f>COUNTIFS(Feuil1!$D:$D,J$2,Feuil1!$A:$A,"&lt;="&amp;$A478,Feuil1!$N:$N,"&gt;="&amp;$A478)*J$1</f>
        <v>0</v>
      </c>
      <c r="K478">
        <f>COUNTIFS(Feuil1!$D:$D,K$2,Feuil1!$A:$A,"&lt;="&amp;$A478,Feuil1!$N:$N,"&gt;="&amp;$A478)*K$1</f>
        <v>0</v>
      </c>
      <c r="L478">
        <f>SUMIFS(Feuil1!J:J,Feuil1!J:J,1,Feuil1!$A:$A,"&lt;="&amp;$A478,Feuil1!$N:$N,"&gt;="&amp;$A478)</f>
        <v>0</v>
      </c>
    </row>
    <row r="479" spans="1:12" x14ac:dyDescent="0.25">
      <c r="A479" s="4">
        <v>43852.705555555556</v>
      </c>
      <c r="B479">
        <f>COUNTIFS(Feuil1!$D:$D,B$2,Feuil1!$A:$A,"&lt;="&amp;$A479,Feuil1!$N:$N,"&gt;="&amp;$A479)*B$1</f>
        <v>0</v>
      </c>
      <c r="C479">
        <f>COUNTIFS(Feuil1!$D:$D,C$2,Feuil1!$A:$A,"&lt;="&amp;$A479,Feuil1!$N:$N,"&gt;="&amp;$A479)*C$1</f>
        <v>0</v>
      </c>
      <c r="D479">
        <f>COUNTIFS(Feuil1!$D:$D,D$2,Feuil1!$A:$A,"&lt;="&amp;$A479,Feuil1!$N:$N,"&gt;="&amp;$A479)*D$1</f>
        <v>0</v>
      </c>
      <c r="E479">
        <f>COUNTIFS(Feuil1!$D:$D,E$2,Feuil1!$A:$A,"&lt;="&amp;$A479,Feuil1!$N:$N,"&gt;="&amp;$A479)*E$1</f>
        <v>0</v>
      </c>
      <c r="F479">
        <f>COUNTIFS(Feuil1!$D:$D,F$2,Feuil1!$A:$A,"&lt;="&amp;$A479,Feuil1!$N:$N,"&gt;="&amp;$A479)*F$1</f>
        <v>0</v>
      </c>
      <c r="G479">
        <f>COUNTIFS(Feuil1!$D:$D,G$2,Feuil1!$A:$A,"&lt;="&amp;$A479,Feuil1!$N:$N,"&gt;="&amp;$A479)*G$1</f>
        <v>0</v>
      </c>
      <c r="H479">
        <f>COUNTIFS(Feuil1!$D:$D,H$2,Feuil1!$A:$A,"&lt;="&amp;$A479,Feuil1!$N:$N,"&gt;="&amp;$A479)*H$1</f>
        <v>0</v>
      </c>
      <c r="I479">
        <f>COUNTIFS(Feuil1!$D:$D,I$2,Feuil1!$A:$A,"&lt;="&amp;$A479,Feuil1!$N:$N,"&gt;="&amp;$A479)*I$1</f>
        <v>0</v>
      </c>
      <c r="J479">
        <f>COUNTIFS(Feuil1!$D:$D,J$2,Feuil1!$A:$A,"&lt;="&amp;$A479,Feuil1!$N:$N,"&gt;="&amp;$A479)*J$1</f>
        <v>0</v>
      </c>
      <c r="K479">
        <f>COUNTIFS(Feuil1!$D:$D,K$2,Feuil1!$A:$A,"&lt;="&amp;$A479,Feuil1!$N:$N,"&gt;="&amp;$A479)*K$1</f>
        <v>0</v>
      </c>
      <c r="L479">
        <f>SUMIFS(Feuil1!J:J,Feuil1!J:J,1,Feuil1!$A:$A,"&lt;="&amp;$A479,Feuil1!$N:$N,"&gt;="&amp;$A479)</f>
        <v>0</v>
      </c>
    </row>
    <row r="480" spans="1:12" x14ac:dyDescent="0.25">
      <c r="A480" s="4">
        <v>43852.706250000003</v>
      </c>
      <c r="B480">
        <f>COUNTIFS(Feuil1!$D:$D,B$2,Feuil1!$A:$A,"&lt;="&amp;$A480,Feuil1!$N:$N,"&gt;="&amp;$A480)*B$1</f>
        <v>0</v>
      </c>
      <c r="C480">
        <f>COUNTIFS(Feuil1!$D:$D,C$2,Feuil1!$A:$A,"&lt;="&amp;$A480,Feuil1!$N:$N,"&gt;="&amp;$A480)*C$1</f>
        <v>0</v>
      </c>
      <c r="D480">
        <f>COUNTIFS(Feuil1!$D:$D,D$2,Feuil1!$A:$A,"&lt;="&amp;$A480,Feuil1!$N:$N,"&gt;="&amp;$A480)*D$1</f>
        <v>0</v>
      </c>
      <c r="E480">
        <f>COUNTIFS(Feuil1!$D:$D,E$2,Feuil1!$A:$A,"&lt;="&amp;$A480,Feuil1!$N:$N,"&gt;="&amp;$A480)*E$1</f>
        <v>0</v>
      </c>
      <c r="F480">
        <f>COUNTIFS(Feuil1!$D:$D,F$2,Feuil1!$A:$A,"&lt;="&amp;$A480,Feuil1!$N:$N,"&gt;="&amp;$A480)*F$1</f>
        <v>0</v>
      </c>
      <c r="G480">
        <f>COUNTIFS(Feuil1!$D:$D,G$2,Feuil1!$A:$A,"&lt;="&amp;$A480,Feuil1!$N:$N,"&gt;="&amp;$A480)*G$1</f>
        <v>0</v>
      </c>
      <c r="H480">
        <f>COUNTIFS(Feuil1!$D:$D,H$2,Feuil1!$A:$A,"&lt;="&amp;$A480,Feuil1!$N:$N,"&gt;="&amp;$A480)*H$1</f>
        <v>0</v>
      </c>
      <c r="I480">
        <f>COUNTIFS(Feuil1!$D:$D,I$2,Feuil1!$A:$A,"&lt;="&amp;$A480,Feuil1!$N:$N,"&gt;="&amp;$A480)*I$1</f>
        <v>0</v>
      </c>
      <c r="J480">
        <f>COUNTIFS(Feuil1!$D:$D,J$2,Feuil1!$A:$A,"&lt;="&amp;$A480,Feuil1!$N:$N,"&gt;="&amp;$A480)*J$1</f>
        <v>0</v>
      </c>
      <c r="K480">
        <f>COUNTIFS(Feuil1!$D:$D,K$2,Feuil1!$A:$A,"&lt;="&amp;$A480,Feuil1!$N:$N,"&gt;="&amp;$A480)*K$1</f>
        <v>0</v>
      </c>
      <c r="L480">
        <f>SUMIFS(Feuil1!J:J,Feuil1!J:J,1,Feuil1!$A:$A,"&lt;="&amp;$A480,Feuil1!$N:$N,"&gt;="&amp;$A480)</f>
        <v>0</v>
      </c>
    </row>
    <row r="481" spans="1:12" x14ac:dyDescent="0.25">
      <c r="A481" s="4">
        <v>43852.706944444442</v>
      </c>
      <c r="B481">
        <f>COUNTIFS(Feuil1!$D:$D,B$2,Feuil1!$A:$A,"&lt;="&amp;$A481,Feuil1!$N:$N,"&gt;="&amp;$A481)*B$1</f>
        <v>0</v>
      </c>
      <c r="C481">
        <f>COUNTIFS(Feuil1!$D:$D,C$2,Feuil1!$A:$A,"&lt;="&amp;$A481,Feuil1!$N:$N,"&gt;="&amp;$A481)*C$1</f>
        <v>0</v>
      </c>
      <c r="D481">
        <f>COUNTIFS(Feuil1!$D:$D,D$2,Feuil1!$A:$A,"&lt;="&amp;$A481,Feuil1!$N:$N,"&gt;="&amp;$A481)*D$1</f>
        <v>0</v>
      </c>
      <c r="E481">
        <f>COUNTIFS(Feuil1!$D:$D,E$2,Feuil1!$A:$A,"&lt;="&amp;$A481,Feuil1!$N:$N,"&gt;="&amp;$A481)*E$1</f>
        <v>0</v>
      </c>
      <c r="F481">
        <f>COUNTIFS(Feuil1!$D:$D,F$2,Feuil1!$A:$A,"&lt;="&amp;$A481,Feuil1!$N:$N,"&gt;="&amp;$A481)*F$1</f>
        <v>0</v>
      </c>
      <c r="G481">
        <f>COUNTIFS(Feuil1!$D:$D,G$2,Feuil1!$A:$A,"&lt;="&amp;$A481,Feuil1!$N:$N,"&gt;="&amp;$A481)*G$1</f>
        <v>0</v>
      </c>
      <c r="H481">
        <f>COUNTIFS(Feuil1!$D:$D,H$2,Feuil1!$A:$A,"&lt;="&amp;$A481,Feuil1!$N:$N,"&gt;="&amp;$A481)*H$1</f>
        <v>0</v>
      </c>
      <c r="I481">
        <f>COUNTIFS(Feuil1!$D:$D,I$2,Feuil1!$A:$A,"&lt;="&amp;$A481,Feuil1!$N:$N,"&gt;="&amp;$A481)*I$1</f>
        <v>0</v>
      </c>
      <c r="J481">
        <f>COUNTIFS(Feuil1!$D:$D,J$2,Feuil1!$A:$A,"&lt;="&amp;$A481,Feuil1!$N:$N,"&gt;="&amp;$A481)*J$1</f>
        <v>0</v>
      </c>
      <c r="K481">
        <f>COUNTIFS(Feuil1!$D:$D,K$2,Feuil1!$A:$A,"&lt;="&amp;$A481,Feuil1!$N:$N,"&gt;="&amp;$A481)*K$1</f>
        <v>0</v>
      </c>
      <c r="L481">
        <f>SUMIFS(Feuil1!J:J,Feuil1!J:J,1,Feuil1!$A:$A,"&lt;="&amp;$A481,Feuil1!$N:$N,"&gt;="&amp;$A481)</f>
        <v>0</v>
      </c>
    </row>
    <row r="482" spans="1:12" x14ac:dyDescent="0.25">
      <c r="A482" s="4">
        <v>43852.707638888889</v>
      </c>
      <c r="B482">
        <f>COUNTIFS(Feuil1!$D:$D,B$2,Feuil1!$A:$A,"&lt;="&amp;$A482,Feuil1!$N:$N,"&gt;="&amp;$A482)*B$1</f>
        <v>0</v>
      </c>
      <c r="C482">
        <f>COUNTIFS(Feuil1!$D:$D,C$2,Feuil1!$A:$A,"&lt;="&amp;$A482,Feuil1!$N:$N,"&gt;="&amp;$A482)*C$1</f>
        <v>0</v>
      </c>
      <c r="D482">
        <f>COUNTIFS(Feuil1!$D:$D,D$2,Feuil1!$A:$A,"&lt;="&amp;$A482,Feuil1!$N:$N,"&gt;="&amp;$A482)*D$1</f>
        <v>0</v>
      </c>
      <c r="E482">
        <f>COUNTIFS(Feuil1!$D:$D,E$2,Feuil1!$A:$A,"&lt;="&amp;$A482,Feuil1!$N:$N,"&gt;="&amp;$A482)*E$1</f>
        <v>0</v>
      </c>
      <c r="F482">
        <f>COUNTIFS(Feuil1!$D:$D,F$2,Feuil1!$A:$A,"&lt;="&amp;$A482,Feuil1!$N:$N,"&gt;="&amp;$A482)*F$1</f>
        <v>0</v>
      </c>
      <c r="G482">
        <f>COUNTIFS(Feuil1!$D:$D,G$2,Feuil1!$A:$A,"&lt;="&amp;$A482,Feuil1!$N:$N,"&gt;="&amp;$A482)*G$1</f>
        <v>0</v>
      </c>
      <c r="H482">
        <f>COUNTIFS(Feuil1!$D:$D,H$2,Feuil1!$A:$A,"&lt;="&amp;$A482,Feuil1!$N:$N,"&gt;="&amp;$A482)*H$1</f>
        <v>0</v>
      </c>
      <c r="I482">
        <f>COUNTIFS(Feuil1!$D:$D,I$2,Feuil1!$A:$A,"&lt;="&amp;$A482,Feuil1!$N:$N,"&gt;="&amp;$A482)*I$1</f>
        <v>0</v>
      </c>
      <c r="J482">
        <f>COUNTIFS(Feuil1!$D:$D,J$2,Feuil1!$A:$A,"&lt;="&amp;$A482,Feuil1!$N:$N,"&gt;="&amp;$A482)*J$1</f>
        <v>0</v>
      </c>
      <c r="K482">
        <f>COUNTIFS(Feuil1!$D:$D,K$2,Feuil1!$A:$A,"&lt;="&amp;$A482,Feuil1!$N:$N,"&gt;="&amp;$A482)*K$1</f>
        <v>0</v>
      </c>
      <c r="L482">
        <f>SUMIFS(Feuil1!J:J,Feuil1!J:J,1,Feuil1!$A:$A,"&lt;="&amp;$A482,Feuil1!$N:$N,"&gt;="&amp;$A482)</f>
        <v>0</v>
      </c>
    </row>
    <row r="483" spans="1:12" x14ac:dyDescent="0.25">
      <c r="A483" s="4">
        <v>43852.708333333336</v>
      </c>
      <c r="B483">
        <f>COUNTIFS(Feuil1!$D:$D,B$2,Feuil1!$A:$A,"&lt;="&amp;$A483,Feuil1!$N:$N,"&gt;="&amp;$A483)*B$1</f>
        <v>0</v>
      </c>
      <c r="C483">
        <f>COUNTIFS(Feuil1!$D:$D,C$2,Feuil1!$A:$A,"&lt;="&amp;$A483,Feuil1!$N:$N,"&gt;="&amp;$A483)*C$1</f>
        <v>0</v>
      </c>
      <c r="D483">
        <f>COUNTIFS(Feuil1!$D:$D,D$2,Feuil1!$A:$A,"&lt;="&amp;$A483,Feuil1!$N:$N,"&gt;="&amp;$A483)*D$1</f>
        <v>0</v>
      </c>
      <c r="E483">
        <f>COUNTIFS(Feuil1!$D:$D,E$2,Feuil1!$A:$A,"&lt;="&amp;$A483,Feuil1!$N:$N,"&gt;="&amp;$A483)*E$1</f>
        <v>0</v>
      </c>
      <c r="F483">
        <f>COUNTIFS(Feuil1!$D:$D,F$2,Feuil1!$A:$A,"&lt;="&amp;$A483,Feuil1!$N:$N,"&gt;="&amp;$A483)*F$1</f>
        <v>0</v>
      </c>
      <c r="G483">
        <f>COUNTIFS(Feuil1!$D:$D,G$2,Feuil1!$A:$A,"&lt;="&amp;$A483,Feuil1!$N:$N,"&gt;="&amp;$A483)*G$1</f>
        <v>0</v>
      </c>
      <c r="H483">
        <f>COUNTIFS(Feuil1!$D:$D,H$2,Feuil1!$A:$A,"&lt;="&amp;$A483,Feuil1!$N:$N,"&gt;="&amp;$A483)*H$1</f>
        <v>0</v>
      </c>
      <c r="I483">
        <f>COUNTIFS(Feuil1!$D:$D,I$2,Feuil1!$A:$A,"&lt;="&amp;$A483,Feuil1!$N:$N,"&gt;="&amp;$A483)*I$1</f>
        <v>0</v>
      </c>
      <c r="J483">
        <f>COUNTIFS(Feuil1!$D:$D,J$2,Feuil1!$A:$A,"&lt;="&amp;$A483,Feuil1!$N:$N,"&gt;="&amp;$A483)*J$1</f>
        <v>0</v>
      </c>
      <c r="K483">
        <f>COUNTIFS(Feuil1!$D:$D,K$2,Feuil1!$A:$A,"&lt;="&amp;$A483,Feuil1!$N:$N,"&gt;="&amp;$A483)*K$1</f>
        <v>0</v>
      </c>
      <c r="L483">
        <f>SUMIFS(Feuil1!J:J,Feuil1!J:J,1,Feuil1!$A:$A,"&lt;="&amp;$A483,Feuil1!$N:$N,"&gt;="&amp;$A483)</f>
        <v>0</v>
      </c>
    </row>
    <row r="484" spans="1:12" x14ac:dyDescent="0.25">
      <c r="A484" s="4">
        <v>43852.709027777775</v>
      </c>
      <c r="B484">
        <f>COUNTIFS(Feuil1!$D:$D,B$2,Feuil1!$A:$A,"&lt;="&amp;$A484,Feuil1!$N:$N,"&gt;="&amp;$A484)*B$1</f>
        <v>0</v>
      </c>
      <c r="C484">
        <f>COUNTIFS(Feuil1!$D:$D,C$2,Feuil1!$A:$A,"&lt;="&amp;$A484,Feuil1!$N:$N,"&gt;="&amp;$A484)*C$1</f>
        <v>0</v>
      </c>
      <c r="D484">
        <f>COUNTIFS(Feuil1!$D:$D,D$2,Feuil1!$A:$A,"&lt;="&amp;$A484,Feuil1!$N:$N,"&gt;="&amp;$A484)*D$1</f>
        <v>0</v>
      </c>
      <c r="E484">
        <f>COUNTIFS(Feuil1!$D:$D,E$2,Feuil1!$A:$A,"&lt;="&amp;$A484,Feuil1!$N:$N,"&gt;="&amp;$A484)*E$1</f>
        <v>0</v>
      </c>
      <c r="F484">
        <f>COUNTIFS(Feuil1!$D:$D,F$2,Feuil1!$A:$A,"&lt;="&amp;$A484,Feuil1!$N:$N,"&gt;="&amp;$A484)*F$1</f>
        <v>0</v>
      </c>
      <c r="G484">
        <f>COUNTIFS(Feuil1!$D:$D,G$2,Feuil1!$A:$A,"&lt;="&amp;$A484,Feuil1!$N:$N,"&gt;="&amp;$A484)*G$1</f>
        <v>0</v>
      </c>
      <c r="H484">
        <f>COUNTIFS(Feuil1!$D:$D,H$2,Feuil1!$A:$A,"&lt;="&amp;$A484,Feuil1!$N:$N,"&gt;="&amp;$A484)*H$1</f>
        <v>0</v>
      </c>
      <c r="I484">
        <f>COUNTIFS(Feuil1!$D:$D,I$2,Feuil1!$A:$A,"&lt;="&amp;$A484,Feuil1!$N:$N,"&gt;="&amp;$A484)*I$1</f>
        <v>8</v>
      </c>
      <c r="J484">
        <f>COUNTIFS(Feuil1!$D:$D,J$2,Feuil1!$A:$A,"&lt;="&amp;$A484,Feuil1!$N:$N,"&gt;="&amp;$A484)*J$1</f>
        <v>0</v>
      </c>
      <c r="K484">
        <f>COUNTIFS(Feuil1!$D:$D,K$2,Feuil1!$A:$A,"&lt;="&amp;$A484,Feuil1!$N:$N,"&gt;="&amp;$A484)*K$1</f>
        <v>0</v>
      </c>
      <c r="L484">
        <f>SUMIFS(Feuil1!J:J,Feuil1!J:J,1,Feuil1!$A:$A,"&lt;="&amp;$A484,Feuil1!$N:$N,"&gt;="&amp;$A484)</f>
        <v>0</v>
      </c>
    </row>
    <row r="485" spans="1:12" x14ac:dyDescent="0.25">
      <c r="A485" s="4">
        <v>43852.709722222222</v>
      </c>
      <c r="B485">
        <f>COUNTIFS(Feuil1!$D:$D,B$2,Feuil1!$A:$A,"&lt;="&amp;$A485,Feuil1!$N:$N,"&gt;="&amp;$A485)*B$1</f>
        <v>0</v>
      </c>
      <c r="C485">
        <f>COUNTIFS(Feuil1!$D:$D,C$2,Feuil1!$A:$A,"&lt;="&amp;$A485,Feuil1!$N:$N,"&gt;="&amp;$A485)*C$1</f>
        <v>0</v>
      </c>
      <c r="D485">
        <f>COUNTIFS(Feuil1!$D:$D,D$2,Feuil1!$A:$A,"&lt;="&amp;$A485,Feuil1!$N:$N,"&gt;="&amp;$A485)*D$1</f>
        <v>0</v>
      </c>
      <c r="E485">
        <f>COUNTIFS(Feuil1!$D:$D,E$2,Feuil1!$A:$A,"&lt;="&amp;$A485,Feuil1!$N:$N,"&gt;="&amp;$A485)*E$1</f>
        <v>0</v>
      </c>
      <c r="F485">
        <f>COUNTIFS(Feuil1!$D:$D,F$2,Feuil1!$A:$A,"&lt;="&amp;$A485,Feuil1!$N:$N,"&gt;="&amp;$A485)*F$1</f>
        <v>0</v>
      </c>
      <c r="G485">
        <f>COUNTIFS(Feuil1!$D:$D,G$2,Feuil1!$A:$A,"&lt;="&amp;$A485,Feuil1!$N:$N,"&gt;="&amp;$A485)*G$1</f>
        <v>0</v>
      </c>
      <c r="H485">
        <f>COUNTIFS(Feuil1!$D:$D,H$2,Feuil1!$A:$A,"&lt;="&amp;$A485,Feuil1!$N:$N,"&gt;="&amp;$A485)*H$1</f>
        <v>0</v>
      </c>
      <c r="I485">
        <f>COUNTIFS(Feuil1!$D:$D,I$2,Feuil1!$A:$A,"&lt;="&amp;$A485,Feuil1!$N:$N,"&gt;="&amp;$A485)*I$1</f>
        <v>8</v>
      </c>
      <c r="J485">
        <f>COUNTIFS(Feuil1!$D:$D,J$2,Feuil1!$A:$A,"&lt;="&amp;$A485,Feuil1!$N:$N,"&gt;="&amp;$A485)*J$1</f>
        <v>0</v>
      </c>
      <c r="K485">
        <f>COUNTIFS(Feuil1!$D:$D,K$2,Feuil1!$A:$A,"&lt;="&amp;$A485,Feuil1!$N:$N,"&gt;="&amp;$A485)*K$1</f>
        <v>0</v>
      </c>
      <c r="L485">
        <f>SUMIFS(Feuil1!J:J,Feuil1!J:J,1,Feuil1!$A:$A,"&lt;="&amp;$A485,Feuil1!$N:$N,"&gt;="&amp;$A485)</f>
        <v>0</v>
      </c>
    </row>
    <row r="486" spans="1:12" x14ac:dyDescent="0.25">
      <c r="A486" s="4">
        <v>43852.710416666669</v>
      </c>
      <c r="B486">
        <f>COUNTIFS(Feuil1!$D:$D,B$2,Feuil1!$A:$A,"&lt;="&amp;$A486,Feuil1!$N:$N,"&gt;="&amp;$A486)*B$1</f>
        <v>0</v>
      </c>
      <c r="C486">
        <f>COUNTIFS(Feuil1!$D:$D,C$2,Feuil1!$A:$A,"&lt;="&amp;$A486,Feuil1!$N:$N,"&gt;="&amp;$A486)*C$1</f>
        <v>0</v>
      </c>
      <c r="D486">
        <f>COUNTIFS(Feuil1!$D:$D,D$2,Feuil1!$A:$A,"&lt;="&amp;$A486,Feuil1!$N:$N,"&gt;="&amp;$A486)*D$1</f>
        <v>0</v>
      </c>
      <c r="E486">
        <f>COUNTIFS(Feuil1!$D:$D,E$2,Feuil1!$A:$A,"&lt;="&amp;$A486,Feuil1!$N:$N,"&gt;="&amp;$A486)*E$1</f>
        <v>0</v>
      </c>
      <c r="F486">
        <f>COUNTIFS(Feuil1!$D:$D,F$2,Feuil1!$A:$A,"&lt;="&amp;$A486,Feuil1!$N:$N,"&gt;="&amp;$A486)*F$1</f>
        <v>0</v>
      </c>
      <c r="G486">
        <f>COUNTIFS(Feuil1!$D:$D,G$2,Feuil1!$A:$A,"&lt;="&amp;$A486,Feuil1!$N:$N,"&gt;="&amp;$A486)*G$1</f>
        <v>0</v>
      </c>
      <c r="H486">
        <f>COUNTIFS(Feuil1!$D:$D,H$2,Feuil1!$A:$A,"&lt;="&amp;$A486,Feuil1!$N:$N,"&gt;="&amp;$A486)*H$1</f>
        <v>0</v>
      </c>
      <c r="I486">
        <f>COUNTIFS(Feuil1!$D:$D,I$2,Feuil1!$A:$A,"&lt;="&amp;$A486,Feuil1!$N:$N,"&gt;="&amp;$A486)*I$1</f>
        <v>0</v>
      </c>
      <c r="J486">
        <f>COUNTIFS(Feuil1!$D:$D,J$2,Feuil1!$A:$A,"&lt;="&amp;$A486,Feuil1!$N:$N,"&gt;="&amp;$A486)*J$1</f>
        <v>0</v>
      </c>
      <c r="K486">
        <f>COUNTIFS(Feuil1!$D:$D,K$2,Feuil1!$A:$A,"&lt;="&amp;$A486,Feuil1!$N:$N,"&gt;="&amp;$A486)*K$1</f>
        <v>0</v>
      </c>
      <c r="L486">
        <f>SUMIFS(Feuil1!J:J,Feuil1!J:J,1,Feuil1!$A:$A,"&lt;="&amp;$A486,Feuil1!$N:$N,"&gt;="&amp;$A486)</f>
        <v>0</v>
      </c>
    </row>
    <row r="487" spans="1:12" x14ac:dyDescent="0.25">
      <c r="A487" s="4">
        <v>43852.711111111108</v>
      </c>
      <c r="B487">
        <f>COUNTIFS(Feuil1!$D:$D,B$2,Feuil1!$A:$A,"&lt;="&amp;$A487,Feuil1!$N:$N,"&gt;="&amp;$A487)*B$1</f>
        <v>0</v>
      </c>
      <c r="C487">
        <f>COUNTIFS(Feuil1!$D:$D,C$2,Feuil1!$A:$A,"&lt;="&amp;$A487,Feuil1!$N:$N,"&gt;="&amp;$A487)*C$1</f>
        <v>0</v>
      </c>
      <c r="D487">
        <f>COUNTIFS(Feuil1!$D:$D,D$2,Feuil1!$A:$A,"&lt;="&amp;$A487,Feuil1!$N:$N,"&gt;="&amp;$A487)*D$1</f>
        <v>0</v>
      </c>
      <c r="E487">
        <f>COUNTIFS(Feuil1!$D:$D,E$2,Feuil1!$A:$A,"&lt;="&amp;$A487,Feuil1!$N:$N,"&gt;="&amp;$A487)*E$1</f>
        <v>0</v>
      </c>
      <c r="F487">
        <f>COUNTIFS(Feuil1!$D:$D,F$2,Feuil1!$A:$A,"&lt;="&amp;$A487,Feuil1!$N:$N,"&gt;="&amp;$A487)*F$1</f>
        <v>0</v>
      </c>
      <c r="G487">
        <f>COUNTIFS(Feuil1!$D:$D,G$2,Feuil1!$A:$A,"&lt;="&amp;$A487,Feuil1!$N:$N,"&gt;="&amp;$A487)*G$1</f>
        <v>0</v>
      </c>
      <c r="H487">
        <f>COUNTIFS(Feuil1!$D:$D,H$2,Feuil1!$A:$A,"&lt;="&amp;$A487,Feuil1!$N:$N,"&gt;="&amp;$A487)*H$1</f>
        <v>0</v>
      </c>
      <c r="I487">
        <f>COUNTIFS(Feuil1!$D:$D,I$2,Feuil1!$A:$A,"&lt;="&amp;$A487,Feuil1!$N:$N,"&gt;="&amp;$A487)*I$1</f>
        <v>0</v>
      </c>
      <c r="J487">
        <f>COUNTIFS(Feuil1!$D:$D,J$2,Feuil1!$A:$A,"&lt;="&amp;$A487,Feuil1!$N:$N,"&gt;="&amp;$A487)*J$1</f>
        <v>0</v>
      </c>
      <c r="K487">
        <f>COUNTIFS(Feuil1!$D:$D,K$2,Feuil1!$A:$A,"&lt;="&amp;$A487,Feuil1!$N:$N,"&gt;="&amp;$A487)*K$1</f>
        <v>0</v>
      </c>
      <c r="L487">
        <f>SUMIFS(Feuil1!J:J,Feuil1!J:J,1,Feuil1!$A:$A,"&lt;="&amp;$A487,Feuil1!$N:$N,"&gt;="&amp;$A487)</f>
        <v>0</v>
      </c>
    </row>
    <row r="488" spans="1:12" x14ac:dyDescent="0.25">
      <c r="A488" s="4">
        <v>43852.711805555555</v>
      </c>
      <c r="B488">
        <f>COUNTIFS(Feuil1!$D:$D,B$2,Feuil1!$A:$A,"&lt;="&amp;$A488,Feuil1!$N:$N,"&gt;="&amp;$A488)*B$1</f>
        <v>0</v>
      </c>
      <c r="C488">
        <f>COUNTIFS(Feuil1!$D:$D,C$2,Feuil1!$A:$A,"&lt;="&amp;$A488,Feuil1!$N:$N,"&gt;="&amp;$A488)*C$1</f>
        <v>0</v>
      </c>
      <c r="D488">
        <f>COUNTIFS(Feuil1!$D:$D,D$2,Feuil1!$A:$A,"&lt;="&amp;$A488,Feuil1!$N:$N,"&gt;="&amp;$A488)*D$1</f>
        <v>0</v>
      </c>
      <c r="E488">
        <f>COUNTIFS(Feuil1!$D:$D,E$2,Feuil1!$A:$A,"&lt;="&amp;$A488,Feuil1!$N:$N,"&gt;="&amp;$A488)*E$1</f>
        <v>0</v>
      </c>
      <c r="F488">
        <f>COUNTIFS(Feuil1!$D:$D,F$2,Feuil1!$A:$A,"&lt;="&amp;$A488,Feuil1!$N:$N,"&gt;="&amp;$A488)*F$1</f>
        <v>0</v>
      </c>
      <c r="G488">
        <f>COUNTIFS(Feuil1!$D:$D,G$2,Feuil1!$A:$A,"&lt;="&amp;$A488,Feuil1!$N:$N,"&gt;="&amp;$A488)*G$1</f>
        <v>0</v>
      </c>
      <c r="H488">
        <f>COUNTIFS(Feuil1!$D:$D,H$2,Feuil1!$A:$A,"&lt;="&amp;$A488,Feuil1!$N:$N,"&gt;="&amp;$A488)*H$1</f>
        <v>0</v>
      </c>
      <c r="I488">
        <f>COUNTIFS(Feuil1!$D:$D,I$2,Feuil1!$A:$A,"&lt;="&amp;$A488,Feuil1!$N:$N,"&gt;="&amp;$A488)*I$1</f>
        <v>0</v>
      </c>
      <c r="J488">
        <f>COUNTIFS(Feuil1!$D:$D,J$2,Feuil1!$A:$A,"&lt;="&amp;$A488,Feuil1!$N:$N,"&gt;="&amp;$A488)*J$1</f>
        <v>0</v>
      </c>
      <c r="K488">
        <f>COUNTIFS(Feuil1!$D:$D,K$2,Feuil1!$A:$A,"&lt;="&amp;$A488,Feuil1!$N:$N,"&gt;="&amp;$A488)*K$1</f>
        <v>0</v>
      </c>
      <c r="L488">
        <f>SUMIFS(Feuil1!J:J,Feuil1!J:J,1,Feuil1!$A:$A,"&lt;="&amp;$A488,Feuil1!$N:$N,"&gt;="&amp;$A488)</f>
        <v>0</v>
      </c>
    </row>
    <row r="489" spans="1:12" x14ac:dyDescent="0.25">
      <c r="A489" s="4">
        <v>43852.712500000001</v>
      </c>
      <c r="B489">
        <f>COUNTIFS(Feuil1!$D:$D,B$2,Feuil1!$A:$A,"&lt;="&amp;$A489,Feuil1!$N:$N,"&gt;="&amp;$A489)*B$1</f>
        <v>0</v>
      </c>
      <c r="C489">
        <f>COUNTIFS(Feuil1!$D:$D,C$2,Feuil1!$A:$A,"&lt;="&amp;$A489,Feuil1!$N:$N,"&gt;="&amp;$A489)*C$1</f>
        <v>0</v>
      </c>
      <c r="D489">
        <f>COUNTIFS(Feuil1!$D:$D,D$2,Feuil1!$A:$A,"&lt;="&amp;$A489,Feuil1!$N:$N,"&gt;="&amp;$A489)*D$1</f>
        <v>0</v>
      </c>
      <c r="E489">
        <f>COUNTIFS(Feuil1!$D:$D,E$2,Feuil1!$A:$A,"&lt;="&amp;$A489,Feuil1!$N:$N,"&gt;="&amp;$A489)*E$1</f>
        <v>0</v>
      </c>
      <c r="F489">
        <f>COUNTIFS(Feuil1!$D:$D,F$2,Feuil1!$A:$A,"&lt;="&amp;$A489,Feuil1!$N:$N,"&gt;="&amp;$A489)*F$1</f>
        <v>0</v>
      </c>
      <c r="G489">
        <f>COUNTIFS(Feuil1!$D:$D,G$2,Feuil1!$A:$A,"&lt;="&amp;$A489,Feuil1!$N:$N,"&gt;="&amp;$A489)*G$1</f>
        <v>0</v>
      </c>
      <c r="H489">
        <f>COUNTIFS(Feuil1!$D:$D,H$2,Feuil1!$A:$A,"&lt;="&amp;$A489,Feuil1!$N:$N,"&gt;="&amp;$A489)*H$1</f>
        <v>0</v>
      </c>
      <c r="I489">
        <f>COUNTIFS(Feuil1!$D:$D,I$2,Feuil1!$A:$A,"&lt;="&amp;$A489,Feuil1!$N:$N,"&gt;="&amp;$A489)*I$1</f>
        <v>0</v>
      </c>
      <c r="J489">
        <f>COUNTIFS(Feuil1!$D:$D,J$2,Feuil1!$A:$A,"&lt;="&amp;$A489,Feuil1!$N:$N,"&gt;="&amp;$A489)*J$1</f>
        <v>0</v>
      </c>
      <c r="K489">
        <f>COUNTIFS(Feuil1!$D:$D,K$2,Feuil1!$A:$A,"&lt;="&amp;$A489,Feuil1!$N:$N,"&gt;="&amp;$A489)*K$1</f>
        <v>0</v>
      </c>
      <c r="L489">
        <f>SUMIFS(Feuil1!J:J,Feuil1!J:J,1,Feuil1!$A:$A,"&lt;="&amp;$A489,Feuil1!$N:$N,"&gt;="&amp;$A489)</f>
        <v>0</v>
      </c>
    </row>
    <row r="490" spans="1:12" x14ac:dyDescent="0.25">
      <c r="A490" s="4">
        <v>43852.713194444441</v>
      </c>
      <c r="B490">
        <f>COUNTIFS(Feuil1!$D:$D,B$2,Feuil1!$A:$A,"&lt;="&amp;$A490,Feuil1!$N:$N,"&gt;="&amp;$A490)*B$1</f>
        <v>0</v>
      </c>
      <c r="C490">
        <f>COUNTIFS(Feuil1!$D:$D,C$2,Feuil1!$A:$A,"&lt;="&amp;$A490,Feuil1!$N:$N,"&gt;="&amp;$A490)*C$1</f>
        <v>0</v>
      </c>
      <c r="D490">
        <f>COUNTIFS(Feuil1!$D:$D,D$2,Feuil1!$A:$A,"&lt;="&amp;$A490,Feuil1!$N:$N,"&gt;="&amp;$A490)*D$1</f>
        <v>0</v>
      </c>
      <c r="E490">
        <f>COUNTIFS(Feuil1!$D:$D,E$2,Feuil1!$A:$A,"&lt;="&amp;$A490,Feuil1!$N:$N,"&gt;="&amp;$A490)*E$1</f>
        <v>0</v>
      </c>
      <c r="F490">
        <f>COUNTIFS(Feuil1!$D:$D,F$2,Feuil1!$A:$A,"&lt;="&amp;$A490,Feuil1!$N:$N,"&gt;="&amp;$A490)*F$1</f>
        <v>0</v>
      </c>
      <c r="G490">
        <f>COUNTIFS(Feuil1!$D:$D,G$2,Feuil1!$A:$A,"&lt;="&amp;$A490,Feuil1!$N:$N,"&gt;="&amp;$A490)*G$1</f>
        <v>0</v>
      </c>
      <c r="H490">
        <f>COUNTIFS(Feuil1!$D:$D,H$2,Feuil1!$A:$A,"&lt;="&amp;$A490,Feuil1!$N:$N,"&gt;="&amp;$A490)*H$1</f>
        <v>0</v>
      </c>
      <c r="I490">
        <f>COUNTIFS(Feuil1!$D:$D,I$2,Feuil1!$A:$A,"&lt;="&amp;$A490,Feuil1!$N:$N,"&gt;="&amp;$A490)*I$1</f>
        <v>0</v>
      </c>
      <c r="J490">
        <f>COUNTIFS(Feuil1!$D:$D,J$2,Feuil1!$A:$A,"&lt;="&amp;$A490,Feuil1!$N:$N,"&gt;="&amp;$A490)*J$1</f>
        <v>0</v>
      </c>
      <c r="K490">
        <f>COUNTIFS(Feuil1!$D:$D,K$2,Feuil1!$A:$A,"&lt;="&amp;$A490,Feuil1!$N:$N,"&gt;="&amp;$A490)*K$1</f>
        <v>0</v>
      </c>
      <c r="L490">
        <f>SUMIFS(Feuil1!J:J,Feuil1!J:J,1,Feuil1!$A:$A,"&lt;="&amp;$A490,Feuil1!$N:$N,"&gt;="&amp;$A490)</f>
        <v>0</v>
      </c>
    </row>
    <row r="491" spans="1:12" x14ac:dyDescent="0.25">
      <c r="A491" s="4">
        <v>43852.713888888888</v>
      </c>
      <c r="B491">
        <f>COUNTIFS(Feuil1!$D:$D,B$2,Feuil1!$A:$A,"&lt;="&amp;$A491,Feuil1!$N:$N,"&gt;="&amp;$A491)*B$1</f>
        <v>0</v>
      </c>
      <c r="C491">
        <f>COUNTIFS(Feuil1!$D:$D,C$2,Feuil1!$A:$A,"&lt;="&amp;$A491,Feuil1!$N:$N,"&gt;="&amp;$A491)*C$1</f>
        <v>0</v>
      </c>
      <c r="D491">
        <f>COUNTIFS(Feuil1!$D:$D,D$2,Feuil1!$A:$A,"&lt;="&amp;$A491,Feuil1!$N:$N,"&gt;="&amp;$A491)*D$1</f>
        <v>0</v>
      </c>
      <c r="E491">
        <f>COUNTIFS(Feuil1!$D:$D,E$2,Feuil1!$A:$A,"&lt;="&amp;$A491,Feuil1!$N:$N,"&gt;="&amp;$A491)*E$1</f>
        <v>0</v>
      </c>
      <c r="F491">
        <f>COUNTIFS(Feuil1!$D:$D,F$2,Feuil1!$A:$A,"&lt;="&amp;$A491,Feuil1!$N:$N,"&gt;="&amp;$A491)*F$1</f>
        <v>0</v>
      </c>
      <c r="G491">
        <f>COUNTIFS(Feuil1!$D:$D,G$2,Feuil1!$A:$A,"&lt;="&amp;$A491,Feuil1!$N:$N,"&gt;="&amp;$A491)*G$1</f>
        <v>0</v>
      </c>
      <c r="H491">
        <f>COUNTIFS(Feuil1!$D:$D,H$2,Feuil1!$A:$A,"&lt;="&amp;$A491,Feuil1!$N:$N,"&gt;="&amp;$A491)*H$1</f>
        <v>0</v>
      </c>
      <c r="I491">
        <f>COUNTIFS(Feuil1!$D:$D,I$2,Feuil1!$A:$A,"&lt;="&amp;$A491,Feuil1!$N:$N,"&gt;="&amp;$A491)*I$1</f>
        <v>0</v>
      </c>
      <c r="J491">
        <f>COUNTIFS(Feuil1!$D:$D,J$2,Feuil1!$A:$A,"&lt;="&amp;$A491,Feuil1!$N:$N,"&gt;="&amp;$A491)*J$1</f>
        <v>0</v>
      </c>
      <c r="K491">
        <f>COUNTIFS(Feuil1!$D:$D,K$2,Feuil1!$A:$A,"&lt;="&amp;$A491,Feuil1!$N:$N,"&gt;="&amp;$A491)*K$1</f>
        <v>0</v>
      </c>
      <c r="L491">
        <f>SUMIFS(Feuil1!J:J,Feuil1!J:J,1,Feuil1!$A:$A,"&lt;="&amp;$A491,Feuil1!$N:$N,"&gt;="&amp;$A491)</f>
        <v>0</v>
      </c>
    </row>
    <row r="492" spans="1:12" x14ac:dyDescent="0.25">
      <c r="A492" s="4">
        <v>43852.714583333334</v>
      </c>
      <c r="B492">
        <f>COUNTIFS(Feuil1!$D:$D,B$2,Feuil1!$A:$A,"&lt;="&amp;$A492,Feuil1!$N:$N,"&gt;="&amp;$A492)*B$1</f>
        <v>0</v>
      </c>
      <c r="C492">
        <f>COUNTIFS(Feuil1!$D:$D,C$2,Feuil1!$A:$A,"&lt;="&amp;$A492,Feuil1!$N:$N,"&gt;="&amp;$A492)*C$1</f>
        <v>0</v>
      </c>
      <c r="D492">
        <f>COUNTIFS(Feuil1!$D:$D,D$2,Feuil1!$A:$A,"&lt;="&amp;$A492,Feuil1!$N:$N,"&gt;="&amp;$A492)*D$1</f>
        <v>0</v>
      </c>
      <c r="E492">
        <f>COUNTIFS(Feuil1!$D:$D,E$2,Feuil1!$A:$A,"&lt;="&amp;$A492,Feuil1!$N:$N,"&gt;="&amp;$A492)*E$1</f>
        <v>0</v>
      </c>
      <c r="F492">
        <f>COUNTIFS(Feuil1!$D:$D,F$2,Feuil1!$A:$A,"&lt;="&amp;$A492,Feuil1!$N:$N,"&gt;="&amp;$A492)*F$1</f>
        <v>0</v>
      </c>
      <c r="G492">
        <f>COUNTIFS(Feuil1!$D:$D,G$2,Feuil1!$A:$A,"&lt;="&amp;$A492,Feuil1!$N:$N,"&gt;="&amp;$A492)*G$1</f>
        <v>0</v>
      </c>
      <c r="H492">
        <f>COUNTIFS(Feuil1!$D:$D,H$2,Feuil1!$A:$A,"&lt;="&amp;$A492,Feuil1!$N:$N,"&gt;="&amp;$A492)*H$1</f>
        <v>0</v>
      </c>
      <c r="I492">
        <f>COUNTIFS(Feuil1!$D:$D,I$2,Feuil1!$A:$A,"&lt;="&amp;$A492,Feuil1!$N:$N,"&gt;="&amp;$A492)*I$1</f>
        <v>0</v>
      </c>
      <c r="J492">
        <f>COUNTIFS(Feuil1!$D:$D,J$2,Feuil1!$A:$A,"&lt;="&amp;$A492,Feuil1!$N:$N,"&gt;="&amp;$A492)*J$1</f>
        <v>0</v>
      </c>
      <c r="K492">
        <f>COUNTIFS(Feuil1!$D:$D,K$2,Feuil1!$A:$A,"&lt;="&amp;$A492,Feuil1!$N:$N,"&gt;="&amp;$A492)*K$1</f>
        <v>0</v>
      </c>
      <c r="L492">
        <f>SUMIFS(Feuil1!J:J,Feuil1!J:J,1,Feuil1!$A:$A,"&lt;="&amp;$A492,Feuil1!$N:$N,"&gt;="&amp;$A492)</f>
        <v>0</v>
      </c>
    </row>
    <row r="493" spans="1:12" x14ac:dyDescent="0.25">
      <c r="A493" s="4">
        <v>43852.715277777781</v>
      </c>
      <c r="B493">
        <f>COUNTIFS(Feuil1!$D:$D,B$2,Feuil1!$A:$A,"&lt;="&amp;$A493,Feuil1!$N:$N,"&gt;="&amp;$A493)*B$1</f>
        <v>0</v>
      </c>
      <c r="C493">
        <f>COUNTIFS(Feuil1!$D:$D,C$2,Feuil1!$A:$A,"&lt;="&amp;$A493,Feuil1!$N:$N,"&gt;="&amp;$A493)*C$1</f>
        <v>0</v>
      </c>
      <c r="D493">
        <f>COUNTIFS(Feuil1!$D:$D,D$2,Feuil1!$A:$A,"&lt;="&amp;$A493,Feuil1!$N:$N,"&gt;="&amp;$A493)*D$1</f>
        <v>0</v>
      </c>
      <c r="E493">
        <f>COUNTIFS(Feuil1!$D:$D,E$2,Feuil1!$A:$A,"&lt;="&amp;$A493,Feuil1!$N:$N,"&gt;="&amp;$A493)*E$1</f>
        <v>0</v>
      </c>
      <c r="F493">
        <f>COUNTIFS(Feuil1!$D:$D,F$2,Feuil1!$A:$A,"&lt;="&amp;$A493,Feuil1!$N:$N,"&gt;="&amp;$A493)*F$1</f>
        <v>0</v>
      </c>
      <c r="G493">
        <f>COUNTIFS(Feuil1!$D:$D,G$2,Feuil1!$A:$A,"&lt;="&amp;$A493,Feuil1!$N:$N,"&gt;="&amp;$A493)*G$1</f>
        <v>0</v>
      </c>
      <c r="H493">
        <f>COUNTIFS(Feuil1!$D:$D,H$2,Feuil1!$A:$A,"&lt;="&amp;$A493,Feuil1!$N:$N,"&gt;="&amp;$A493)*H$1</f>
        <v>0</v>
      </c>
      <c r="I493">
        <f>COUNTIFS(Feuil1!$D:$D,I$2,Feuil1!$A:$A,"&lt;="&amp;$A493,Feuil1!$N:$N,"&gt;="&amp;$A493)*I$1</f>
        <v>0</v>
      </c>
      <c r="J493">
        <f>COUNTIFS(Feuil1!$D:$D,J$2,Feuil1!$A:$A,"&lt;="&amp;$A493,Feuil1!$N:$N,"&gt;="&amp;$A493)*J$1</f>
        <v>0</v>
      </c>
      <c r="K493">
        <f>COUNTIFS(Feuil1!$D:$D,K$2,Feuil1!$A:$A,"&lt;="&amp;$A493,Feuil1!$N:$N,"&gt;="&amp;$A493)*K$1</f>
        <v>0</v>
      </c>
      <c r="L493">
        <f>SUMIFS(Feuil1!J:J,Feuil1!J:J,1,Feuil1!$A:$A,"&lt;="&amp;$A493,Feuil1!$N:$N,"&gt;="&amp;$A493)</f>
        <v>0</v>
      </c>
    </row>
    <row r="494" spans="1:12" x14ac:dyDescent="0.25">
      <c r="A494" s="4">
        <v>43852.71597222222</v>
      </c>
      <c r="B494">
        <f>COUNTIFS(Feuil1!$D:$D,B$2,Feuil1!$A:$A,"&lt;="&amp;$A494,Feuil1!$N:$N,"&gt;="&amp;$A494)*B$1</f>
        <v>0</v>
      </c>
      <c r="C494">
        <f>COUNTIFS(Feuil1!$D:$D,C$2,Feuil1!$A:$A,"&lt;="&amp;$A494,Feuil1!$N:$N,"&gt;="&amp;$A494)*C$1</f>
        <v>0</v>
      </c>
      <c r="D494">
        <f>COUNTIFS(Feuil1!$D:$D,D$2,Feuil1!$A:$A,"&lt;="&amp;$A494,Feuil1!$N:$N,"&gt;="&amp;$A494)*D$1</f>
        <v>0</v>
      </c>
      <c r="E494">
        <f>COUNTIFS(Feuil1!$D:$D,E$2,Feuil1!$A:$A,"&lt;="&amp;$A494,Feuil1!$N:$N,"&gt;="&amp;$A494)*E$1</f>
        <v>0</v>
      </c>
      <c r="F494">
        <f>COUNTIFS(Feuil1!$D:$D,F$2,Feuil1!$A:$A,"&lt;="&amp;$A494,Feuil1!$N:$N,"&gt;="&amp;$A494)*F$1</f>
        <v>0</v>
      </c>
      <c r="G494">
        <f>COUNTIFS(Feuil1!$D:$D,G$2,Feuil1!$A:$A,"&lt;="&amp;$A494,Feuil1!$N:$N,"&gt;="&amp;$A494)*G$1</f>
        <v>0</v>
      </c>
      <c r="H494">
        <f>COUNTIFS(Feuil1!$D:$D,H$2,Feuil1!$A:$A,"&lt;="&amp;$A494,Feuil1!$N:$N,"&gt;="&amp;$A494)*H$1</f>
        <v>0</v>
      </c>
      <c r="I494">
        <f>COUNTIFS(Feuil1!$D:$D,I$2,Feuil1!$A:$A,"&lt;="&amp;$A494,Feuil1!$N:$N,"&gt;="&amp;$A494)*I$1</f>
        <v>0</v>
      </c>
      <c r="J494">
        <f>COUNTIFS(Feuil1!$D:$D,J$2,Feuil1!$A:$A,"&lt;="&amp;$A494,Feuil1!$N:$N,"&gt;="&amp;$A494)*J$1</f>
        <v>0</v>
      </c>
      <c r="K494">
        <f>COUNTIFS(Feuil1!$D:$D,K$2,Feuil1!$A:$A,"&lt;="&amp;$A494,Feuil1!$N:$N,"&gt;="&amp;$A494)*K$1</f>
        <v>0</v>
      </c>
      <c r="L494">
        <f>SUMIFS(Feuil1!J:J,Feuil1!J:J,1,Feuil1!$A:$A,"&lt;="&amp;$A494,Feuil1!$N:$N,"&gt;="&amp;$A494)</f>
        <v>0</v>
      </c>
    </row>
    <row r="495" spans="1:12" x14ac:dyDescent="0.25">
      <c r="A495" s="4">
        <v>43852.716666666667</v>
      </c>
      <c r="B495">
        <f>COUNTIFS(Feuil1!$D:$D,B$2,Feuil1!$A:$A,"&lt;="&amp;$A495,Feuil1!$N:$N,"&gt;="&amp;$A495)*B$1</f>
        <v>0</v>
      </c>
      <c r="C495">
        <f>COUNTIFS(Feuil1!$D:$D,C$2,Feuil1!$A:$A,"&lt;="&amp;$A495,Feuil1!$N:$N,"&gt;="&amp;$A495)*C$1</f>
        <v>0</v>
      </c>
      <c r="D495">
        <f>COUNTIFS(Feuil1!$D:$D,D$2,Feuil1!$A:$A,"&lt;="&amp;$A495,Feuil1!$N:$N,"&gt;="&amp;$A495)*D$1</f>
        <v>0</v>
      </c>
      <c r="E495">
        <f>COUNTIFS(Feuil1!$D:$D,E$2,Feuil1!$A:$A,"&lt;="&amp;$A495,Feuil1!$N:$N,"&gt;="&amp;$A495)*E$1</f>
        <v>0</v>
      </c>
      <c r="F495">
        <f>COUNTIFS(Feuil1!$D:$D,F$2,Feuil1!$A:$A,"&lt;="&amp;$A495,Feuil1!$N:$N,"&gt;="&amp;$A495)*F$1</f>
        <v>0</v>
      </c>
      <c r="G495">
        <f>COUNTIFS(Feuil1!$D:$D,G$2,Feuil1!$A:$A,"&lt;="&amp;$A495,Feuil1!$N:$N,"&gt;="&amp;$A495)*G$1</f>
        <v>0</v>
      </c>
      <c r="H495">
        <f>COUNTIFS(Feuil1!$D:$D,H$2,Feuil1!$A:$A,"&lt;="&amp;$A495,Feuil1!$N:$N,"&gt;="&amp;$A495)*H$1</f>
        <v>0</v>
      </c>
      <c r="I495">
        <f>COUNTIFS(Feuil1!$D:$D,I$2,Feuil1!$A:$A,"&lt;="&amp;$A495,Feuil1!$N:$N,"&gt;="&amp;$A495)*I$1</f>
        <v>0</v>
      </c>
      <c r="J495">
        <f>COUNTIFS(Feuil1!$D:$D,J$2,Feuil1!$A:$A,"&lt;="&amp;$A495,Feuil1!$N:$N,"&gt;="&amp;$A495)*J$1</f>
        <v>0</v>
      </c>
      <c r="K495">
        <f>COUNTIFS(Feuil1!$D:$D,K$2,Feuil1!$A:$A,"&lt;="&amp;$A495,Feuil1!$N:$N,"&gt;="&amp;$A495)*K$1</f>
        <v>0</v>
      </c>
      <c r="L495">
        <f>SUMIFS(Feuil1!J:J,Feuil1!J:J,1,Feuil1!$A:$A,"&lt;="&amp;$A495,Feuil1!$N:$N,"&gt;="&amp;$A495)</f>
        <v>0</v>
      </c>
    </row>
    <row r="496" spans="1:12" x14ac:dyDescent="0.25">
      <c r="A496" s="4">
        <v>43852.717361111114</v>
      </c>
      <c r="B496">
        <f>COUNTIFS(Feuil1!$D:$D,B$2,Feuil1!$A:$A,"&lt;="&amp;$A496,Feuil1!$N:$N,"&gt;="&amp;$A496)*B$1</f>
        <v>0</v>
      </c>
      <c r="C496">
        <f>COUNTIFS(Feuil1!$D:$D,C$2,Feuil1!$A:$A,"&lt;="&amp;$A496,Feuil1!$N:$N,"&gt;="&amp;$A496)*C$1</f>
        <v>0</v>
      </c>
      <c r="D496">
        <f>COUNTIFS(Feuil1!$D:$D,D$2,Feuil1!$A:$A,"&lt;="&amp;$A496,Feuil1!$N:$N,"&gt;="&amp;$A496)*D$1</f>
        <v>0</v>
      </c>
      <c r="E496">
        <f>COUNTIFS(Feuil1!$D:$D,E$2,Feuil1!$A:$A,"&lt;="&amp;$A496,Feuil1!$N:$N,"&gt;="&amp;$A496)*E$1</f>
        <v>0</v>
      </c>
      <c r="F496">
        <f>COUNTIFS(Feuil1!$D:$D,F$2,Feuil1!$A:$A,"&lt;="&amp;$A496,Feuil1!$N:$N,"&gt;="&amp;$A496)*F$1</f>
        <v>0</v>
      </c>
      <c r="G496">
        <f>COUNTIFS(Feuil1!$D:$D,G$2,Feuil1!$A:$A,"&lt;="&amp;$A496,Feuil1!$N:$N,"&gt;="&amp;$A496)*G$1</f>
        <v>0</v>
      </c>
      <c r="H496">
        <f>COUNTIFS(Feuil1!$D:$D,H$2,Feuil1!$A:$A,"&lt;="&amp;$A496,Feuil1!$N:$N,"&gt;="&amp;$A496)*H$1</f>
        <v>0</v>
      </c>
      <c r="I496">
        <f>COUNTIFS(Feuil1!$D:$D,I$2,Feuil1!$A:$A,"&lt;="&amp;$A496,Feuil1!$N:$N,"&gt;="&amp;$A496)*I$1</f>
        <v>0</v>
      </c>
      <c r="J496">
        <f>COUNTIFS(Feuil1!$D:$D,J$2,Feuil1!$A:$A,"&lt;="&amp;$A496,Feuil1!$N:$N,"&gt;="&amp;$A496)*J$1</f>
        <v>0</v>
      </c>
      <c r="K496">
        <f>COUNTIFS(Feuil1!$D:$D,K$2,Feuil1!$A:$A,"&lt;="&amp;$A496,Feuil1!$N:$N,"&gt;="&amp;$A496)*K$1</f>
        <v>0</v>
      </c>
      <c r="L496">
        <f>SUMIFS(Feuil1!J:J,Feuil1!J:J,1,Feuil1!$A:$A,"&lt;="&amp;$A496,Feuil1!$N:$N,"&gt;="&amp;$A496)</f>
        <v>0</v>
      </c>
    </row>
    <row r="497" spans="1:12" x14ac:dyDescent="0.25">
      <c r="A497" s="4">
        <v>43852.718055555553</v>
      </c>
      <c r="B497">
        <f>COUNTIFS(Feuil1!$D:$D,B$2,Feuil1!$A:$A,"&lt;="&amp;$A497,Feuil1!$N:$N,"&gt;="&amp;$A497)*B$1</f>
        <v>0</v>
      </c>
      <c r="C497">
        <f>COUNTIFS(Feuil1!$D:$D,C$2,Feuil1!$A:$A,"&lt;="&amp;$A497,Feuil1!$N:$N,"&gt;="&amp;$A497)*C$1</f>
        <v>0</v>
      </c>
      <c r="D497">
        <f>COUNTIFS(Feuil1!$D:$D,D$2,Feuil1!$A:$A,"&lt;="&amp;$A497,Feuil1!$N:$N,"&gt;="&amp;$A497)*D$1</f>
        <v>0</v>
      </c>
      <c r="E497">
        <f>COUNTIFS(Feuil1!$D:$D,E$2,Feuil1!$A:$A,"&lt;="&amp;$A497,Feuil1!$N:$N,"&gt;="&amp;$A497)*E$1</f>
        <v>0</v>
      </c>
      <c r="F497">
        <f>COUNTIFS(Feuil1!$D:$D,F$2,Feuil1!$A:$A,"&lt;="&amp;$A497,Feuil1!$N:$N,"&gt;="&amp;$A497)*F$1</f>
        <v>0</v>
      </c>
      <c r="G497">
        <f>COUNTIFS(Feuil1!$D:$D,G$2,Feuil1!$A:$A,"&lt;="&amp;$A497,Feuil1!$N:$N,"&gt;="&amp;$A497)*G$1</f>
        <v>0</v>
      </c>
      <c r="H497">
        <f>COUNTIFS(Feuil1!$D:$D,H$2,Feuil1!$A:$A,"&lt;="&amp;$A497,Feuil1!$N:$N,"&gt;="&amp;$A497)*H$1</f>
        <v>0</v>
      </c>
      <c r="I497">
        <f>COUNTIFS(Feuil1!$D:$D,I$2,Feuil1!$A:$A,"&lt;="&amp;$A497,Feuil1!$N:$N,"&gt;="&amp;$A497)*I$1</f>
        <v>0</v>
      </c>
      <c r="J497">
        <f>COUNTIFS(Feuil1!$D:$D,J$2,Feuil1!$A:$A,"&lt;="&amp;$A497,Feuil1!$N:$N,"&gt;="&amp;$A497)*J$1</f>
        <v>0</v>
      </c>
      <c r="K497">
        <f>COUNTIFS(Feuil1!$D:$D,K$2,Feuil1!$A:$A,"&lt;="&amp;$A497,Feuil1!$N:$N,"&gt;="&amp;$A497)*K$1</f>
        <v>0</v>
      </c>
      <c r="L497">
        <f>SUMIFS(Feuil1!J:J,Feuil1!J:J,1,Feuil1!$A:$A,"&lt;="&amp;$A497,Feuil1!$N:$N,"&gt;="&amp;$A497)</f>
        <v>0</v>
      </c>
    </row>
    <row r="498" spans="1:12" x14ac:dyDescent="0.25">
      <c r="A498" s="4">
        <v>43852.71875</v>
      </c>
      <c r="B498">
        <f>COUNTIFS(Feuil1!$D:$D,B$2,Feuil1!$A:$A,"&lt;="&amp;$A498,Feuil1!$N:$N,"&gt;="&amp;$A498)*B$1</f>
        <v>0</v>
      </c>
      <c r="C498">
        <f>COUNTIFS(Feuil1!$D:$D,C$2,Feuil1!$A:$A,"&lt;="&amp;$A498,Feuil1!$N:$N,"&gt;="&amp;$A498)*C$1</f>
        <v>0</v>
      </c>
      <c r="D498">
        <f>COUNTIFS(Feuil1!$D:$D,D$2,Feuil1!$A:$A,"&lt;="&amp;$A498,Feuil1!$N:$N,"&gt;="&amp;$A498)*D$1</f>
        <v>0</v>
      </c>
      <c r="E498">
        <f>COUNTIFS(Feuil1!$D:$D,E$2,Feuil1!$A:$A,"&lt;="&amp;$A498,Feuil1!$N:$N,"&gt;="&amp;$A498)*E$1</f>
        <v>0</v>
      </c>
      <c r="F498">
        <f>COUNTIFS(Feuil1!$D:$D,F$2,Feuil1!$A:$A,"&lt;="&amp;$A498,Feuil1!$N:$N,"&gt;="&amp;$A498)*F$1</f>
        <v>0</v>
      </c>
      <c r="G498">
        <f>COUNTIFS(Feuil1!$D:$D,G$2,Feuil1!$A:$A,"&lt;="&amp;$A498,Feuil1!$N:$N,"&gt;="&amp;$A498)*G$1</f>
        <v>0</v>
      </c>
      <c r="H498">
        <f>COUNTIFS(Feuil1!$D:$D,H$2,Feuil1!$A:$A,"&lt;="&amp;$A498,Feuil1!$N:$N,"&gt;="&amp;$A498)*H$1</f>
        <v>0</v>
      </c>
      <c r="I498">
        <f>COUNTIFS(Feuil1!$D:$D,I$2,Feuil1!$A:$A,"&lt;="&amp;$A498,Feuil1!$N:$N,"&gt;="&amp;$A498)*I$1</f>
        <v>0</v>
      </c>
      <c r="J498">
        <f>COUNTIFS(Feuil1!$D:$D,J$2,Feuil1!$A:$A,"&lt;="&amp;$A498,Feuil1!$N:$N,"&gt;="&amp;$A498)*J$1</f>
        <v>0</v>
      </c>
      <c r="K498">
        <f>COUNTIFS(Feuil1!$D:$D,K$2,Feuil1!$A:$A,"&lt;="&amp;$A498,Feuil1!$N:$N,"&gt;="&amp;$A498)*K$1</f>
        <v>0</v>
      </c>
      <c r="L498">
        <f>SUMIFS(Feuil1!J:J,Feuil1!J:J,1,Feuil1!$A:$A,"&lt;="&amp;$A498,Feuil1!$N:$N,"&gt;="&amp;$A498)</f>
        <v>0</v>
      </c>
    </row>
    <row r="499" spans="1:12" x14ac:dyDescent="0.25">
      <c r="A499" s="4">
        <v>43852.719444444447</v>
      </c>
      <c r="B499">
        <f>COUNTIFS(Feuil1!$D:$D,B$2,Feuil1!$A:$A,"&lt;="&amp;$A499,Feuil1!$N:$N,"&gt;="&amp;$A499)*B$1</f>
        <v>0</v>
      </c>
      <c r="C499">
        <f>COUNTIFS(Feuil1!$D:$D,C$2,Feuil1!$A:$A,"&lt;="&amp;$A499,Feuil1!$N:$N,"&gt;="&amp;$A499)*C$1</f>
        <v>0</v>
      </c>
      <c r="D499">
        <f>COUNTIFS(Feuil1!$D:$D,D$2,Feuil1!$A:$A,"&lt;="&amp;$A499,Feuil1!$N:$N,"&gt;="&amp;$A499)*D$1</f>
        <v>0</v>
      </c>
      <c r="E499">
        <f>COUNTIFS(Feuil1!$D:$D,E$2,Feuil1!$A:$A,"&lt;="&amp;$A499,Feuil1!$N:$N,"&gt;="&amp;$A499)*E$1</f>
        <v>0</v>
      </c>
      <c r="F499">
        <f>COUNTIFS(Feuil1!$D:$D,F$2,Feuil1!$A:$A,"&lt;="&amp;$A499,Feuil1!$N:$N,"&gt;="&amp;$A499)*F$1</f>
        <v>0</v>
      </c>
      <c r="G499">
        <f>COUNTIFS(Feuil1!$D:$D,G$2,Feuil1!$A:$A,"&lt;="&amp;$A499,Feuil1!$N:$N,"&gt;="&amp;$A499)*G$1</f>
        <v>0</v>
      </c>
      <c r="H499">
        <f>COUNTIFS(Feuil1!$D:$D,H$2,Feuil1!$A:$A,"&lt;="&amp;$A499,Feuil1!$N:$N,"&gt;="&amp;$A499)*H$1</f>
        <v>0</v>
      </c>
      <c r="I499">
        <f>COUNTIFS(Feuil1!$D:$D,I$2,Feuil1!$A:$A,"&lt;="&amp;$A499,Feuil1!$N:$N,"&gt;="&amp;$A499)*I$1</f>
        <v>0</v>
      </c>
      <c r="J499">
        <f>COUNTIFS(Feuil1!$D:$D,J$2,Feuil1!$A:$A,"&lt;="&amp;$A499,Feuil1!$N:$N,"&gt;="&amp;$A499)*J$1</f>
        <v>0</v>
      </c>
      <c r="K499">
        <f>COUNTIFS(Feuil1!$D:$D,K$2,Feuil1!$A:$A,"&lt;="&amp;$A499,Feuil1!$N:$N,"&gt;="&amp;$A499)*K$1</f>
        <v>0</v>
      </c>
      <c r="L499">
        <f>SUMIFS(Feuil1!J:J,Feuil1!J:J,1,Feuil1!$A:$A,"&lt;="&amp;$A499,Feuil1!$N:$N,"&gt;="&amp;$A499)</f>
        <v>0</v>
      </c>
    </row>
    <row r="500" spans="1:12" x14ac:dyDescent="0.25">
      <c r="A500" s="4">
        <v>43852.720138888886</v>
      </c>
      <c r="B500">
        <f>COUNTIFS(Feuil1!$D:$D,B$2,Feuil1!$A:$A,"&lt;="&amp;$A500,Feuil1!$N:$N,"&gt;="&amp;$A500)*B$1</f>
        <v>0</v>
      </c>
      <c r="C500">
        <f>COUNTIFS(Feuil1!$D:$D,C$2,Feuil1!$A:$A,"&lt;="&amp;$A500,Feuil1!$N:$N,"&gt;="&amp;$A500)*C$1</f>
        <v>0</v>
      </c>
      <c r="D500">
        <f>COUNTIFS(Feuil1!$D:$D,D$2,Feuil1!$A:$A,"&lt;="&amp;$A500,Feuil1!$N:$N,"&gt;="&amp;$A500)*D$1</f>
        <v>0</v>
      </c>
      <c r="E500">
        <f>COUNTIFS(Feuil1!$D:$D,E$2,Feuil1!$A:$A,"&lt;="&amp;$A500,Feuil1!$N:$N,"&gt;="&amp;$A500)*E$1</f>
        <v>0</v>
      </c>
      <c r="F500">
        <f>COUNTIFS(Feuil1!$D:$D,F$2,Feuil1!$A:$A,"&lt;="&amp;$A500,Feuil1!$N:$N,"&gt;="&amp;$A500)*F$1</f>
        <v>0</v>
      </c>
      <c r="G500">
        <f>COUNTIFS(Feuil1!$D:$D,G$2,Feuil1!$A:$A,"&lt;="&amp;$A500,Feuil1!$N:$N,"&gt;="&amp;$A500)*G$1</f>
        <v>0</v>
      </c>
      <c r="H500">
        <f>COUNTIFS(Feuil1!$D:$D,H$2,Feuil1!$A:$A,"&lt;="&amp;$A500,Feuil1!$N:$N,"&gt;="&amp;$A500)*H$1</f>
        <v>0</v>
      </c>
      <c r="I500">
        <f>COUNTIFS(Feuil1!$D:$D,I$2,Feuil1!$A:$A,"&lt;="&amp;$A500,Feuil1!$N:$N,"&gt;="&amp;$A500)*I$1</f>
        <v>0</v>
      </c>
      <c r="J500">
        <f>COUNTIFS(Feuil1!$D:$D,J$2,Feuil1!$A:$A,"&lt;="&amp;$A500,Feuil1!$N:$N,"&gt;="&amp;$A500)*J$1</f>
        <v>0</v>
      </c>
      <c r="K500">
        <f>COUNTIFS(Feuil1!$D:$D,K$2,Feuil1!$A:$A,"&lt;="&amp;$A500,Feuil1!$N:$N,"&gt;="&amp;$A500)*K$1</f>
        <v>0</v>
      </c>
      <c r="L500">
        <f>SUMIFS(Feuil1!J:J,Feuil1!J:J,1,Feuil1!$A:$A,"&lt;="&amp;$A500,Feuil1!$N:$N,"&gt;="&amp;$A500)</f>
        <v>0</v>
      </c>
    </row>
    <row r="501" spans="1:12" x14ac:dyDescent="0.25">
      <c r="A501" s="4">
        <v>43852.720833333333</v>
      </c>
      <c r="B501">
        <f>COUNTIFS(Feuil1!$D:$D,B$2,Feuil1!$A:$A,"&lt;="&amp;$A501,Feuil1!$N:$N,"&gt;="&amp;$A501)*B$1</f>
        <v>0</v>
      </c>
      <c r="C501">
        <f>COUNTIFS(Feuil1!$D:$D,C$2,Feuil1!$A:$A,"&lt;="&amp;$A501,Feuil1!$N:$N,"&gt;="&amp;$A501)*C$1</f>
        <v>0</v>
      </c>
      <c r="D501">
        <f>COUNTIFS(Feuil1!$D:$D,D$2,Feuil1!$A:$A,"&lt;="&amp;$A501,Feuil1!$N:$N,"&gt;="&amp;$A501)*D$1</f>
        <v>0</v>
      </c>
      <c r="E501">
        <f>COUNTIFS(Feuil1!$D:$D,E$2,Feuil1!$A:$A,"&lt;="&amp;$A501,Feuil1!$N:$N,"&gt;="&amp;$A501)*E$1</f>
        <v>0</v>
      </c>
      <c r="F501">
        <f>COUNTIFS(Feuil1!$D:$D,F$2,Feuil1!$A:$A,"&lt;="&amp;$A501,Feuil1!$N:$N,"&gt;="&amp;$A501)*F$1</f>
        <v>0</v>
      </c>
      <c r="G501">
        <f>COUNTIFS(Feuil1!$D:$D,G$2,Feuil1!$A:$A,"&lt;="&amp;$A501,Feuil1!$N:$N,"&gt;="&amp;$A501)*G$1</f>
        <v>0</v>
      </c>
      <c r="H501">
        <f>COUNTIFS(Feuil1!$D:$D,H$2,Feuil1!$A:$A,"&lt;="&amp;$A501,Feuil1!$N:$N,"&gt;="&amp;$A501)*H$1</f>
        <v>0</v>
      </c>
      <c r="I501">
        <f>COUNTIFS(Feuil1!$D:$D,I$2,Feuil1!$A:$A,"&lt;="&amp;$A501,Feuil1!$N:$N,"&gt;="&amp;$A501)*I$1</f>
        <v>0</v>
      </c>
      <c r="J501">
        <f>COUNTIFS(Feuil1!$D:$D,J$2,Feuil1!$A:$A,"&lt;="&amp;$A501,Feuil1!$N:$N,"&gt;="&amp;$A501)*J$1</f>
        <v>0</v>
      </c>
      <c r="K501">
        <f>COUNTIFS(Feuil1!$D:$D,K$2,Feuil1!$A:$A,"&lt;="&amp;$A501,Feuil1!$N:$N,"&gt;="&amp;$A501)*K$1</f>
        <v>0</v>
      </c>
      <c r="L501">
        <f>SUMIFS(Feuil1!J:J,Feuil1!J:J,1,Feuil1!$A:$A,"&lt;="&amp;$A501,Feuil1!$N:$N,"&gt;="&amp;$A501)</f>
        <v>0</v>
      </c>
    </row>
    <row r="502" spans="1:12" x14ac:dyDescent="0.25">
      <c r="A502" s="4">
        <v>43852.72152777778</v>
      </c>
      <c r="B502">
        <f>COUNTIFS(Feuil1!$D:$D,B$2,Feuil1!$A:$A,"&lt;="&amp;$A502,Feuil1!$N:$N,"&gt;="&amp;$A502)*B$1</f>
        <v>0</v>
      </c>
      <c r="C502">
        <f>COUNTIFS(Feuil1!$D:$D,C$2,Feuil1!$A:$A,"&lt;="&amp;$A502,Feuil1!$N:$N,"&gt;="&amp;$A502)*C$1</f>
        <v>0</v>
      </c>
      <c r="D502">
        <f>COUNTIFS(Feuil1!$D:$D,D$2,Feuil1!$A:$A,"&lt;="&amp;$A502,Feuil1!$N:$N,"&gt;="&amp;$A502)*D$1</f>
        <v>0</v>
      </c>
      <c r="E502">
        <f>COUNTIFS(Feuil1!$D:$D,E$2,Feuil1!$A:$A,"&lt;="&amp;$A502,Feuil1!$N:$N,"&gt;="&amp;$A502)*E$1</f>
        <v>0</v>
      </c>
      <c r="F502">
        <f>COUNTIFS(Feuil1!$D:$D,F$2,Feuil1!$A:$A,"&lt;="&amp;$A502,Feuil1!$N:$N,"&gt;="&amp;$A502)*F$1</f>
        <v>0</v>
      </c>
      <c r="G502">
        <f>COUNTIFS(Feuil1!$D:$D,G$2,Feuil1!$A:$A,"&lt;="&amp;$A502,Feuil1!$N:$N,"&gt;="&amp;$A502)*G$1</f>
        <v>0</v>
      </c>
      <c r="H502">
        <f>COUNTIFS(Feuil1!$D:$D,H$2,Feuil1!$A:$A,"&lt;="&amp;$A502,Feuil1!$N:$N,"&gt;="&amp;$A502)*H$1</f>
        <v>0</v>
      </c>
      <c r="I502">
        <f>COUNTIFS(Feuil1!$D:$D,I$2,Feuil1!$A:$A,"&lt;="&amp;$A502,Feuil1!$N:$N,"&gt;="&amp;$A502)*I$1</f>
        <v>0</v>
      </c>
      <c r="J502">
        <f>COUNTIFS(Feuil1!$D:$D,J$2,Feuil1!$A:$A,"&lt;="&amp;$A502,Feuil1!$N:$N,"&gt;="&amp;$A502)*J$1</f>
        <v>0</v>
      </c>
      <c r="K502">
        <f>COUNTIFS(Feuil1!$D:$D,K$2,Feuil1!$A:$A,"&lt;="&amp;$A502,Feuil1!$N:$N,"&gt;="&amp;$A502)*K$1</f>
        <v>0</v>
      </c>
      <c r="L502">
        <f>SUMIFS(Feuil1!J:J,Feuil1!J:J,1,Feuil1!$A:$A,"&lt;="&amp;$A502,Feuil1!$N:$N,"&gt;="&amp;$A502)</f>
        <v>0</v>
      </c>
    </row>
    <row r="503" spans="1:12" x14ac:dyDescent="0.25">
      <c r="A503" s="4">
        <v>43852.722222222219</v>
      </c>
      <c r="B503">
        <f>COUNTIFS(Feuil1!$D:$D,B$2,Feuil1!$A:$A,"&lt;="&amp;$A503,Feuil1!$N:$N,"&gt;="&amp;$A503)*B$1</f>
        <v>0</v>
      </c>
      <c r="C503">
        <f>COUNTIFS(Feuil1!$D:$D,C$2,Feuil1!$A:$A,"&lt;="&amp;$A503,Feuil1!$N:$N,"&gt;="&amp;$A503)*C$1</f>
        <v>0</v>
      </c>
      <c r="D503">
        <f>COUNTIFS(Feuil1!$D:$D,D$2,Feuil1!$A:$A,"&lt;="&amp;$A503,Feuil1!$N:$N,"&gt;="&amp;$A503)*D$1</f>
        <v>0</v>
      </c>
      <c r="E503">
        <f>COUNTIFS(Feuil1!$D:$D,E$2,Feuil1!$A:$A,"&lt;="&amp;$A503,Feuil1!$N:$N,"&gt;="&amp;$A503)*E$1</f>
        <v>0</v>
      </c>
      <c r="F503">
        <f>COUNTIFS(Feuil1!$D:$D,F$2,Feuil1!$A:$A,"&lt;="&amp;$A503,Feuil1!$N:$N,"&gt;="&amp;$A503)*F$1</f>
        <v>0</v>
      </c>
      <c r="G503">
        <f>COUNTIFS(Feuil1!$D:$D,G$2,Feuil1!$A:$A,"&lt;="&amp;$A503,Feuil1!$N:$N,"&gt;="&amp;$A503)*G$1</f>
        <v>0</v>
      </c>
      <c r="H503">
        <f>COUNTIFS(Feuil1!$D:$D,H$2,Feuil1!$A:$A,"&lt;="&amp;$A503,Feuil1!$N:$N,"&gt;="&amp;$A503)*H$1</f>
        <v>0</v>
      </c>
      <c r="I503">
        <f>COUNTIFS(Feuil1!$D:$D,I$2,Feuil1!$A:$A,"&lt;="&amp;$A503,Feuil1!$N:$N,"&gt;="&amp;$A503)*I$1</f>
        <v>0</v>
      </c>
      <c r="J503">
        <f>COUNTIFS(Feuil1!$D:$D,J$2,Feuil1!$A:$A,"&lt;="&amp;$A503,Feuil1!$N:$N,"&gt;="&amp;$A503)*J$1</f>
        <v>0</v>
      </c>
      <c r="K503">
        <f>COUNTIFS(Feuil1!$D:$D,K$2,Feuil1!$A:$A,"&lt;="&amp;$A503,Feuil1!$N:$N,"&gt;="&amp;$A503)*K$1</f>
        <v>0</v>
      </c>
      <c r="L503">
        <f>SUMIFS(Feuil1!J:J,Feuil1!J:J,1,Feuil1!$A:$A,"&lt;="&amp;$A503,Feuil1!$N:$N,"&gt;="&amp;$A503)</f>
        <v>0</v>
      </c>
    </row>
    <row r="504" spans="1:12" x14ac:dyDescent="0.25">
      <c r="A504" s="4">
        <v>43852.722916666666</v>
      </c>
      <c r="B504">
        <f>COUNTIFS(Feuil1!$D:$D,B$2,Feuil1!$A:$A,"&lt;="&amp;$A504,Feuil1!$N:$N,"&gt;="&amp;$A504)*B$1</f>
        <v>0</v>
      </c>
      <c r="C504">
        <f>COUNTIFS(Feuil1!$D:$D,C$2,Feuil1!$A:$A,"&lt;="&amp;$A504,Feuil1!$N:$N,"&gt;="&amp;$A504)*C$1</f>
        <v>0</v>
      </c>
      <c r="D504">
        <f>COUNTIFS(Feuil1!$D:$D,D$2,Feuil1!$A:$A,"&lt;="&amp;$A504,Feuil1!$N:$N,"&gt;="&amp;$A504)*D$1</f>
        <v>0</v>
      </c>
      <c r="E504">
        <f>COUNTIFS(Feuil1!$D:$D,E$2,Feuil1!$A:$A,"&lt;="&amp;$A504,Feuil1!$N:$N,"&gt;="&amp;$A504)*E$1</f>
        <v>0</v>
      </c>
      <c r="F504">
        <f>COUNTIFS(Feuil1!$D:$D,F$2,Feuil1!$A:$A,"&lt;="&amp;$A504,Feuil1!$N:$N,"&gt;="&amp;$A504)*F$1</f>
        <v>0</v>
      </c>
      <c r="G504">
        <f>COUNTIFS(Feuil1!$D:$D,G$2,Feuil1!$A:$A,"&lt;="&amp;$A504,Feuil1!$N:$N,"&gt;="&amp;$A504)*G$1</f>
        <v>0</v>
      </c>
      <c r="H504">
        <f>COUNTIFS(Feuil1!$D:$D,H$2,Feuil1!$A:$A,"&lt;="&amp;$A504,Feuil1!$N:$N,"&gt;="&amp;$A504)*H$1</f>
        <v>0</v>
      </c>
      <c r="I504">
        <f>COUNTIFS(Feuil1!$D:$D,I$2,Feuil1!$A:$A,"&lt;="&amp;$A504,Feuil1!$N:$N,"&gt;="&amp;$A504)*I$1</f>
        <v>0</v>
      </c>
      <c r="J504">
        <f>COUNTIFS(Feuil1!$D:$D,J$2,Feuil1!$A:$A,"&lt;="&amp;$A504,Feuil1!$N:$N,"&gt;="&amp;$A504)*J$1</f>
        <v>0</v>
      </c>
      <c r="K504">
        <f>COUNTIFS(Feuil1!$D:$D,K$2,Feuil1!$A:$A,"&lt;="&amp;$A504,Feuil1!$N:$N,"&gt;="&amp;$A504)*K$1</f>
        <v>0</v>
      </c>
      <c r="L504">
        <f>SUMIFS(Feuil1!J:J,Feuil1!J:J,1,Feuil1!$A:$A,"&lt;="&amp;$A504,Feuil1!$N:$N,"&gt;="&amp;$A504)</f>
        <v>0</v>
      </c>
    </row>
    <row r="505" spans="1:12" x14ac:dyDescent="0.25">
      <c r="A505" s="4">
        <v>43852.723611111112</v>
      </c>
      <c r="B505">
        <f>COUNTIFS(Feuil1!$D:$D,B$2,Feuil1!$A:$A,"&lt;="&amp;$A505,Feuil1!$N:$N,"&gt;="&amp;$A505)*B$1</f>
        <v>0</v>
      </c>
      <c r="C505">
        <f>COUNTIFS(Feuil1!$D:$D,C$2,Feuil1!$A:$A,"&lt;="&amp;$A505,Feuil1!$N:$N,"&gt;="&amp;$A505)*C$1</f>
        <v>0</v>
      </c>
      <c r="D505">
        <f>COUNTIFS(Feuil1!$D:$D,D$2,Feuil1!$A:$A,"&lt;="&amp;$A505,Feuil1!$N:$N,"&gt;="&amp;$A505)*D$1</f>
        <v>0</v>
      </c>
      <c r="E505">
        <f>COUNTIFS(Feuil1!$D:$D,E$2,Feuil1!$A:$A,"&lt;="&amp;$A505,Feuil1!$N:$N,"&gt;="&amp;$A505)*E$1</f>
        <v>0</v>
      </c>
      <c r="F505">
        <f>COUNTIFS(Feuil1!$D:$D,F$2,Feuil1!$A:$A,"&lt;="&amp;$A505,Feuil1!$N:$N,"&gt;="&amp;$A505)*F$1</f>
        <v>0</v>
      </c>
      <c r="G505">
        <f>COUNTIFS(Feuil1!$D:$D,G$2,Feuil1!$A:$A,"&lt;="&amp;$A505,Feuil1!$N:$N,"&gt;="&amp;$A505)*G$1</f>
        <v>0</v>
      </c>
      <c r="H505">
        <f>COUNTIFS(Feuil1!$D:$D,H$2,Feuil1!$A:$A,"&lt;="&amp;$A505,Feuil1!$N:$N,"&gt;="&amp;$A505)*H$1</f>
        <v>0</v>
      </c>
      <c r="I505">
        <f>COUNTIFS(Feuil1!$D:$D,I$2,Feuil1!$A:$A,"&lt;="&amp;$A505,Feuil1!$N:$N,"&gt;="&amp;$A505)*I$1</f>
        <v>0</v>
      </c>
      <c r="J505">
        <f>COUNTIFS(Feuil1!$D:$D,J$2,Feuil1!$A:$A,"&lt;="&amp;$A505,Feuil1!$N:$N,"&gt;="&amp;$A505)*J$1</f>
        <v>0</v>
      </c>
      <c r="K505">
        <f>COUNTIFS(Feuil1!$D:$D,K$2,Feuil1!$A:$A,"&lt;="&amp;$A505,Feuil1!$N:$N,"&gt;="&amp;$A505)*K$1</f>
        <v>0</v>
      </c>
      <c r="L505">
        <f>SUMIFS(Feuil1!J:J,Feuil1!J:J,1,Feuil1!$A:$A,"&lt;="&amp;$A505,Feuil1!$N:$N,"&gt;="&amp;$A505)</f>
        <v>0</v>
      </c>
    </row>
    <row r="506" spans="1:12" x14ac:dyDescent="0.25">
      <c r="A506" s="4">
        <v>43852.724305555559</v>
      </c>
      <c r="B506">
        <f>COUNTIFS(Feuil1!$D:$D,B$2,Feuil1!$A:$A,"&lt;="&amp;$A506,Feuil1!$N:$N,"&gt;="&amp;$A506)*B$1</f>
        <v>0</v>
      </c>
      <c r="C506">
        <f>COUNTIFS(Feuil1!$D:$D,C$2,Feuil1!$A:$A,"&lt;="&amp;$A506,Feuil1!$N:$N,"&gt;="&amp;$A506)*C$1</f>
        <v>0</v>
      </c>
      <c r="D506">
        <f>COUNTIFS(Feuil1!$D:$D,D$2,Feuil1!$A:$A,"&lt;="&amp;$A506,Feuil1!$N:$N,"&gt;="&amp;$A506)*D$1</f>
        <v>0</v>
      </c>
      <c r="E506">
        <f>COUNTIFS(Feuil1!$D:$D,E$2,Feuil1!$A:$A,"&lt;="&amp;$A506,Feuil1!$N:$N,"&gt;="&amp;$A506)*E$1</f>
        <v>0</v>
      </c>
      <c r="F506">
        <f>COUNTIFS(Feuil1!$D:$D,F$2,Feuil1!$A:$A,"&lt;="&amp;$A506,Feuil1!$N:$N,"&gt;="&amp;$A506)*F$1</f>
        <v>0</v>
      </c>
      <c r="G506">
        <f>COUNTIFS(Feuil1!$D:$D,G$2,Feuil1!$A:$A,"&lt;="&amp;$A506,Feuil1!$N:$N,"&gt;="&amp;$A506)*G$1</f>
        <v>0</v>
      </c>
      <c r="H506">
        <f>COUNTIFS(Feuil1!$D:$D,H$2,Feuil1!$A:$A,"&lt;="&amp;$A506,Feuil1!$N:$N,"&gt;="&amp;$A506)*H$1</f>
        <v>0</v>
      </c>
      <c r="I506">
        <f>COUNTIFS(Feuil1!$D:$D,I$2,Feuil1!$A:$A,"&lt;="&amp;$A506,Feuil1!$N:$N,"&gt;="&amp;$A506)*I$1</f>
        <v>0</v>
      </c>
      <c r="J506">
        <f>COUNTIFS(Feuil1!$D:$D,J$2,Feuil1!$A:$A,"&lt;="&amp;$A506,Feuil1!$N:$N,"&gt;="&amp;$A506)*J$1</f>
        <v>0</v>
      </c>
      <c r="K506">
        <f>COUNTIFS(Feuil1!$D:$D,K$2,Feuil1!$A:$A,"&lt;="&amp;$A506,Feuil1!$N:$N,"&gt;="&amp;$A506)*K$1</f>
        <v>0</v>
      </c>
      <c r="L506">
        <f>SUMIFS(Feuil1!J:J,Feuil1!J:J,1,Feuil1!$A:$A,"&lt;="&amp;$A506,Feuil1!$N:$N,"&gt;="&amp;$A506)</f>
        <v>0</v>
      </c>
    </row>
    <row r="507" spans="1:12" x14ac:dyDescent="0.25">
      <c r="A507" s="4">
        <v>43852.724999999999</v>
      </c>
      <c r="B507">
        <f>COUNTIFS(Feuil1!$D:$D,B$2,Feuil1!$A:$A,"&lt;="&amp;$A507,Feuil1!$N:$N,"&gt;="&amp;$A507)*B$1</f>
        <v>0</v>
      </c>
      <c r="C507">
        <f>COUNTIFS(Feuil1!$D:$D,C$2,Feuil1!$A:$A,"&lt;="&amp;$A507,Feuil1!$N:$N,"&gt;="&amp;$A507)*C$1</f>
        <v>0</v>
      </c>
      <c r="D507">
        <f>COUNTIFS(Feuil1!$D:$D,D$2,Feuil1!$A:$A,"&lt;="&amp;$A507,Feuil1!$N:$N,"&gt;="&amp;$A507)*D$1</f>
        <v>0</v>
      </c>
      <c r="E507">
        <f>COUNTIFS(Feuil1!$D:$D,E$2,Feuil1!$A:$A,"&lt;="&amp;$A507,Feuil1!$N:$N,"&gt;="&amp;$A507)*E$1</f>
        <v>0</v>
      </c>
      <c r="F507">
        <f>COUNTIFS(Feuil1!$D:$D,F$2,Feuil1!$A:$A,"&lt;="&amp;$A507,Feuil1!$N:$N,"&gt;="&amp;$A507)*F$1</f>
        <v>0</v>
      </c>
      <c r="G507">
        <f>COUNTIFS(Feuil1!$D:$D,G$2,Feuil1!$A:$A,"&lt;="&amp;$A507,Feuil1!$N:$N,"&gt;="&amp;$A507)*G$1</f>
        <v>0</v>
      </c>
      <c r="H507">
        <f>COUNTIFS(Feuil1!$D:$D,H$2,Feuil1!$A:$A,"&lt;="&amp;$A507,Feuil1!$N:$N,"&gt;="&amp;$A507)*H$1</f>
        <v>0</v>
      </c>
      <c r="I507">
        <f>COUNTIFS(Feuil1!$D:$D,I$2,Feuil1!$A:$A,"&lt;="&amp;$A507,Feuil1!$N:$N,"&gt;="&amp;$A507)*I$1</f>
        <v>0</v>
      </c>
      <c r="J507">
        <f>COUNTIFS(Feuil1!$D:$D,J$2,Feuil1!$A:$A,"&lt;="&amp;$A507,Feuil1!$N:$N,"&gt;="&amp;$A507)*J$1</f>
        <v>0</v>
      </c>
      <c r="K507">
        <f>COUNTIFS(Feuil1!$D:$D,K$2,Feuil1!$A:$A,"&lt;="&amp;$A507,Feuil1!$N:$N,"&gt;="&amp;$A507)*K$1</f>
        <v>0</v>
      </c>
      <c r="L507">
        <f>SUMIFS(Feuil1!J:J,Feuil1!J:J,1,Feuil1!$A:$A,"&lt;="&amp;$A507,Feuil1!$N:$N,"&gt;="&amp;$A507)</f>
        <v>0</v>
      </c>
    </row>
    <row r="508" spans="1:12" x14ac:dyDescent="0.25">
      <c r="A508" s="4">
        <v>43852.725694444445</v>
      </c>
      <c r="B508">
        <f>COUNTIFS(Feuil1!$D:$D,B$2,Feuil1!$A:$A,"&lt;="&amp;$A508,Feuil1!$N:$N,"&gt;="&amp;$A508)*B$1</f>
        <v>0</v>
      </c>
      <c r="C508">
        <f>COUNTIFS(Feuil1!$D:$D,C$2,Feuil1!$A:$A,"&lt;="&amp;$A508,Feuil1!$N:$N,"&gt;="&amp;$A508)*C$1</f>
        <v>0</v>
      </c>
      <c r="D508">
        <f>COUNTIFS(Feuil1!$D:$D,D$2,Feuil1!$A:$A,"&lt;="&amp;$A508,Feuil1!$N:$N,"&gt;="&amp;$A508)*D$1</f>
        <v>0</v>
      </c>
      <c r="E508">
        <f>COUNTIFS(Feuil1!$D:$D,E$2,Feuil1!$A:$A,"&lt;="&amp;$A508,Feuil1!$N:$N,"&gt;="&amp;$A508)*E$1</f>
        <v>0</v>
      </c>
      <c r="F508">
        <f>COUNTIFS(Feuil1!$D:$D,F$2,Feuil1!$A:$A,"&lt;="&amp;$A508,Feuil1!$N:$N,"&gt;="&amp;$A508)*F$1</f>
        <v>0</v>
      </c>
      <c r="G508">
        <f>COUNTIFS(Feuil1!$D:$D,G$2,Feuil1!$A:$A,"&lt;="&amp;$A508,Feuil1!$N:$N,"&gt;="&amp;$A508)*G$1</f>
        <v>0</v>
      </c>
      <c r="H508">
        <f>COUNTIFS(Feuil1!$D:$D,H$2,Feuil1!$A:$A,"&lt;="&amp;$A508,Feuil1!$N:$N,"&gt;="&amp;$A508)*H$1</f>
        <v>0</v>
      </c>
      <c r="I508">
        <f>COUNTIFS(Feuil1!$D:$D,I$2,Feuil1!$A:$A,"&lt;="&amp;$A508,Feuil1!$N:$N,"&gt;="&amp;$A508)*I$1</f>
        <v>0</v>
      </c>
      <c r="J508">
        <f>COUNTIFS(Feuil1!$D:$D,J$2,Feuil1!$A:$A,"&lt;="&amp;$A508,Feuil1!$N:$N,"&gt;="&amp;$A508)*J$1</f>
        <v>0</v>
      </c>
      <c r="K508">
        <f>COUNTIFS(Feuil1!$D:$D,K$2,Feuil1!$A:$A,"&lt;="&amp;$A508,Feuil1!$N:$N,"&gt;="&amp;$A508)*K$1</f>
        <v>0</v>
      </c>
      <c r="L508">
        <f>SUMIFS(Feuil1!J:J,Feuil1!J:J,1,Feuil1!$A:$A,"&lt;="&amp;$A508,Feuil1!$N:$N,"&gt;="&amp;$A508)</f>
        <v>0</v>
      </c>
    </row>
    <row r="509" spans="1:12" x14ac:dyDescent="0.25">
      <c r="A509" s="4">
        <v>43852.726388888892</v>
      </c>
      <c r="B509">
        <f>COUNTIFS(Feuil1!$D:$D,B$2,Feuil1!$A:$A,"&lt;="&amp;$A509,Feuil1!$N:$N,"&gt;="&amp;$A509)*B$1</f>
        <v>0</v>
      </c>
      <c r="C509">
        <f>COUNTIFS(Feuil1!$D:$D,C$2,Feuil1!$A:$A,"&lt;="&amp;$A509,Feuil1!$N:$N,"&gt;="&amp;$A509)*C$1</f>
        <v>0</v>
      </c>
      <c r="D509">
        <f>COUNTIFS(Feuil1!$D:$D,D$2,Feuil1!$A:$A,"&lt;="&amp;$A509,Feuil1!$N:$N,"&gt;="&amp;$A509)*D$1</f>
        <v>0</v>
      </c>
      <c r="E509">
        <f>COUNTIFS(Feuil1!$D:$D,E$2,Feuil1!$A:$A,"&lt;="&amp;$A509,Feuil1!$N:$N,"&gt;="&amp;$A509)*E$1</f>
        <v>0</v>
      </c>
      <c r="F509">
        <f>COUNTIFS(Feuil1!$D:$D,F$2,Feuil1!$A:$A,"&lt;="&amp;$A509,Feuil1!$N:$N,"&gt;="&amp;$A509)*F$1</f>
        <v>0</v>
      </c>
      <c r="G509">
        <f>COUNTIFS(Feuil1!$D:$D,G$2,Feuil1!$A:$A,"&lt;="&amp;$A509,Feuil1!$N:$N,"&gt;="&amp;$A509)*G$1</f>
        <v>0</v>
      </c>
      <c r="H509">
        <f>COUNTIFS(Feuil1!$D:$D,H$2,Feuil1!$A:$A,"&lt;="&amp;$A509,Feuil1!$N:$N,"&gt;="&amp;$A509)*H$1</f>
        <v>0</v>
      </c>
      <c r="I509">
        <f>COUNTIFS(Feuil1!$D:$D,I$2,Feuil1!$A:$A,"&lt;="&amp;$A509,Feuil1!$N:$N,"&gt;="&amp;$A509)*I$1</f>
        <v>0</v>
      </c>
      <c r="J509">
        <f>COUNTIFS(Feuil1!$D:$D,J$2,Feuil1!$A:$A,"&lt;="&amp;$A509,Feuil1!$N:$N,"&gt;="&amp;$A509)*J$1</f>
        <v>0</v>
      </c>
      <c r="K509">
        <f>COUNTIFS(Feuil1!$D:$D,K$2,Feuil1!$A:$A,"&lt;="&amp;$A509,Feuil1!$N:$N,"&gt;="&amp;$A509)*K$1</f>
        <v>0</v>
      </c>
      <c r="L509">
        <f>SUMIFS(Feuil1!J:J,Feuil1!J:J,1,Feuil1!$A:$A,"&lt;="&amp;$A509,Feuil1!$N:$N,"&gt;="&amp;$A509)</f>
        <v>0</v>
      </c>
    </row>
    <row r="510" spans="1:12" x14ac:dyDescent="0.25">
      <c r="A510" s="4">
        <v>43852.727083333331</v>
      </c>
      <c r="B510">
        <f>COUNTIFS(Feuil1!$D:$D,B$2,Feuil1!$A:$A,"&lt;="&amp;$A510,Feuil1!$N:$N,"&gt;="&amp;$A510)*B$1</f>
        <v>0</v>
      </c>
      <c r="C510">
        <f>COUNTIFS(Feuil1!$D:$D,C$2,Feuil1!$A:$A,"&lt;="&amp;$A510,Feuil1!$N:$N,"&gt;="&amp;$A510)*C$1</f>
        <v>0</v>
      </c>
      <c r="D510">
        <f>COUNTIFS(Feuil1!$D:$D,D$2,Feuil1!$A:$A,"&lt;="&amp;$A510,Feuil1!$N:$N,"&gt;="&amp;$A510)*D$1</f>
        <v>0</v>
      </c>
      <c r="E510">
        <f>COUNTIFS(Feuil1!$D:$D,E$2,Feuil1!$A:$A,"&lt;="&amp;$A510,Feuil1!$N:$N,"&gt;="&amp;$A510)*E$1</f>
        <v>0</v>
      </c>
      <c r="F510">
        <f>COUNTIFS(Feuil1!$D:$D,F$2,Feuil1!$A:$A,"&lt;="&amp;$A510,Feuil1!$N:$N,"&gt;="&amp;$A510)*F$1</f>
        <v>0</v>
      </c>
      <c r="G510">
        <f>COUNTIFS(Feuil1!$D:$D,G$2,Feuil1!$A:$A,"&lt;="&amp;$A510,Feuil1!$N:$N,"&gt;="&amp;$A510)*G$1</f>
        <v>0</v>
      </c>
      <c r="H510">
        <f>COUNTIFS(Feuil1!$D:$D,H$2,Feuil1!$A:$A,"&lt;="&amp;$A510,Feuil1!$N:$N,"&gt;="&amp;$A510)*H$1</f>
        <v>0</v>
      </c>
      <c r="I510">
        <f>COUNTIFS(Feuil1!$D:$D,I$2,Feuil1!$A:$A,"&lt;="&amp;$A510,Feuil1!$N:$N,"&gt;="&amp;$A510)*I$1</f>
        <v>0</v>
      </c>
      <c r="J510">
        <f>COUNTIFS(Feuil1!$D:$D,J$2,Feuil1!$A:$A,"&lt;="&amp;$A510,Feuil1!$N:$N,"&gt;="&amp;$A510)*J$1</f>
        <v>0</v>
      </c>
      <c r="K510">
        <f>COUNTIFS(Feuil1!$D:$D,K$2,Feuil1!$A:$A,"&lt;="&amp;$A510,Feuil1!$N:$N,"&gt;="&amp;$A510)*K$1</f>
        <v>0</v>
      </c>
      <c r="L510">
        <f>SUMIFS(Feuil1!J:J,Feuil1!J:J,1,Feuil1!$A:$A,"&lt;="&amp;$A510,Feuil1!$N:$N,"&gt;="&amp;$A510)</f>
        <v>0</v>
      </c>
    </row>
    <row r="511" spans="1:12" x14ac:dyDescent="0.25">
      <c r="A511" s="4">
        <v>43852.727777777778</v>
      </c>
      <c r="B511">
        <f>COUNTIFS(Feuil1!$D:$D,B$2,Feuil1!$A:$A,"&lt;="&amp;$A511,Feuil1!$N:$N,"&gt;="&amp;$A511)*B$1</f>
        <v>0</v>
      </c>
      <c r="C511">
        <f>COUNTIFS(Feuil1!$D:$D,C$2,Feuil1!$A:$A,"&lt;="&amp;$A511,Feuil1!$N:$N,"&gt;="&amp;$A511)*C$1</f>
        <v>0</v>
      </c>
      <c r="D511">
        <f>COUNTIFS(Feuil1!$D:$D,D$2,Feuil1!$A:$A,"&lt;="&amp;$A511,Feuil1!$N:$N,"&gt;="&amp;$A511)*D$1</f>
        <v>0</v>
      </c>
      <c r="E511">
        <f>COUNTIFS(Feuil1!$D:$D,E$2,Feuil1!$A:$A,"&lt;="&amp;$A511,Feuil1!$N:$N,"&gt;="&amp;$A511)*E$1</f>
        <v>0</v>
      </c>
      <c r="F511">
        <f>COUNTIFS(Feuil1!$D:$D,F$2,Feuil1!$A:$A,"&lt;="&amp;$A511,Feuil1!$N:$N,"&gt;="&amp;$A511)*F$1</f>
        <v>0</v>
      </c>
      <c r="G511">
        <f>COUNTIFS(Feuil1!$D:$D,G$2,Feuil1!$A:$A,"&lt;="&amp;$A511,Feuil1!$N:$N,"&gt;="&amp;$A511)*G$1</f>
        <v>0</v>
      </c>
      <c r="H511">
        <f>COUNTIFS(Feuil1!$D:$D,H$2,Feuil1!$A:$A,"&lt;="&amp;$A511,Feuil1!$N:$N,"&gt;="&amp;$A511)*H$1</f>
        <v>0</v>
      </c>
      <c r="I511">
        <f>COUNTIFS(Feuil1!$D:$D,I$2,Feuil1!$A:$A,"&lt;="&amp;$A511,Feuil1!$N:$N,"&gt;="&amp;$A511)*I$1</f>
        <v>0</v>
      </c>
      <c r="J511">
        <f>COUNTIFS(Feuil1!$D:$D,J$2,Feuil1!$A:$A,"&lt;="&amp;$A511,Feuil1!$N:$N,"&gt;="&amp;$A511)*J$1</f>
        <v>0</v>
      </c>
      <c r="K511">
        <f>COUNTIFS(Feuil1!$D:$D,K$2,Feuil1!$A:$A,"&lt;="&amp;$A511,Feuil1!$N:$N,"&gt;="&amp;$A511)*K$1</f>
        <v>0</v>
      </c>
      <c r="L511">
        <f>SUMIFS(Feuil1!J:J,Feuil1!J:J,1,Feuil1!$A:$A,"&lt;="&amp;$A511,Feuil1!$N:$N,"&gt;="&amp;$A511)</f>
        <v>0</v>
      </c>
    </row>
    <row r="512" spans="1:12" x14ac:dyDescent="0.25">
      <c r="A512" s="4">
        <v>43852.728472222225</v>
      </c>
      <c r="B512">
        <f>COUNTIFS(Feuil1!$D:$D,B$2,Feuil1!$A:$A,"&lt;="&amp;$A512,Feuil1!$N:$N,"&gt;="&amp;$A512)*B$1</f>
        <v>0</v>
      </c>
      <c r="C512">
        <f>COUNTIFS(Feuil1!$D:$D,C$2,Feuil1!$A:$A,"&lt;="&amp;$A512,Feuil1!$N:$N,"&gt;="&amp;$A512)*C$1</f>
        <v>0</v>
      </c>
      <c r="D512">
        <f>COUNTIFS(Feuil1!$D:$D,D$2,Feuil1!$A:$A,"&lt;="&amp;$A512,Feuil1!$N:$N,"&gt;="&amp;$A512)*D$1</f>
        <v>0</v>
      </c>
      <c r="E512">
        <f>COUNTIFS(Feuil1!$D:$D,E$2,Feuil1!$A:$A,"&lt;="&amp;$A512,Feuil1!$N:$N,"&gt;="&amp;$A512)*E$1</f>
        <v>0</v>
      </c>
      <c r="F512">
        <f>COUNTIFS(Feuil1!$D:$D,F$2,Feuil1!$A:$A,"&lt;="&amp;$A512,Feuil1!$N:$N,"&gt;="&amp;$A512)*F$1</f>
        <v>0</v>
      </c>
      <c r="G512">
        <f>COUNTIFS(Feuil1!$D:$D,G$2,Feuil1!$A:$A,"&lt;="&amp;$A512,Feuil1!$N:$N,"&gt;="&amp;$A512)*G$1</f>
        <v>0</v>
      </c>
      <c r="H512">
        <f>COUNTIFS(Feuil1!$D:$D,H$2,Feuil1!$A:$A,"&lt;="&amp;$A512,Feuil1!$N:$N,"&gt;="&amp;$A512)*H$1</f>
        <v>0</v>
      </c>
      <c r="I512">
        <f>COUNTIFS(Feuil1!$D:$D,I$2,Feuil1!$A:$A,"&lt;="&amp;$A512,Feuil1!$N:$N,"&gt;="&amp;$A512)*I$1</f>
        <v>0</v>
      </c>
      <c r="J512">
        <f>COUNTIFS(Feuil1!$D:$D,J$2,Feuil1!$A:$A,"&lt;="&amp;$A512,Feuil1!$N:$N,"&gt;="&amp;$A512)*J$1</f>
        <v>0</v>
      </c>
      <c r="K512">
        <f>COUNTIFS(Feuil1!$D:$D,K$2,Feuil1!$A:$A,"&lt;="&amp;$A512,Feuil1!$N:$N,"&gt;="&amp;$A512)*K$1</f>
        <v>0</v>
      </c>
      <c r="L512">
        <f>SUMIFS(Feuil1!J:J,Feuil1!J:J,1,Feuil1!$A:$A,"&lt;="&amp;$A512,Feuil1!$N:$N,"&gt;="&amp;$A512)</f>
        <v>0</v>
      </c>
    </row>
    <row r="513" spans="1:12" x14ac:dyDescent="0.25">
      <c r="A513" s="4">
        <v>43852.729166666664</v>
      </c>
      <c r="B513">
        <f>COUNTIFS(Feuil1!$D:$D,B$2,Feuil1!$A:$A,"&lt;="&amp;$A513,Feuil1!$N:$N,"&gt;="&amp;$A513)*B$1</f>
        <v>0</v>
      </c>
      <c r="C513">
        <f>COUNTIFS(Feuil1!$D:$D,C$2,Feuil1!$A:$A,"&lt;="&amp;$A513,Feuil1!$N:$N,"&gt;="&amp;$A513)*C$1</f>
        <v>0</v>
      </c>
      <c r="D513">
        <f>COUNTIFS(Feuil1!$D:$D,D$2,Feuil1!$A:$A,"&lt;="&amp;$A513,Feuil1!$N:$N,"&gt;="&amp;$A513)*D$1</f>
        <v>0</v>
      </c>
      <c r="E513">
        <f>COUNTIFS(Feuil1!$D:$D,E$2,Feuil1!$A:$A,"&lt;="&amp;$A513,Feuil1!$N:$N,"&gt;="&amp;$A513)*E$1</f>
        <v>0</v>
      </c>
      <c r="F513">
        <f>COUNTIFS(Feuil1!$D:$D,F$2,Feuil1!$A:$A,"&lt;="&amp;$A513,Feuil1!$N:$N,"&gt;="&amp;$A513)*F$1</f>
        <v>0</v>
      </c>
      <c r="G513">
        <f>COUNTIFS(Feuil1!$D:$D,G$2,Feuil1!$A:$A,"&lt;="&amp;$A513,Feuil1!$N:$N,"&gt;="&amp;$A513)*G$1</f>
        <v>0</v>
      </c>
      <c r="H513">
        <f>COUNTIFS(Feuil1!$D:$D,H$2,Feuil1!$A:$A,"&lt;="&amp;$A513,Feuil1!$N:$N,"&gt;="&amp;$A513)*H$1</f>
        <v>0</v>
      </c>
      <c r="I513">
        <f>COUNTIFS(Feuil1!$D:$D,I$2,Feuil1!$A:$A,"&lt;="&amp;$A513,Feuil1!$N:$N,"&gt;="&amp;$A513)*I$1</f>
        <v>0</v>
      </c>
      <c r="J513">
        <f>COUNTIFS(Feuil1!$D:$D,J$2,Feuil1!$A:$A,"&lt;="&amp;$A513,Feuil1!$N:$N,"&gt;="&amp;$A513)*J$1</f>
        <v>0</v>
      </c>
      <c r="K513">
        <f>COUNTIFS(Feuil1!$D:$D,K$2,Feuil1!$A:$A,"&lt;="&amp;$A513,Feuil1!$N:$N,"&gt;="&amp;$A513)*K$1</f>
        <v>0</v>
      </c>
      <c r="L513">
        <f>SUMIFS(Feuil1!J:J,Feuil1!J:J,1,Feuil1!$A:$A,"&lt;="&amp;$A513,Feuil1!$N:$N,"&gt;="&amp;$A513)</f>
        <v>0</v>
      </c>
    </row>
    <row r="514" spans="1:12" x14ac:dyDescent="0.25">
      <c r="A514" s="4">
        <v>43852.729861111111</v>
      </c>
      <c r="B514">
        <f>COUNTIFS(Feuil1!$D:$D,B$2,Feuil1!$A:$A,"&lt;="&amp;$A514,Feuil1!$N:$N,"&gt;="&amp;$A514)*B$1</f>
        <v>0</v>
      </c>
      <c r="C514">
        <f>COUNTIFS(Feuil1!$D:$D,C$2,Feuil1!$A:$A,"&lt;="&amp;$A514,Feuil1!$N:$N,"&gt;="&amp;$A514)*C$1</f>
        <v>0</v>
      </c>
      <c r="D514">
        <f>COUNTIFS(Feuil1!$D:$D,D$2,Feuil1!$A:$A,"&lt;="&amp;$A514,Feuil1!$N:$N,"&gt;="&amp;$A514)*D$1</f>
        <v>0</v>
      </c>
      <c r="E514">
        <f>COUNTIFS(Feuil1!$D:$D,E$2,Feuil1!$A:$A,"&lt;="&amp;$A514,Feuil1!$N:$N,"&gt;="&amp;$A514)*E$1</f>
        <v>0</v>
      </c>
      <c r="F514">
        <f>COUNTIFS(Feuil1!$D:$D,F$2,Feuil1!$A:$A,"&lt;="&amp;$A514,Feuil1!$N:$N,"&gt;="&amp;$A514)*F$1</f>
        <v>0</v>
      </c>
      <c r="G514">
        <f>COUNTIFS(Feuil1!$D:$D,G$2,Feuil1!$A:$A,"&lt;="&amp;$A514,Feuil1!$N:$N,"&gt;="&amp;$A514)*G$1</f>
        <v>0</v>
      </c>
      <c r="H514">
        <f>COUNTIFS(Feuil1!$D:$D,H$2,Feuil1!$A:$A,"&lt;="&amp;$A514,Feuil1!$N:$N,"&gt;="&amp;$A514)*H$1</f>
        <v>0</v>
      </c>
      <c r="I514">
        <f>COUNTIFS(Feuil1!$D:$D,I$2,Feuil1!$A:$A,"&lt;="&amp;$A514,Feuil1!$N:$N,"&gt;="&amp;$A514)*I$1</f>
        <v>0</v>
      </c>
      <c r="J514">
        <f>COUNTIFS(Feuil1!$D:$D,J$2,Feuil1!$A:$A,"&lt;="&amp;$A514,Feuil1!$N:$N,"&gt;="&amp;$A514)*J$1</f>
        <v>0</v>
      </c>
      <c r="K514">
        <f>COUNTIFS(Feuil1!$D:$D,K$2,Feuil1!$A:$A,"&lt;="&amp;$A514,Feuil1!$N:$N,"&gt;="&amp;$A514)*K$1</f>
        <v>0</v>
      </c>
      <c r="L514">
        <f>SUMIFS(Feuil1!J:J,Feuil1!J:J,1,Feuil1!$A:$A,"&lt;="&amp;$A514,Feuil1!$N:$N,"&gt;="&amp;$A514)</f>
        <v>0</v>
      </c>
    </row>
    <row r="515" spans="1:12" x14ac:dyDescent="0.25">
      <c r="A515" s="4">
        <v>43852.730555555558</v>
      </c>
      <c r="B515">
        <f>COUNTIFS(Feuil1!$D:$D,B$2,Feuil1!$A:$A,"&lt;="&amp;$A515,Feuil1!$N:$N,"&gt;="&amp;$A515)*B$1</f>
        <v>0</v>
      </c>
      <c r="C515">
        <f>COUNTIFS(Feuil1!$D:$D,C$2,Feuil1!$A:$A,"&lt;="&amp;$A515,Feuil1!$N:$N,"&gt;="&amp;$A515)*C$1</f>
        <v>0</v>
      </c>
      <c r="D515">
        <f>COUNTIFS(Feuil1!$D:$D,D$2,Feuil1!$A:$A,"&lt;="&amp;$A515,Feuil1!$N:$N,"&gt;="&amp;$A515)*D$1</f>
        <v>0</v>
      </c>
      <c r="E515">
        <f>COUNTIFS(Feuil1!$D:$D,E$2,Feuil1!$A:$A,"&lt;="&amp;$A515,Feuil1!$N:$N,"&gt;="&amp;$A515)*E$1</f>
        <v>0</v>
      </c>
      <c r="F515">
        <f>COUNTIFS(Feuil1!$D:$D,F$2,Feuil1!$A:$A,"&lt;="&amp;$A515,Feuil1!$N:$N,"&gt;="&amp;$A515)*F$1</f>
        <v>0</v>
      </c>
      <c r="G515">
        <f>COUNTIFS(Feuil1!$D:$D,G$2,Feuil1!$A:$A,"&lt;="&amp;$A515,Feuil1!$N:$N,"&gt;="&amp;$A515)*G$1</f>
        <v>0</v>
      </c>
      <c r="H515">
        <f>COUNTIFS(Feuil1!$D:$D,H$2,Feuil1!$A:$A,"&lt;="&amp;$A515,Feuil1!$N:$N,"&gt;="&amp;$A515)*H$1</f>
        <v>0</v>
      </c>
      <c r="I515">
        <f>COUNTIFS(Feuil1!$D:$D,I$2,Feuil1!$A:$A,"&lt;="&amp;$A515,Feuil1!$N:$N,"&gt;="&amp;$A515)*I$1</f>
        <v>0</v>
      </c>
      <c r="J515">
        <f>COUNTIFS(Feuil1!$D:$D,J$2,Feuil1!$A:$A,"&lt;="&amp;$A515,Feuil1!$N:$N,"&gt;="&amp;$A515)*J$1</f>
        <v>0</v>
      </c>
      <c r="K515">
        <f>COUNTIFS(Feuil1!$D:$D,K$2,Feuil1!$A:$A,"&lt;="&amp;$A515,Feuil1!$N:$N,"&gt;="&amp;$A515)*K$1</f>
        <v>0</v>
      </c>
      <c r="L515">
        <f>SUMIFS(Feuil1!J:J,Feuil1!J:J,1,Feuil1!$A:$A,"&lt;="&amp;$A515,Feuil1!$N:$N,"&gt;="&amp;$A515)</f>
        <v>0</v>
      </c>
    </row>
    <row r="516" spans="1:12" x14ac:dyDescent="0.25">
      <c r="A516" s="4">
        <v>43852.731249999997</v>
      </c>
      <c r="B516">
        <f>COUNTIFS(Feuil1!$D:$D,B$2,Feuil1!$A:$A,"&lt;="&amp;$A516,Feuil1!$N:$N,"&gt;="&amp;$A516)*B$1</f>
        <v>0</v>
      </c>
      <c r="C516">
        <f>COUNTIFS(Feuil1!$D:$D,C$2,Feuil1!$A:$A,"&lt;="&amp;$A516,Feuil1!$N:$N,"&gt;="&amp;$A516)*C$1</f>
        <v>0</v>
      </c>
      <c r="D516">
        <f>COUNTIFS(Feuil1!$D:$D,D$2,Feuil1!$A:$A,"&lt;="&amp;$A516,Feuil1!$N:$N,"&gt;="&amp;$A516)*D$1</f>
        <v>0</v>
      </c>
      <c r="E516">
        <f>COUNTIFS(Feuil1!$D:$D,E$2,Feuil1!$A:$A,"&lt;="&amp;$A516,Feuil1!$N:$N,"&gt;="&amp;$A516)*E$1</f>
        <v>0</v>
      </c>
      <c r="F516">
        <f>COUNTIFS(Feuil1!$D:$D,F$2,Feuil1!$A:$A,"&lt;="&amp;$A516,Feuil1!$N:$N,"&gt;="&amp;$A516)*F$1</f>
        <v>0</v>
      </c>
      <c r="G516">
        <f>COUNTIFS(Feuil1!$D:$D,G$2,Feuil1!$A:$A,"&lt;="&amp;$A516,Feuil1!$N:$N,"&gt;="&amp;$A516)*G$1</f>
        <v>0</v>
      </c>
      <c r="H516">
        <f>COUNTIFS(Feuil1!$D:$D,H$2,Feuil1!$A:$A,"&lt;="&amp;$A516,Feuil1!$N:$N,"&gt;="&amp;$A516)*H$1</f>
        <v>0</v>
      </c>
      <c r="I516">
        <f>COUNTIFS(Feuil1!$D:$D,I$2,Feuil1!$A:$A,"&lt;="&amp;$A516,Feuil1!$N:$N,"&gt;="&amp;$A516)*I$1</f>
        <v>0</v>
      </c>
      <c r="J516">
        <f>COUNTIFS(Feuil1!$D:$D,J$2,Feuil1!$A:$A,"&lt;="&amp;$A516,Feuil1!$N:$N,"&gt;="&amp;$A516)*J$1</f>
        <v>0</v>
      </c>
      <c r="K516">
        <f>COUNTIFS(Feuil1!$D:$D,K$2,Feuil1!$A:$A,"&lt;="&amp;$A516,Feuil1!$N:$N,"&gt;="&amp;$A516)*K$1</f>
        <v>0</v>
      </c>
      <c r="L516">
        <f>SUMIFS(Feuil1!J:J,Feuil1!J:J,1,Feuil1!$A:$A,"&lt;="&amp;$A516,Feuil1!$N:$N,"&gt;="&amp;$A516)</f>
        <v>0</v>
      </c>
    </row>
    <row r="517" spans="1:12" x14ac:dyDescent="0.25">
      <c r="A517" s="4">
        <v>43852.731944444444</v>
      </c>
      <c r="B517">
        <f>COUNTIFS(Feuil1!$D:$D,B$2,Feuil1!$A:$A,"&lt;="&amp;$A517,Feuil1!$N:$N,"&gt;="&amp;$A517)*B$1</f>
        <v>0</v>
      </c>
      <c r="C517">
        <f>COUNTIFS(Feuil1!$D:$D,C$2,Feuil1!$A:$A,"&lt;="&amp;$A517,Feuil1!$N:$N,"&gt;="&amp;$A517)*C$1</f>
        <v>0</v>
      </c>
      <c r="D517">
        <f>COUNTIFS(Feuil1!$D:$D,D$2,Feuil1!$A:$A,"&lt;="&amp;$A517,Feuil1!$N:$N,"&gt;="&amp;$A517)*D$1</f>
        <v>0</v>
      </c>
      <c r="E517">
        <f>COUNTIFS(Feuil1!$D:$D,E$2,Feuil1!$A:$A,"&lt;="&amp;$A517,Feuil1!$N:$N,"&gt;="&amp;$A517)*E$1</f>
        <v>0</v>
      </c>
      <c r="F517">
        <f>COUNTIFS(Feuil1!$D:$D,F$2,Feuil1!$A:$A,"&lt;="&amp;$A517,Feuil1!$N:$N,"&gt;="&amp;$A517)*F$1</f>
        <v>0</v>
      </c>
      <c r="G517">
        <f>COUNTIFS(Feuil1!$D:$D,G$2,Feuil1!$A:$A,"&lt;="&amp;$A517,Feuil1!$N:$N,"&gt;="&amp;$A517)*G$1</f>
        <v>0</v>
      </c>
      <c r="H517">
        <f>COUNTIFS(Feuil1!$D:$D,H$2,Feuil1!$A:$A,"&lt;="&amp;$A517,Feuil1!$N:$N,"&gt;="&amp;$A517)*H$1</f>
        <v>0</v>
      </c>
      <c r="I517">
        <f>COUNTIFS(Feuil1!$D:$D,I$2,Feuil1!$A:$A,"&lt;="&amp;$A517,Feuil1!$N:$N,"&gt;="&amp;$A517)*I$1</f>
        <v>0</v>
      </c>
      <c r="J517">
        <f>COUNTIFS(Feuil1!$D:$D,J$2,Feuil1!$A:$A,"&lt;="&amp;$A517,Feuil1!$N:$N,"&gt;="&amp;$A517)*J$1</f>
        <v>0</v>
      </c>
      <c r="K517">
        <f>COUNTIFS(Feuil1!$D:$D,K$2,Feuil1!$A:$A,"&lt;="&amp;$A517,Feuil1!$N:$N,"&gt;="&amp;$A517)*K$1</f>
        <v>0</v>
      </c>
      <c r="L517">
        <f>SUMIFS(Feuil1!J:J,Feuil1!J:J,1,Feuil1!$A:$A,"&lt;="&amp;$A517,Feuil1!$N:$N,"&gt;="&amp;$A517)</f>
        <v>0</v>
      </c>
    </row>
    <row r="518" spans="1:12" x14ac:dyDescent="0.25">
      <c r="A518" s="4">
        <v>43852.732638888891</v>
      </c>
      <c r="B518">
        <f>COUNTIFS(Feuil1!$D:$D,B$2,Feuil1!$A:$A,"&lt;="&amp;$A518,Feuil1!$N:$N,"&gt;="&amp;$A518)*B$1</f>
        <v>0</v>
      </c>
      <c r="C518">
        <f>COUNTIFS(Feuil1!$D:$D,C$2,Feuil1!$A:$A,"&lt;="&amp;$A518,Feuil1!$N:$N,"&gt;="&amp;$A518)*C$1</f>
        <v>0</v>
      </c>
      <c r="D518">
        <f>COUNTIFS(Feuil1!$D:$D,D$2,Feuil1!$A:$A,"&lt;="&amp;$A518,Feuil1!$N:$N,"&gt;="&amp;$A518)*D$1</f>
        <v>0</v>
      </c>
      <c r="E518">
        <f>COUNTIFS(Feuil1!$D:$D,E$2,Feuil1!$A:$A,"&lt;="&amp;$A518,Feuil1!$N:$N,"&gt;="&amp;$A518)*E$1</f>
        <v>0</v>
      </c>
      <c r="F518">
        <f>COUNTIFS(Feuil1!$D:$D,F$2,Feuil1!$A:$A,"&lt;="&amp;$A518,Feuil1!$N:$N,"&gt;="&amp;$A518)*F$1</f>
        <v>0</v>
      </c>
      <c r="G518">
        <f>COUNTIFS(Feuil1!$D:$D,G$2,Feuil1!$A:$A,"&lt;="&amp;$A518,Feuil1!$N:$N,"&gt;="&amp;$A518)*G$1</f>
        <v>0</v>
      </c>
      <c r="H518">
        <f>COUNTIFS(Feuil1!$D:$D,H$2,Feuil1!$A:$A,"&lt;="&amp;$A518,Feuil1!$N:$N,"&gt;="&amp;$A518)*H$1</f>
        <v>0</v>
      </c>
      <c r="I518">
        <f>COUNTIFS(Feuil1!$D:$D,I$2,Feuil1!$A:$A,"&lt;="&amp;$A518,Feuil1!$N:$N,"&gt;="&amp;$A518)*I$1</f>
        <v>0</v>
      </c>
      <c r="J518">
        <f>COUNTIFS(Feuil1!$D:$D,J$2,Feuil1!$A:$A,"&lt;="&amp;$A518,Feuil1!$N:$N,"&gt;="&amp;$A518)*J$1</f>
        <v>0</v>
      </c>
      <c r="K518">
        <f>COUNTIFS(Feuil1!$D:$D,K$2,Feuil1!$A:$A,"&lt;="&amp;$A518,Feuil1!$N:$N,"&gt;="&amp;$A518)*K$1</f>
        <v>0</v>
      </c>
      <c r="L518">
        <f>SUMIFS(Feuil1!J:J,Feuil1!J:J,1,Feuil1!$A:$A,"&lt;="&amp;$A518,Feuil1!$N:$N,"&gt;="&amp;$A518)</f>
        <v>0</v>
      </c>
    </row>
    <row r="519" spans="1:12" x14ac:dyDescent="0.25">
      <c r="A519" s="4">
        <v>43852.73333333333</v>
      </c>
      <c r="B519">
        <f>COUNTIFS(Feuil1!$D:$D,B$2,Feuil1!$A:$A,"&lt;="&amp;$A519,Feuil1!$N:$N,"&gt;="&amp;$A519)*B$1</f>
        <v>0</v>
      </c>
      <c r="C519">
        <f>COUNTIFS(Feuil1!$D:$D,C$2,Feuil1!$A:$A,"&lt;="&amp;$A519,Feuil1!$N:$N,"&gt;="&amp;$A519)*C$1</f>
        <v>0</v>
      </c>
      <c r="D519">
        <f>COUNTIFS(Feuil1!$D:$D,D$2,Feuil1!$A:$A,"&lt;="&amp;$A519,Feuil1!$N:$N,"&gt;="&amp;$A519)*D$1</f>
        <v>0</v>
      </c>
      <c r="E519">
        <f>COUNTIFS(Feuil1!$D:$D,E$2,Feuil1!$A:$A,"&lt;="&amp;$A519,Feuil1!$N:$N,"&gt;="&amp;$A519)*E$1</f>
        <v>0</v>
      </c>
      <c r="F519">
        <f>COUNTIFS(Feuil1!$D:$D,F$2,Feuil1!$A:$A,"&lt;="&amp;$A519,Feuil1!$N:$N,"&gt;="&amp;$A519)*F$1</f>
        <v>0</v>
      </c>
      <c r="G519">
        <f>COUNTIFS(Feuil1!$D:$D,G$2,Feuil1!$A:$A,"&lt;="&amp;$A519,Feuil1!$N:$N,"&gt;="&amp;$A519)*G$1</f>
        <v>0</v>
      </c>
      <c r="H519">
        <f>COUNTIFS(Feuil1!$D:$D,H$2,Feuil1!$A:$A,"&lt;="&amp;$A519,Feuil1!$N:$N,"&gt;="&amp;$A519)*H$1</f>
        <v>0</v>
      </c>
      <c r="I519">
        <f>COUNTIFS(Feuil1!$D:$D,I$2,Feuil1!$A:$A,"&lt;="&amp;$A519,Feuil1!$N:$N,"&gt;="&amp;$A519)*I$1</f>
        <v>0</v>
      </c>
      <c r="J519">
        <f>COUNTIFS(Feuil1!$D:$D,J$2,Feuil1!$A:$A,"&lt;="&amp;$A519,Feuil1!$N:$N,"&gt;="&amp;$A519)*J$1</f>
        <v>0</v>
      </c>
      <c r="K519">
        <f>COUNTIFS(Feuil1!$D:$D,K$2,Feuil1!$A:$A,"&lt;="&amp;$A519,Feuil1!$N:$N,"&gt;="&amp;$A519)*K$1</f>
        <v>0</v>
      </c>
      <c r="L519">
        <f>SUMIFS(Feuil1!J:J,Feuil1!J:J,1,Feuil1!$A:$A,"&lt;="&amp;$A519,Feuil1!$N:$N,"&gt;="&amp;$A519)</f>
        <v>0</v>
      </c>
    </row>
    <row r="520" spans="1:12" x14ac:dyDescent="0.25">
      <c r="A520" s="4">
        <v>43852.734027777777</v>
      </c>
      <c r="B520">
        <f>COUNTIFS(Feuil1!$D:$D,B$2,Feuil1!$A:$A,"&lt;="&amp;$A520,Feuil1!$N:$N,"&gt;="&amp;$A520)*B$1</f>
        <v>0</v>
      </c>
      <c r="C520">
        <f>COUNTIFS(Feuil1!$D:$D,C$2,Feuil1!$A:$A,"&lt;="&amp;$A520,Feuil1!$N:$N,"&gt;="&amp;$A520)*C$1</f>
        <v>0</v>
      </c>
      <c r="D520">
        <f>COUNTIFS(Feuil1!$D:$D,D$2,Feuil1!$A:$A,"&lt;="&amp;$A520,Feuil1!$N:$N,"&gt;="&amp;$A520)*D$1</f>
        <v>0</v>
      </c>
      <c r="E520">
        <f>COUNTIFS(Feuil1!$D:$D,E$2,Feuil1!$A:$A,"&lt;="&amp;$A520,Feuil1!$N:$N,"&gt;="&amp;$A520)*E$1</f>
        <v>0</v>
      </c>
      <c r="F520">
        <f>COUNTIFS(Feuil1!$D:$D,F$2,Feuil1!$A:$A,"&lt;="&amp;$A520,Feuil1!$N:$N,"&gt;="&amp;$A520)*F$1</f>
        <v>0</v>
      </c>
      <c r="G520">
        <f>COUNTIFS(Feuil1!$D:$D,G$2,Feuil1!$A:$A,"&lt;="&amp;$A520,Feuil1!$N:$N,"&gt;="&amp;$A520)*G$1</f>
        <v>0</v>
      </c>
      <c r="H520">
        <f>COUNTIFS(Feuil1!$D:$D,H$2,Feuil1!$A:$A,"&lt;="&amp;$A520,Feuil1!$N:$N,"&gt;="&amp;$A520)*H$1</f>
        <v>0</v>
      </c>
      <c r="I520">
        <f>COUNTIFS(Feuil1!$D:$D,I$2,Feuil1!$A:$A,"&lt;="&amp;$A520,Feuil1!$N:$N,"&gt;="&amp;$A520)*I$1</f>
        <v>0</v>
      </c>
      <c r="J520">
        <f>COUNTIFS(Feuil1!$D:$D,J$2,Feuil1!$A:$A,"&lt;="&amp;$A520,Feuil1!$N:$N,"&gt;="&amp;$A520)*J$1</f>
        <v>0</v>
      </c>
      <c r="K520">
        <f>COUNTIFS(Feuil1!$D:$D,K$2,Feuil1!$A:$A,"&lt;="&amp;$A520,Feuil1!$N:$N,"&gt;="&amp;$A520)*K$1</f>
        <v>0</v>
      </c>
      <c r="L520">
        <f>SUMIFS(Feuil1!J:J,Feuil1!J:J,1,Feuil1!$A:$A,"&lt;="&amp;$A520,Feuil1!$N:$N,"&gt;="&amp;$A520)</f>
        <v>0</v>
      </c>
    </row>
    <row r="521" spans="1:12" x14ac:dyDescent="0.25">
      <c r="A521" s="4">
        <v>43852.734722222223</v>
      </c>
      <c r="B521">
        <f>COUNTIFS(Feuil1!$D:$D,B$2,Feuil1!$A:$A,"&lt;="&amp;$A521,Feuil1!$N:$N,"&gt;="&amp;$A521)*B$1</f>
        <v>0</v>
      </c>
      <c r="C521">
        <f>COUNTIFS(Feuil1!$D:$D,C$2,Feuil1!$A:$A,"&lt;="&amp;$A521,Feuil1!$N:$N,"&gt;="&amp;$A521)*C$1</f>
        <v>0</v>
      </c>
      <c r="D521">
        <f>COUNTIFS(Feuil1!$D:$D,D$2,Feuil1!$A:$A,"&lt;="&amp;$A521,Feuil1!$N:$N,"&gt;="&amp;$A521)*D$1</f>
        <v>0</v>
      </c>
      <c r="E521">
        <f>COUNTIFS(Feuil1!$D:$D,E$2,Feuil1!$A:$A,"&lt;="&amp;$A521,Feuil1!$N:$N,"&gt;="&amp;$A521)*E$1</f>
        <v>0</v>
      </c>
      <c r="F521">
        <f>COUNTIFS(Feuil1!$D:$D,F$2,Feuil1!$A:$A,"&lt;="&amp;$A521,Feuil1!$N:$N,"&gt;="&amp;$A521)*F$1</f>
        <v>0</v>
      </c>
      <c r="G521">
        <f>COUNTIFS(Feuil1!$D:$D,G$2,Feuil1!$A:$A,"&lt;="&amp;$A521,Feuil1!$N:$N,"&gt;="&amp;$A521)*G$1</f>
        <v>0</v>
      </c>
      <c r="H521">
        <f>COUNTIFS(Feuil1!$D:$D,H$2,Feuil1!$A:$A,"&lt;="&amp;$A521,Feuil1!$N:$N,"&gt;="&amp;$A521)*H$1</f>
        <v>0</v>
      </c>
      <c r="I521">
        <f>COUNTIFS(Feuil1!$D:$D,I$2,Feuil1!$A:$A,"&lt;="&amp;$A521,Feuil1!$N:$N,"&gt;="&amp;$A521)*I$1</f>
        <v>0</v>
      </c>
      <c r="J521">
        <f>COUNTIFS(Feuil1!$D:$D,J$2,Feuil1!$A:$A,"&lt;="&amp;$A521,Feuil1!$N:$N,"&gt;="&amp;$A521)*J$1</f>
        <v>0</v>
      </c>
      <c r="K521">
        <f>COUNTIFS(Feuil1!$D:$D,K$2,Feuil1!$A:$A,"&lt;="&amp;$A521,Feuil1!$N:$N,"&gt;="&amp;$A521)*K$1</f>
        <v>0</v>
      </c>
      <c r="L521">
        <f>SUMIFS(Feuil1!J:J,Feuil1!J:J,1,Feuil1!$A:$A,"&lt;="&amp;$A521,Feuil1!$N:$N,"&gt;="&amp;$A521)</f>
        <v>0</v>
      </c>
    </row>
    <row r="522" spans="1:12" x14ac:dyDescent="0.25">
      <c r="A522" s="4">
        <v>43852.73541666667</v>
      </c>
      <c r="B522">
        <f>COUNTIFS(Feuil1!$D:$D,B$2,Feuil1!$A:$A,"&lt;="&amp;$A522,Feuil1!$N:$N,"&gt;="&amp;$A522)*B$1</f>
        <v>0</v>
      </c>
      <c r="C522">
        <f>COUNTIFS(Feuil1!$D:$D,C$2,Feuil1!$A:$A,"&lt;="&amp;$A522,Feuil1!$N:$N,"&gt;="&amp;$A522)*C$1</f>
        <v>0</v>
      </c>
      <c r="D522">
        <f>COUNTIFS(Feuil1!$D:$D,D$2,Feuil1!$A:$A,"&lt;="&amp;$A522,Feuil1!$N:$N,"&gt;="&amp;$A522)*D$1</f>
        <v>0</v>
      </c>
      <c r="E522">
        <f>COUNTIFS(Feuil1!$D:$D,E$2,Feuil1!$A:$A,"&lt;="&amp;$A522,Feuil1!$N:$N,"&gt;="&amp;$A522)*E$1</f>
        <v>0</v>
      </c>
      <c r="F522">
        <f>COUNTIFS(Feuil1!$D:$D,F$2,Feuil1!$A:$A,"&lt;="&amp;$A522,Feuil1!$N:$N,"&gt;="&amp;$A522)*F$1</f>
        <v>0</v>
      </c>
      <c r="G522">
        <f>COUNTIFS(Feuil1!$D:$D,G$2,Feuil1!$A:$A,"&lt;="&amp;$A522,Feuil1!$N:$N,"&gt;="&amp;$A522)*G$1</f>
        <v>0</v>
      </c>
      <c r="H522">
        <f>COUNTIFS(Feuil1!$D:$D,H$2,Feuil1!$A:$A,"&lt;="&amp;$A522,Feuil1!$N:$N,"&gt;="&amp;$A522)*H$1</f>
        <v>0</v>
      </c>
      <c r="I522">
        <f>COUNTIFS(Feuil1!$D:$D,I$2,Feuil1!$A:$A,"&lt;="&amp;$A522,Feuil1!$N:$N,"&gt;="&amp;$A522)*I$1</f>
        <v>0</v>
      </c>
      <c r="J522">
        <f>COUNTIFS(Feuil1!$D:$D,J$2,Feuil1!$A:$A,"&lt;="&amp;$A522,Feuil1!$N:$N,"&gt;="&amp;$A522)*J$1</f>
        <v>0</v>
      </c>
      <c r="K522">
        <f>COUNTIFS(Feuil1!$D:$D,K$2,Feuil1!$A:$A,"&lt;="&amp;$A522,Feuil1!$N:$N,"&gt;="&amp;$A522)*K$1</f>
        <v>0</v>
      </c>
      <c r="L522">
        <f>SUMIFS(Feuil1!J:J,Feuil1!J:J,1,Feuil1!$A:$A,"&lt;="&amp;$A522,Feuil1!$N:$N,"&gt;="&amp;$A522)</f>
        <v>0</v>
      </c>
    </row>
    <row r="523" spans="1:12" x14ac:dyDescent="0.25">
      <c r="A523" s="4">
        <v>43852.736111111109</v>
      </c>
      <c r="B523">
        <f>COUNTIFS(Feuil1!$D:$D,B$2,Feuil1!$A:$A,"&lt;="&amp;$A523,Feuil1!$N:$N,"&gt;="&amp;$A523)*B$1</f>
        <v>0</v>
      </c>
      <c r="C523">
        <f>COUNTIFS(Feuil1!$D:$D,C$2,Feuil1!$A:$A,"&lt;="&amp;$A523,Feuil1!$N:$N,"&gt;="&amp;$A523)*C$1</f>
        <v>0</v>
      </c>
      <c r="D523">
        <f>COUNTIFS(Feuil1!$D:$D,D$2,Feuil1!$A:$A,"&lt;="&amp;$A523,Feuil1!$N:$N,"&gt;="&amp;$A523)*D$1</f>
        <v>0</v>
      </c>
      <c r="E523">
        <f>COUNTIFS(Feuil1!$D:$D,E$2,Feuil1!$A:$A,"&lt;="&amp;$A523,Feuil1!$N:$N,"&gt;="&amp;$A523)*E$1</f>
        <v>0</v>
      </c>
      <c r="F523">
        <f>COUNTIFS(Feuil1!$D:$D,F$2,Feuil1!$A:$A,"&lt;="&amp;$A523,Feuil1!$N:$N,"&gt;="&amp;$A523)*F$1</f>
        <v>0</v>
      </c>
      <c r="G523">
        <f>COUNTIFS(Feuil1!$D:$D,G$2,Feuil1!$A:$A,"&lt;="&amp;$A523,Feuil1!$N:$N,"&gt;="&amp;$A523)*G$1</f>
        <v>0</v>
      </c>
      <c r="H523">
        <f>COUNTIFS(Feuil1!$D:$D,H$2,Feuil1!$A:$A,"&lt;="&amp;$A523,Feuil1!$N:$N,"&gt;="&amp;$A523)*H$1</f>
        <v>0</v>
      </c>
      <c r="I523">
        <f>COUNTIFS(Feuil1!$D:$D,I$2,Feuil1!$A:$A,"&lt;="&amp;$A523,Feuil1!$N:$N,"&gt;="&amp;$A523)*I$1</f>
        <v>0</v>
      </c>
      <c r="J523">
        <f>COUNTIFS(Feuil1!$D:$D,J$2,Feuil1!$A:$A,"&lt;="&amp;$A523,Feuil1!$N:$N,"&gt;="&amp;$A523)*J$1</f>
        <v>0</v>
      </c>
      <c r="K523">
        <f>COUNTIFS(Feuil1!$D:$D,K$2,Feuil1!$A:$A,"&lt;="&amp;$A523,Feuil1!$N:$N,"&gt;="&amp;$A523)*K$1</f>
        <v>0</v>
      </c>
      <c r="L523">
        <f>SUMIFS(Feuil1!J:J,Feuil1!J:J,1,Feuil1!$A:$A,"&lt;="&amp;$A523,Feuil1!$N:$N,"&gt;="&amp;$A523)</f>
        <v>0</v>
      </c>
    </row>
    <row r="524" spans="1:12" x14ac:dyDescent="0.25">
      <c r="A524" s="4">
        <v>43852.736805555556</v>
      </c>
      <c r="B524">
        <f>COUNTIFS(Feuil1!$D:$D,B$2,Feuil1!$A:$A,"&lt;="&amp;$A524,Feuil1!$N:$N,"&gt;="&amp;$A524)*B$1</f>
        <v>0</v>
      </c>
      <c r="C524">
        <f>COUNTIFS(Feuil1!$D:$D,C$2,Feuil1!$A:$A,"&lt;="&amp;$A524,Feuil1!$N:$N,"&gt;="&amp;$A524)*C$1</f>
        <v>0</v>
      </c>
      <c r="D524">
        <f>COUNTIFS(Feuil1!$D:$D,D$2,Feuil1!$A:$A,"&lt;="&amp;$A524,Feuil1!$N:$N,"&gt;="&amp;$A524)*D$1</f>
        <v>0</v>
      </c>
      <c r="E524">
        <f>COUNTIFS(Feuil1!$D:$D,E$2,Feuil1!$A:$A,"&lt;="&amp;$A524,Feuil1!$N:$N,"&gt;="&amp;$A524)*E$1</f>
        <v>0</v>
      </c>
      <c r="F524">
        <f>COUNTIFS(Feuil1!$D:$D,F$2,Feuil1!$A:$A,"&lt;="&amp;$A524,Feuil1!$N:$N,"&gt;="&amp;$A524)*F$1</f>
        <v>0</v>
      </c>
      <c r="G524">
        <f>COUNTIFS(Feuil1!$D:$D,G$2,Feuil1!$A:$A,"&lt;="&amp;$A524,Feuil1!$N:$N,"&gt;="&amp;$A524)*G$1</f>
        <v>0</v>
      </c>
      <c r="H524">
        <f>COUNTIFS(Feuil1!$D:$D,H$2,Feuil1!$A:$A,"&lt;="&amp;$A524,Feuil1!$N:$N,"&gt;="&amp;$A524)*H$1</f>
        <v>0</v>
      </c>
      <c r="I524">
        <f>COUNTIFS(Feuil1!$D:$D,I$2,Feuil1!$A:$A,"&lt;="&amp;$A524,Feuil1!$N:$N,"&gt;="&amp;$A524)*I$1</f>
        <v>0</v>
      </c>
      <c r="J524">
        <f>COUNTIFS(Feuil1!$D:$D,J$2,Feuil1!$A:$A,"&lt;="&amp;$A524,Feuil1!$N:$N,"&gt;="&amp;$A524)*J$1</f>
        <v>0</v>
      </c>
      <c r="K524">
        <f>COUNTIFS(Feuil1!$D:$D,K$2,Feuil1!$A:$A,"&lt;="&amp;$A524,Feuil1!$N:$N,"&gt;="&amp;$A524)*K$1</f>
        <v>0</v>
      </c>
      <c r="L524">
        <f>SUMIFS(Feuil1!J:J,Feuil1!J:J,1,Feuil1!$A:$A,"&lt;="&amp;$A524,Feuil1!$N:$N,"&gt;="&amp;$A524)</f>
        <v>0</v>
      </c>
    </row>
    <row r="525" spans="1:12" x14ac:dyDescent="0.25">
      <c r="A525" s="4">
        <v>43852.737500000003</v>
      </c>
      <c r="B525">
        <f>COUNTIFS(Feuil1!$D:$D,B$2,Feuil1!$A:$A,"&lt;="&amp;$A525,Feuil1!$N:$N,"&gt;="&amp;$A525)*B$1</f>
        <v>0</v>
      </c>
      <c r="C525">
        <f>COUNTIFS(Feuil1!$D:$D,C$2,Feuil1!$A:$A,"&lt;="&amp;$A525,Feuil1!$N:$N,"&gt;="&amp;$A525)*C$1</f>
        <v>0</v>
      </c>
      <c r="D525">
        <f>COUNTIFS(Feuil1!$D:$D,D$2,Feuil1!$A:$A,"&lt;="&amp;$A525,Feuil1!$N:$N,"&gt;="&amp;$A525)*D$1</f>
        <v>0</v>
      </c>
      <c r="E525">
        <f>COUNTIFS(Feuil1!$D:$D,E$2,Feuil1!$A:$A,"&lt;="&amp;$A525,Feuil1!$N:$N,"&gt;="&amp;$A525)*E$1</f>
        <v>0</v>
      </c>
      <c r="F525">
        <f>COUNTIFS(Feuil1!$D:$D,F$2,Feuil1!$A:$A,"&lt;="&amp;$A525,Feuil1!$N:$N,"&gt;="&amp;$A525)*F$1</f>
        <v>0</v>
      </c>
      <c r="G525">
        <f>COUNTIFS(Feuil1!$D:$D,G$2,Feuil1!$A:$A,"&lt;="&amp;$A525,Feuil1!$N:$N,"&gt;="&amp;$A525)*G$1</f>
        <v>0</v>
      </c>
      <c r="H525">
        <f>COUNTIFS(Feuil1!$D:$D,H$2,Feuil1!$A:$A,"&lt;="&amp;$A525,Feuil1!$N:$N,"&gt;="&amp;$A525)*H$1</f>
        <v>0</v>
      </c>
      <c r="I525">
        <f>COUNTIFS(Feuil1!$D:$D,I$2,Feuil1!$A:$A,"&lt;="&amp;$A525,Feuil1!$N:$N,"&gt;="&amp;$A525)*I$1</f>
        <v>0</v>
      </c>
      <c r="J525">
        <f>COUNTIFS(Feuil1!$D:$D,J$2,Feuil1!$A:$A,"&lt;="&amp;$A525,Feuil1!$N:$N,"&gt;="&amp;$A525)*J$1</f>
        <v>0</v>
      </c>
      <c r="K525">
        <f>COUNTIFS(Feuil1!$D:$D,K$2,Feuil1!$A:$A,"&lt;="&amp;$A525,Feuil1!$N:$N,"&gt;="&amp;$A525)*K$1</f>
        <v>0</v>
      </c>
      <c r="L525">
        <f>SUMIFS(Feuil1!J:J,Feuil1!J:J,1,Feuil1!$A:$A,"&lt;="&amp;$A525,Feuil1!$N:$N,"&gt;="&amp;$A525)</f>
        <v>0</v>
      </c>
    </row>
    <row r="526" spans="1:12" x14ac:dyDescent="0.25">
      <c r="A526" s="4">
        <v>43852.738194444442</v>
      </c>
      <c r="B526">
        <f>COUNTIFS(Feuil1!$D:$D,B$2,Feuil1!$A:$A,"&lt;="&amp;$A526,Feuil1!$N:$N,"&gt;="&amp;$A526)*B$1</f>
        <v>0</v>
      </c>
      <c r="C526">
        <f>COUNTIFS(Feuil1!$D:$D,C$2,Feuil1!$A:$A,"&lt;="&amp;$A526,Feuil1!$N:$N,"&gt;="&amp;$A526)*C$1</f>
        <v>0</v>
      </c>
      <c r="D526">
        <f>COUNTIFS(Feuil1!$D:$D,D$2,Feuil1!$A:$A,"&lt;="&amp;$A526,Feuil1!$N:$N,"&gt;="&amp;$A526)*D$1</f>
        <v>0</v>
      </c>
      <c r="E526">
        <f>COUNTIFS(Feuil1!$D:$D,E$2,Feuil1!$A:$A,"&lt;="&amp;$A526,Feuil1!$N:$N,"&gt;="&amp;$A526)*E$1</f>
        <v>0</v>
      </c>
      <c r="F526">
        <f>COUNTIFS(Feuil1!$D:$D,F$2,Feuil1!$A:$A,"&lt;="&amp;$A526,Feuil1!$N:$N,"&gt;="&amp;$A526)*F$1</f>
        <v>0</v>
      </c>
      <c r="G526">
        <f>COUNTIFS(Feuil1!$D:$D,G$2,Feuil1!$A:$A,"&lt;="&amp;$A526,Feuil1!$N:$N,"&gt;="&amp;$A526)*G$1</f>
        <v>0</v>
      </c>
      <c r="H526">
        <f>COUNTIFS(Feuil1!$D:$D,H$2,Feuil1!$A:$A,"&lt;="&amp;$A526,Feuil1!$N:$N,"&gt;="&amp;$A526)*H$1</f>
        <v>0</v>
      </c>
      <c r="I526">
        <f>COUNTIFS(Feuil1!$D:$D,I$2,Feuil1!$A:$A,"&lt;="&amp;$A526,Feuil1!$N:$N,"&gt;="&amp;$A526)*I$1</f>
        <v>0</v>
      </c>
      <c r="J526">
        <f>COUNTIFS(Feuil1!$D:$D,J$2,Feuil1!$A:$A,"&lt;="&amp;$A526,Feuil1!$N:$N,"&gt;="&amp;$A526)*J$1</f>
        <v>0</v>
      </c>
      <c r="K526">
        <f>COUNTIFS(Feuil1!$D:$D,K$2,Feuil1!$A:$A,"&lt;="&amp;$A526,Feuil1!$N:$N,"&gt;="&amp;$A526)*K$1</f>
        <v>0</v>
      </c>
      <c r="L526">
        <f>SUMIFS(Feuil1!J:J,Feuil1!J:J,1,Feuil1!$A:$A,"&lt;="&amp;$A526,Feuil1!$N:$N,"&gt;="&amp;$A526)</f>
        <v>0</v>
      </c>
    </row>
    <row r="527" spans="1:12" x14ac:dyDescent="0.25">
      <c r="A527" s="4">
        <v>43852.738888888889</v>
      </c>
      <c r="B527">
        <f>COUNTIFS(Feuil1!$D:$D,B$2,Feuil1!$A:$A,"&lt;="&amp;$A527,Feuil1!$N:$N,"&gt;="&amp;$A527)*B$1</f>
        <v>0</v>
      </c>
      <c r="C527">
        <f>COUNTIFS(Feuil1!$D:$D,C$2,Feuil1!$A:$A,"&lt;="&amp;$A527,Feuil1!$N:$N,"&gt;="&amp;$A527)*C$1</f>
        <v>0</v>
      </c>
      <c r="D527">
        <f>COUNTIFS(Feuil1!$D:$D,D$2,Feuil1!$A:$A,"&lt;="&amp;$A527,Feuil1!$N:$N,"&gt;="&amp;$A527)*D$1</f>
        <v>0</v>
      </c>
      <c r="E527">
        <f>COUNTIFS(Feuil1!$D:$D,E$2,Feuil1!$A:$A,"&lt;="&amp;$A527,Feuil1!$N:$N,"&gt;="&amp;$A527)*E$1</f>
        <v>0</v>
      </c>
      <c r="F527">
        <f>COUNTIFS(Feuil1!$D:$D,F$2,Feuil1!$A:$A,"&lt;="&amp;$A527,Feuil1!$N:$N,"&gt;="&amp;$A527)*F$1</f>
        <v>0</v>
      </c>
      <c r="G527">
        <f>COUNTIFS(Feuil1!$D:$D,G$2,Feuil1!$A:$A,"&lt;="&amp;$A527,Feuil1!$N:$N,"&gt;="&amp;$A527)*G$1</f>
        <v>0</v>
      </c>
      <c r="H527">
        <f>COUNTIFS(Feuil1!$D:$D,H$2,Feuil1!$A:$A,"&lt;="&amp;$A527,Feuil1!$N:$N,"&gt;="&amp;$A527)*H$1</f>
        <v>0</v>
      </c>
      <c r="I527">
        <f>COUNTIFS(Feuil1!$D:$D,I$2,Feuil1!$A:$A,"&lt;="&amp;$A527,Feuil1!$N:$N,"&gt;="&amp;$A527)*I$1</f>
        <v>8</v>
      </c>
      <c r="J527">
        <f>COUNTIFS(Feuil1!$D:$D,J$2,Feuil1!$A:$A,"&lt;="&amp;$A527,Feuil1!$N:$N,"&gt;="&amp;$A527)*J$1</f>
        <v>0</v>
      </c>
      <c r="K527">
        <f>COUNTIFS(Feuil1!$D:$D,K$2,Feuil1!$A:$A,"&lt;="&amp;$A527,Feuil1!$N:$N,"&gt;="&amp;$A527)*K$1</f>
        <v>0</v>
      </c>
      <c r="L527">
        <f>SUMIFS(Feuil1!J:J,Feuil1!J:J,1,Feuil1!$A:$A,"&lt;="&amp;$A527,Feuil1!$N:$N,"&gt;="&amp;$A527)</f>
        <v>0</v>
      </c>
    </row>
    <row r="528" spans="1:12" x14ac:dyDescent="0.25">
      <c r="A528" s="4">
        <v>43852.739583333336</v>
      </c>
      <c r="B528">
        <f>COUNTIFS(Feuil1!$D:$D,B$2,Feuil1!$A:$A,"&lt;="&amp;$A528,Feuil1!$N:$N,"&gt;="&amp;$A528)*B$1</f>
        <v>0</v>
      </c>
      <c r="C528">
        <f>COUNTIFS(Feuil1!$D:$D,C$2,Feuil1!$A:$A,"&lt;="&amp;$A528,Feuil1!$N:$N,"&gt;="&amp;$A528)*C$1</f>
        <v>0</v>
      </c>
      <c r="D528">
        <f>COUNTIFS(Feuil1!$D:$D,D$2,Feuil1!$A:$A,"&lt;="&amp;$A528,Feuil1!$N:$N,"&gt;="&amp;$A528)*D$1</f>
        <v>0</v>
      </c>
      <c r="E528">
        <f>COUNTIFS(Feuil1!$D:$D,E$2,Feuil1!$A:$A,"&lt;="&amp;$A528,Feuil1!$N:$N,"&gt;="&amp;$A528)*E$1</f>
        <v>0</v>
      </c>
      <c r="F528">
        <f>COUNTIFS(Feuil1!$D:$D,F$2,Feuil1!$A:$A,"&lt;="&amp;$A528,Feuil1!$N:$N,"&gt;="&amp;$A528)*F$1</f>
        <v>0</v>
      </c>
      <c r="G528">
        <f>COUNTIFS(Feuil1!$D:$D,G$2,Feuil1!$A:$A,"&lt;="&amp;$A528,Feuil1!$N:$N,"&gt;="&amp;$A528)*G$1</f>
        <v>0</v>
      </c>
      <c r="H528">
        <f>COUNTIFS(Feuil1!$D:$D,H$2,Feuil1!$A:$A,"&lt;="&amp;$A528,Feuil1!$N:$N,"&gt;="&amp;$A528)*H$1</f>
        <v>0</v>
      </c>
      <c r="I528">
        <f>COUNTIFS(Feuil1!$D:$D,I$2,Feuil1!$A:$A,"&lt;="&amp;$A528,Feuil1!$N:$N,"&gt;="&amp;$A528)*I$1</f>
        <v>0</v>
      </c>
      <c r="J528">
        <f>COUNTIFS(Feuil1!$D:$D,J$2,Feuil1!$A:$A,"&lt;="&amp;$A528,Feuil1!$N:$N,"&gt;="&amp;$A528)*J$1</f>
        <v>0</v>
      </c>
      <c r="K528">
        <f>COUNTIFS(Feuil1!$D:$D,K$2,Feuil1!$A:$A,"&lt;="&amp;$A528,Feuil1!$N:$N,"&gt;="&amp;$A528)*K$1</f>
        <v>0</v>
      </c>
      <c r="L528">
        <f>SUMIFS(Feuil1!J:J,Feuil1!J:J,1,Feuil1!$A:$A,"&lt;="&amp;$A528,Feuil1!$N:$N,"&gt;="&amp;$A528)</f>
        <v>0</v>
      </c>
    </row>
    <row r="529" spans="1:12" x14ac:dyDescent="0.25">
      <c r="A529" s="4">
        <v>43852.740277777775</v>
      </c>
      <c r="B529">
        <f>COUNTIFS(Feuil1!$D:$D,B$2,Feuil1!$A:$A,"&lt;="&amp;$A529,Feuil1!$N:$N,"&gt;="&amp;$A529)*B$1</f>
        <v>0</v>
      </c>
      <c r="C529">
        <f>COUNTIFS(Feuil1!$D:$D,C$2,Feuil1!$A:$A,"&lt;="&amp;$A529,Feuil1!$N:$N,"&gt;="&amp;$A529)*C$1</f>
        <v>0</v>
      </c>
      <c r="D529">
        <f>COUNTIFS(Feuil1!$D:$D,D$2,Feuil1!$A:$A,"&lt;="&amp;$A529,Feuil1!$N:$N,"&gt;="&amp;$A529)*D$1</f>
        <v>0</v>
      </c>
      <c r="E529">
        <f>COUNTIFS(Feuil1!$D:$D,E$2,Feuil1!$A:$A,"&lt;="&amp;$A529,Feuil1!$N:$N,"&gt;="&amp;$A529)*E$1</f>
        <v>0</v>
      </c>
      <c r="F529">
        <f>COUNTIFS(Feuil1!$D:$D,F$2,Feuil1!$A:$A,"&lt;="&amp;$A529,Feuil1!$N:$N,"&gt;="&amp;$A529)*F$1</f>
        <v>0</v>
      </c>
      <c r="G529">
        <f>COUNTIFS(Feuil1!$D:$D,G$2,Feuil1!$A:$A,"&lt;="&amp;$A529,Feuil1!$N:$N,"&gt;="&amp;$A529)*G$1</f>
        <v>0</v>
      </c>
      <c r="H529">
        <f>COUNTIFS(Feuil1!$D:$D,H$2,Feuil1!$A:$A,"&lt;="&amp;$A529,Feuil1!$N:$N,"&gt;="&amp;$A529)*H$1</f>
        <v>0</v>
      </c>
      <c r="I529">
        <f>COUNTIFS(Feuil1!$D:$D,I$2,Feuil1!$A:$A,"&lt;="&amp;$A529,Feuil1!$N:$N,"&gt;="&amp;$A529)*I$1</f>
        <v>0</v>
      </c>
      <c r="J529">
        <f>COUNTIFS(Feuil1!$D:$D,J$2,Feuil1!$A:$A,"&lt;="&amp;$A529,Feuil1!$N:$N,"&gt;="&amp;$A529)*J$1</f>
        <v>0</v>
      </c>
      <c r="K529">
        <f>COUNTIFS(Feuil1!$D:$D,K$2,Feuil1!$A:$A,"&lt;="&amp;$A529,Feuil1!$N:$N,"&gt;="&amp;$A529)*K$1</f>
        <v>0</v>
      </c>
      <c r="L529">
        <f>SUMIFS(Feuil1!J:J,Feuil1!J:J,1,Feuil1!$A:$A,"&lt;="&amp;$A529,Feuil1!$N:$N,"&gt;="&amp;$A529)</f>
        <v>0</v>
      </c>
    </row>
    <row r="530" spans="1:12" x14ac:dyDescent="0.25">
      <c r="A530" s="4">
        <v>43852.740972222222</v>
      </c>
      <c r="B530">
        <f>COUNTIFS(Feuil1!$D:$D,B$2,Feuil1!$A:$A,"&lt;="&amp;$A530,Feuil1!$N:$N,"&gt;="&amp;$A530)*B$1</f>
        <v>0</v>
      </c>
      <c r="C530">
        <f>COUNTIFS(Feuil1!$D:$D,C$2,Feuil1!$A:$A,"&lt;="&amp;$A530,Feuil1!$N:$N,"&gt;="&amp;$A530)*C$1</f>
        <v>0</v>
      </c>
      <c r="D530">
        <f>COUNTIFS(Feuil1!$D:$D,D$2,Feuil1!$A:$A,"&lt;="&amp;$A530,Feuil1!$N:$N,"&gt;="&amp;$A530)*D$1</f>
        <v>0</v>
      </c>
      <c r="E530">
        <f>COUNTIFS(Feuil1!$D:$D,E$2,Feuil1!$A:$A,"&lt;="&amp;$A530,Feuil1!$N:$N,"&gt;="&amp;$A530)*E$1</f>
        <v>0</v>
      </c>
      <c r="F530">
        <f>COUNTIFS(Feuil1!$D:$D,F$2,Feuil1!$A:$A,"&lt;="&amp;$A530,Feuil1!$N:$N,"&gt;="&amp;$A530)*F$1</f>
        <v>0</v>
      </c>
      <c r="G530">
        <f>COUNTIFS(Feuil1!$D:$D,G$2,Feuil1!$A:$A,"&lt;="&amp;$A530,Feuil1!$N:$N,"&gt;="&amp;$A530)*G$1</f>
        <v>0</v>
      </c>
      <c r="H530">
        <f>COUNTIFS(Feuil1!$D:$D,H$2,Feuil1!$A:$A,"&lt;="&amp;$A530,Feuil1!$N:$N,"&gt;="&amp;$A530)*H$1</f>
        <v>0</v>
      </c>
      <c r="I530">
        <f>COUNTIFS(Feuil1!$D:$D,I$2,Feuil1!$A:$A,"&lt;="&amp;$A530,Feuil1!$N:$N,"&gt;="&amp;$A530)*I$1</f>
        <v>0</v>
      </c>
      <c r="J530">
        <f>COUNTIFS(Feuil1!$D:$D,J$2,Feuil1!$A:$A,"&lt;="&amp;$A530,Feuil1!$N:$N,"&gt;="&amp;$A530)*J$1</f>
        <v>0</v>
      </c>
      <c r="K530">
        <f>COUNTIFS(Feuil1!$D:$D,K$2,Feuil1!$A:$A,"&lt;="&amp;$A530,Feuil1!$N:$N,"&gt;="&amp;$A530)*K$1</f>
        <v>0</v>
      </c>
      <c r="L530">
        <f>SUMIFS(Feuil1!J:J,Feuil1!J:J,1,Feuil1!$A:$A,"&lt;="&amp;$A530,Feuil1!$N:$N,"&gt;="&amp;$A530)</f>
        <v>0</v>
      </c>
    </row>
    <row r="531" spans="1:12" x14ac:dyDescent="0.25">
      <c r="A531" s="4">
        <v>43852.741666666669</v>
      </c>
      <c r="B531">
        <f>COUNTIFS(Feuil1!$D:$D,B$2,Feuil1!$A:$A,"&lt;="&amp;$A531,Feuil1!$N:$N,"&gt;="&amp;$A531)*B$1</f>
        <v>0</v>
      </c>
      <c r="C531">
        <f>COUNTIFS(Feuil1!$D:$D,C$2,Feuil1!$A:$A,"&lt;="&amp;$A531,Feuil1!$N:$N,"&gt;="&amp;$A531)*C$1</f>
        <v>0</v>
      </c>
      <c r="D531">
        <f>COUNTIFS(Feuil1!$D:$D,D$2,Feuil1!$A:$A,"&lt;="&amp;$A531,Feuil1!$N:$N,"&gt;="&amp;$A531)*D$1</f>
        <v>0</v>
      </c>
      <c r="E531">
        <f>COUNTIFS(Feuil1!$D:$D,E$2,Feuil1!$A:$A,"&lt;="&amp;$A531,Feuil1!$N:$N,"&gt;="&amp;$A531)*E$1</f>
        <v>0</v>
      </c>
      <c r="F531">
        <f>COUNTIFS(Feuil1!$D:$D,F$2,Feuil1!$A:$A,"&lt;="&amp;$A531,Feuil1!$N:$N,"&gt;="&amp;$A531)*F$1</f>
        <v>0</v>
      </c>
      <c r="G531">
        <f>COUNTIFS(Feuil1!$D:$D,G$2,Feuil1!$A:$A,"&lt;="&amp;$A531,Feuil1!$N:$N,"&gt;="&amp;$A531)*G$1</f>
        <v>0</v>
      </c>
      <c r="H531">
        <f>COUNTIFS(Feuil1!$D:$D,H$2,Feuil1!$A:$A,"&lt;="&amp;$A531,Feuil1!$N:$N,"&gt;="&amp;$A531)*H$1</f>
        <v>0</v>
      </c>
      <c r="I531">
        <f>COUNTIFS(Feuil1!$D:$D,I$2,Feuil1!$A:$A,"&lt;="&amp;$A531,Feuil1!$N:$N,"&gt;="&amp;$A531)*I$1</f>
        <v>0</v>
      </c>
      <c r="J531">
        <f>COUNTIFS(Feuil1!$D:$D,J$2,Feuil1!$A:$A,"&lt;="&amp;$A531,Feuil1!$N:$N,"&gt;="&amp;$A531)*J$1</f>
        <v>0</v>
      </c>
      <c r="K531">
        <f>COUNTIFS(Feuil1!$D:$D,K$2,Feuil1!$A:$A,"&lt;="&amp;$A531,Feuil1!$N:$N,"&gt;="&amp;$A531)*K$1</f>
        <v>0</v>
      </c>
      <c r="L531">
        <f>SUMIFS(Feuil1!J:J,Feuil1!J:J,1,Feuil1!$A:$A,"&lt;="&amp;$A531,Feuil1!$N:$N,"&gt;="&amp;$A531)</f>
        <v>0</v>
      </c>
    </row>
    <row r="532" spans="1:12" x14ac:dyDescent="0.25">
      <c r="A532" s="4">
        <v>43852.742361111108</v>
      </c>
      <c r="B532">
        <f>COUNTIFS(Feuil1!$D:$D,B$2,Feuil1!$A:$A,"&lt;="&amp;$A532,Feuil1!$N:$N,"&gt;="&amp;$A532)*B$1</f>
        <v>0</v>
      </c>
      <c r="C532">
        <f>COUNTIFS(Feuil1!$D:$D,C$2,Feuil1!$A:$A,"&lt;="&amp;$A532,Feuil1!$N:$N,"&gt;="&amp;$A532)*C$1</f>
        <v>0</v>
      </c>
      <c r="D532">
        <f>COUNTIFS(Feuil1!$D:$D,D$2,Feuil1!$A:$A,"&lt;="&amp;$A532,Feuil1!$N:$N,"&gt;="&amp;$A532)*D$1</f>
        <v>0</v>
      </c>
      <c r="E532">
        <f>COUNTIFS(Feuil1!$D:$D,E$2,Feuil1!$A:$A,"&lt;="&amp;$A532,Feuil1!$N:$N,"&gt;="&amp;$A532)*E$1</f>
        <v>0</v>
      </c>
      <c r="F532">
        <f>COUNTIFS(Feuil1!$D:$D,F$2,Feuil1!$A:$A,"&lt;="&amp;$A532,Feuil1!$N:$N,"&gt;="&amp;$A532)*F$1</f>
        <v>0</v>
      </c>
      <c r="G532">
        <f>COUNTIFS(Feuil1!$D:$D,G$2,Feuil1!$A:$A,"&lt;="&amp;$A532,Feuil1!$N:$N,"&gt;="&amp;$A532)*G$1</f>
        <v>0</v>
      </c>
      <c r="H532">
        <f>COUNTIFS(Feuil1!$D:$D,H$2,Feuil1!$A:$A,"&lt;="&amp;$A532,Feuil1!$N:$N,"&gt;="&amp;$A532)*H$1</f>
        <v>0</v>
      </c>
      <c r="I532">
        <f>COUNTIFS(Feuil1!$D:$D,I$2,Feuil1!$A:$A,"&lt;="&amp;$A532,Feuil1!$N:$N,"&gt;="&amp;$A532)*I$1</f>
        <v>8</v>
      </c>
      <c r="J532">
        <f>COUNTIFS(Feuil1!$D:$D,J$2,Feuil1!$A:$A,"&lt;="&amp;$A532,Feuil1!$N:$N,"&gt;="&amp;$A532)*J$1</f>
        <v>0</v>
      </c>
      <c r="K532">
        <f>COUNTIFS(Feuil1!$D:$D,K$2,Feuil1!$A:$A,"&lt;="&amp;$A532,Feuil1!$N:$N,"&gt;="&amp;$A532)*K$1</f>
        <v>0</v>
      </c>
      <c r="L532">
        <f>SUMIFS(Feuil1!J:J,Feuil1!J:J,1,Feuil1!$A:$A,"&lt;="&amp;$A532,Feuil1!$N:$N,"&gt;="&amp;$A532)</f>
        <v>0</v>
      </c>
    </row>
    <row r="533" spans="1:12" x14ac:dyDescent="0.25">
      <c r="A533" s="4">
        <v>43852.743055555555</v>
      </c>
      <c r="B533">
        <f>COUNTIFS(Feuil1!$D:$D,B$2,Feuil1!$A:$A,"&lt;="&amp;$A533,Feuil1!$N:$N,"&gt;="&amp;$A533)*B$1</f>
        <v>0</v>
      </c>
      <c r="C533">
        <f>COUNTIFS(Feuil1!$D:$D,C$2,Feuil1!$A:$A,"&lt;="&amp;$A533,Feuil1!$N:$N,"&gt;="&amp;$A533)*C$1</f>
        <v>0</v>
      </c>
      <c r="D533">
        <f>COUNTIFS(Feuil1!$D:$D,D$2,Feuil1!$A:$A,"&lt;="&amp;$A533,Feuil1!$N:$N,"&gt;="&amp;$A533)*D$1</f>
        <v>0</v>
      </c>
      <c r="E533">
        <f>COUNTIFS(Feuil1!$D:$D,E$2,Feuil1!$A:$A,"&lt;="&amp;$A533,Feuil1!$N:$N,"&gt;="&amp;$A533)*E$1</f>
        <v>0</v>
      </c>
      <c r="F533">
        <f>COUNTIFS(Feuil1!$D:$D,F$2,Feuil1!$A:$A,"&lt;="&amp;$A533,Feuil1!$N:$N,"&gt;="&amp;$A533)*F$1</f>
        <v>0</v>
      </c>
      <c r="G533">
        <f>COUNTIFS(Feuil1!$D:$D,G$2,Feuil1!$A:$A,"&lt;="&amp;$A533,Feuil1!$N:$N,"&gt;="&amp;$A533)*G$1</f>
        <v>0</v>
      </c>
      <c r="H533">
        <f>COUNTIFS(Feuil1!$D:$D,H$2,Feuil1!$A:$A,"&lt;="&amp;$A533,Feuil1!$N:$N,"&gt;="&amp;$A533)*H$1</f>
        <v>0</v>
      </c>
      <c r="I533">
        <f>COUNTIFS(Feuil1!$D:$D,I$2,Feuil1!$A:$A,"&lt;="&amp;$A533,Feuil1!$N:$N,"&gt;="&amp;$A533)*I$1</f>
        <v>8</v>
      </c>
      <c r="J533">
        <f>COUNTIFS(Feuil1!$D:$D,J$2,Feuil1!$A:$A,"&lt;="&amp;$A533,Feuil1!$N:$N,"&gt;="&amp;$A533)*J$1</f>
        <v>0</v>
      </c>
      <c r="K533">
        <f>COUNTIFS(Feuil1!$D:$D,K$2,Feuil1!$A:$A,"&lt;="&amp;$A533,Feuil1!$N:$N,"&gt;="&amp;$A533)*K$1</f>
        <v>0</v>
      </c>
      <c r="L533">
        <f>SUMIFS(Feuil1!J:J,Feuil1!J:J,1,Feuil1!$A:$A,"&lt;="&amp;$A533,Feuil1!$N:$N,"&gt;="&amp;$A533)</f>
        <v>0</v>
      </c>
    </row>
    <row r="534" spans="1:12" x14ac:dyDescent="0.25">
      <c r="A534" s="4">
        <v>43852.743750000001</v>
      </c>
      <c r="B534">
        <f>COUNTIFS(Feuil1!$D:$D,B$2,Feuil1!$A:$A,"&lt;="&amp;$A534,Feuil1!$N:$N,"&gt;="&amp;$A534)*B$1</f>
        <v>0</v>
      </c>
      <c r="C534">
        <f>COUNTIFS(Feuil1!$D:$D,C$2,Feuil1!$A:$A,"&lt;="&amp;$A534,Feuil1!$N:$N,"&gt;="&amp;$A534)*C$1</f>
        <v>0</v>
      </c>
      <c r="D534">
        <f>COUNTIFS(Feuil1!$D:$D,D$2,Feuil1!$A:$A,"&lt;="&amp;$A534,Feuil1!$N:$N,"&gt;="&amp;$A534)*D$1</f>
        <v>0</v>
      </c>
      <c r="E534">
        <f>COUNTIFS(Feuil1!$D:$D,E$2,Feuil1!$A:$A,"&lt;="&amp;$A534,Feuil1!$N:$N,"&gt;="&amp;$A534)*E$1</f>
        <v>0</v>
      </c>
      <c r="F534">
        <f>COUNTIFS(Feuil1!$D:$D,F$2,Feuil1!$A:$A,"&lt;="&amp;$A534,Feuil1!$N:$N,"&gt;="&amp;$A534)*F$1</f>
        <v>0</v>
      </c>
      <c r="G534">
        <f>COUNTIFS(Feuil1!$D:$D,G$2,Feuil1!$A:$A,"&lt;="&amp;$A534,Feuil1!$N:$N,"&gt;="&amp;$A534)*G$1</f>
        <v>0</v>
      </c>
      <c r="H534">
        <f>COUNTIFS(Feuil1!$D:$D,H$2,Feuil1!$A:$A,"&lt;="&amp;$A534,Feuil1!$N:$N,"&gt;="&amp;$A534)*H$1</f>
        <v>0</v>
      </c>
      <c r="I534">
        <f>COUNTIFS(Feuil1!$D:$D,I$2,Feuil1!$A:$A,"&lt;="&amp;$A534,Feuil1!$N:$N,"&gt;="&amp;$A534)*I$1</f>
        <v>8</v>
      </c>
      <c r="J534">
        <f>COUNTIFS(Feuil1!$D:$D,J$2,Feuil1!$A:$A,"&lt;="&amp;$A534,Feuil1!$N:$N,"&gt;="&amp;$A534)*J$1</f>
        <v>0</v>
      </c>
      <c r="K534">
        <f>COUNTIFS(Feuil1!$D:$D,K$2,Feuil1!$A:$A,"&lt;="&amp;$A534,Feuil1!$N:$N,"&gt;="&amp;$A534)*K$1</f>
        <v>0</v>
      </c>
      <c r="L534">
        <f>SUMIFS(Feuil1!J:J,Feuil1!J:J,1,Feuil1!$A:$A,"&lt;="&amp;$A534,Feuil1!$N:$N,"&gt;="&amp;$A534)</f>
        <v>0</v>
      </c>
    </row>
    <row r="535" spans="1:12" x14ac:dyDescent="0.25">
      <c r="A535" s="4">
        <v>43852.744444444441</v>
      </c>
      <c r="B535">
        <f>COUNTIFS(Feuil1!$D:$D,B$2,Feuil1!$A:$A,"&lt;="&amp;$A535,Feuil1!$N:$N,"&gt;="&amp;$A535)*B$1</f>
        <v>0</v>
      </c>
      <c r="C535">
        <f>COUNTIFS(Feuil1!$D:$D,C$2,Feuil1!$A:$A,"&lt;="&amp;$A535,Feuil1!$N:$N,"&gt;="&amp;$A535)*C$1</f>
        <v>0</v>
      </c>
      <c r="D535">
        <f>COUNTIFS(Feuil1!$D:$D,D$2,Feuil1!$A:$A,"&lt;="&amp;$A535,Feuil1!$N:$N,"&gt;="&amp;$A535)*D$1</f>
        <v>0</v>
      </c>
      <c r="E535">
        <f>COUNTIFS(Feuil1!$D:$D,E$2,Feuil1!$A:$A,"&lt;="&amp;$A535,Feuil1!$N:$N,"&gt;="&amp;$A535)*E$1</f>
        <v>0</v>
      </c>
      <c r="F535">
        <f>COUNTIFS(Feuil1!$D:$D,F$2,Feuil1!$A:$A,"&lt;="&amp;$A535,Feuil1!$N:$N,"&gt;="&amp;$A535)*F$1</f>
        <v>0</v>
      </c>
      <c r="G535">
        <f>COUNTIFS(Feuil1!$D:$D,G$2,Feuil1!$A:$A,"&lt;="&amp;$A535,Feuil1!$N:$N,"&gt;="&amp;$A535)*G$1</f>
        <v>0</v>
      </c>
      <c r="H535">
        <f>COUNTIFS(Feuil1!$D:$D,H$2,Feuil1!$A:$A,"&lt;="&amp;$A535,Feuil1!$N:$N,"&gt;="&amp;$A535)*H$1</f>
        <v>0</v>
      </c>
      <c r="I535">
        <f>COUNTIFS(Feuil1!$D:$D,I$2,Feuil1!$A:$A,"&lt;="&amp;$A535,Feuil1!$N:$N,"&gt;="&amp;$A535)*I$1</f>
        <v>8</v>
      </c>
      <c r="J535">
        <f>COUNTIFS(Feuil1!$D:$D,J$2,Feuil1!$A:$A,"&lt;="&amp;$A535,Feuil1!$N:$N,"&gt;="&amp;$A535)*J$1</f>
        <v>0</v>
      </c>
      <c r="K535">
        <f>COUNTIFS(Feuil1!$D:$D,K$2,Feuil1!$A:$A,"&lt;="&amp;$A535,Feuil1!$N:$N,"&gt;="&amp;$A535)*K$1</f>
        <v>0</v>
      </c>
      <c r="L535">
        <f>SUMIFS(Feuil1!J:J,Feuil1!J:J,1,Feuil1!$A:$A,"&lt;="&amp;$A535,Feuil1!$N:$N,"&gt;="&amp;$A535)</f>
        <v>0</v>
      </c>
    </row>
    <row r="536" spans="1:12" x14ac:dyDescent="0.25">
      <c r="A536" s="4">
        <v>43852.745138888888</v>
      </c>
      <c r="B536">
        <f>COUNTIFS(Feuil1!$D:$D,B$2,Feuil1!$A:$A,"&lt;="&amp;$A536,Feuil1!$N:$N,"&gt;="&amp;$A536)*B$1</f>
        <v>0</v>
      </c>
      <c r="C536">
        <f>COUNTIFS(Feuil1!$D:$D,C$2,Feuil1!$A:$A,"&lt;="&amp;$A536,Feuil1!$N:$N,"&gt;="&amp;$A536)*C$1</f>
        <v>0</v>
      </c>
      <c r="D536">
        <f>COUNTIFS(Feuil1!$D:$D,D$2,Feuil1!$A:$A,"&lt;="&amp;$A536,Feuil1!$N:$N,"&gt;="&amp;$A536)*D$1</f>
        <v>0</v>
      </c>
      <c r="E536">
        <f>COUNTIFS(Feuil1!$D:$D,E$2,Feuil1!$A:$A,"&lt;="&amp;$A536,Feuil1!$N:$N,"&gt;="&amp;$A536)*E$1</f>
        <v>0</v>
      </c>
      <c r="F536">
        <f>COUNTIFS(Feuil1!$D:$D,F$2,Feuil1!$A:$A,"&lt;="&amp;$A536,Feuil1!$N:$N,"&gt;="&amp;$A536)*F$1</f>
        <v>0</v>
      </c>
      <c r="G536">
        <f>COUNTIFS(Feuil1!$D:$D,G$2,Feuil1!$A:$A,"&lt;="&amp;$A536,Feuil1!$N:$N,"&gt;="&amp;$A536)*G$1</f>
        <v>0</v>
      </c>
      <c r="H536">
        <f>COUNTIFS(Feuil1!$D:$D,H$2,Feuil1!$A:$A,"&lt;="&amp;$A536,Feuil1!$N:$N,"&gt;="&amp;$A536)*H$1</f>
        <v>0</v>
      </c>
      <c r="I536">
        <f>COUNTIFS(Feuil1!$D:$D,I$2,Feuil1!$A:$A,"&lt;="&amp;$A536,Feuil1!$N:$N,"&gt;="&amp;$A536)*I$1</f>
        <v>0</v>
      </c>
      <c r="J536">
        <f>COUNTIFS(Feuil1!$D:$D,J$2,Feuil1!$A:$A,"&lt;="&amp;$A536,Feuil1!$N:$N,"&gt;="&amp;$A536)*J$1</f>
        <v>0</v>
      </c>
      <c r="K536">
        <f>COUNTIFS(Feuil1!$D:$D,K$2,Feuil1!$A:$A,"&lt;="&amp;$A536,Feuil1!$N:$N,"&gt;="&amp;$A536)*K$1</f>
        <v>0</v>
      </c>
      <c r="L536">
        <f>SUMIFS(Feuil1!J:J,Feuil1!J:J,1,Feuil1!$A:$A,"&lt;="&amp;$A536,Feuil1!$N:$N,"&gt;="&amp;$A536)</f>
        <v>0</v>
      </c>
    </row>
    <row r="537" spans="1:12" x14ac:dyDescent="0.25">
      <c r="A537" s="4">
        <v>43852.745833333334</v>
      </c>
      <c r="B537">
        <f>COUNTIFS(Feuil1!$D:$D,B$2,Feuil1!$A:$A,"&lt;="&amp;$A537,Feuil1!$N:$N,"&gt;="&amp;$A537)*B$1</f>
        <v>0</v>
      </c>
      <c r="C537">
        <f>COUNTIFS(Feuil1!$D:$D,C$2,Feuil1!$A:$A,"&lt;="&amp;$A537,Feuil1!$N:$N,"&gt;="&amp;$A537)*C$1</f>
        <v>0</v>
      </c>
      <c r="D537">
        <f>COUNTIFS(Feuil1!$D:$D,D$2,Feuil1!$A:$A,"&lt;="&amp;$A537,Feuil1!$N:$N,"&gt;="&amp;$A537)*D$1</f>
        <v>0</v>
      </c>
      <c r="E537">
        <f>COUNTIFS(Feuil1!$D:$D,E$2,Feuil1!$A:$A,"&lt;="&amp;$A537,Feuil1!$N:$N,"&gt;="&amp;$A537)*E$1</f>
        <v>0</v>
      </c>
      <c r="F537">
        <f>COUNTIFS(Feuil1!$D:$D,F$2,Feuil1!$A:$A,"&lt;="&amp;$A537,Feuil1!$N:$N,"&gt;="&amp;$A537)*F$1</f>
        <v>0</v>
      </c>
      <c r="G537">
        <f>COUNTIFS(Feuil1!$D:$D,G$2,Feuil1!$A:$A,"&lt;="&amp;$A537,Feuil1!$N:$N,"&gt;="&amp;$A537)*G$1</f>
        <v>0</v>
      </c>
      <c r="H537">
        <f>COUNTIFS(Feuil1!$D:$D,H$2,Feuil1!$A:$A,"&lt;="&amp;$A537,Feuil1!$N:$N,"&gt;="&amp;$A537)*H$1</f>
        <v>0</v>
      </c>
      <c r="I537">
        <f>COUNTIFS(Feuil1!$D:$D,I$2,Feuil1!$A:$A,"&lt;="&amp;$A537,Feuil1!$N:$N,"&gt;="&amp;$A537)*I$1</f>
        <v>0</v>
      </c>
      <c r="J537">
        <f>COUNTIFS(Feuil1!$D:$D,J$2,Feuil1!$A:$A,"&lt;="&amp;$A537,Feuil1!$N:$N,"&gt;="&amp;$A537)*J$1</f>
        <v>0</v>
      </c>
      <c r="K537">
        <f>COUNTIFS(Feuil1!$D:$D,K$2,Feuil1!$A:$A,"&lt;="&amp;$A537,Feuil1!$N:$N,"&gt;="&amp;$A537)*K$1</f>
        <v>0</v>
      </c>
      <c r="L537">
        <f>SUMIFS(Feuil1!J:J,Feuil1!J:J,1,Feuil1!$A:$A,"&lt;="&amp;$A537,Feuil1!$N:$N,"&gt;="&amp;$A537)</f>
        <v>0</v>
      </c>
    </row>
    <row r="538" spans="1:12" x14ac:dyDescent="0.25">
      <c r="A538" s="4">
        <v>43852.746527777781</v>
      </c>
      <c r="B538">
        <f>COUNTIFS(Feuil1!$D:$D,B$2,Feuil1!$A:$A,"&lt;="&amp;$A538,Feuil1!$N:$N,"&gt;="&amp;$A538)*B$1</f>
        <v>0</v>
      </c>
      <c r="C538">
        <f>COUNTIFS(Feuil1!$D:$D,C$2,Feuil1!$A:$A,"&lt;="&amp;$A538,Feuil1!$N:$N,"&gt;="&amp;$A538)*C$1</f>
        <v>0</v>
      </c>
      <c r="D538">
        <f>COUNTIFS(Feuil1!$D:$D,D$2,Feuil1!$A:$A,"&lt;="&amp;$A538,Feuil1!$N:$N,"&gt;="&amp;$A538)*D$1</f>
        <v>0</v>
      </c>
      <c r="E538">
        <f>COUNTIFS(Feuil1!$D:$D,E$2,Feuil1!$A:$A,"&lt;="&amp;$A538,Feuil1!$N:$N,"&gt;="&amp;$A538)*E$1</f>
        <v>0</v>
      </c>
      <c r="F538">
        <f>COUNTIFS(Feuil1!$D:$D,F$2,Feuil1!$A:$A,"&lt;="&amp;$A538,Feuil1!$N:$N,"&gt;="&amp;$A538)*F$1</f>
        <v>0</v>
      </c>
      <c r="G538">
        <f>COUNTIFS(Feuil1!$D:$D,G$2,Feuil1!$A:$A,"&lt;="&amp;$A538,Feuil1!$N:$N,"&gt;="&amp;$A538)*G$1</f>
        <v>0</v>
      </c>
      <c r="H538">
        <f>COUNTIFS(Feuil1!$D:$D,H$2,Feuil1!$A:$A,"&lt;="&amp;$A538,Feuil1!$N:$N,"&gt;="&amp;$A538)*H$1</f>
        <v>0</v>
      </c>
      <c r="I538">
        <f>COUNTIFS(Feuil1!$D:$D,I$2,Feuil1!$A:$A,"&lt;="&amp;$A538,Feuil1!$N:$N,"&gt;="&amp;$A538)*I$1</f>
        <v>0</v>
      </c>
      <c r="J538">
        <f>COUNTIFS(Feuil1!$D:$D,J$2,Feuil1!$A:$A,"&lt;="&amp;$A538,Feuil1!$N:$N,"&gt;="&amp;$A538)*J$1</f>
        <v>0</v>
      </c>
      <c r="K538">
        <f>COUNTIFS(Feuil1!$D:$D,K$2,Feuil1!$A:$A,"&lt;="&amp;$A538,Feuil1!$N:$N,"&gt;="&amp;$A538)*K$1</f>
        <v>0</v>
      </c>
      <c r="L538">
        <f>SUMIFS(Feuil1!J:J,Feuil1!J:J,1,Feuil1!$A:$A,"&lt;="&amp;$A538,Feuil1!$N:$N,"&gt;="&amp;$A538)</f>
        <v>0</v>
      </c>
    </row>
    <row r="539" spans="1:12" x14ac:dyDescent="0.25">
      <c r="A539" s="4">
        <v>43852.74722222222</v>
      </c>
      <c r="B539">
        <f>COUNTIFS(Feuil1!$D:$D,B$2,Feuil1!$A:$A,"&lt;="&amp;$A539,Feuil1!$N:$N,"&gt;="&amp;$A539)*B$1</f>
        <v>0</v>
      </c>
      <c r="C539">
        <f>COUNTIFS(Feuil1!$D:$D,C$2,Feuil1!$A:$A,"&lt;="&amp;$A539,Feuil1!$N:$N,"&gt;="&amp;$A539)*C$1</f>
        <v>0</v>
      </c>
      <c r="D539">
        <f>COUNTIFS(Feuil1!$D:$D,D$2,Feuil1!$A:$A,"&lt;="&amp;$A539,Feuil1!$N:$N,"&gt;="&amp;$A539)*D$1</f>
        <v>0</v>
      </c>
      <c r="E539">
        <f>COUNTIFS(Feuil1!$D:$D,E$2,Feuil1!$A:$A,"&lt;="&amp;$A539,Feuil1!$N:$N,"&gt;="&amp;$A539)*E$1</f>
        <v>0</v>
      </c>
      <c r="F539">
        <f>COUNTIFS(Feuil1!$D:$D,F$2,Feuil1!$A:$A,"&lt;="&amp;$A539,Feuil1!$N:$N,"&gt;="&amp;$A539)*F$1</f>
        <v>0</v>
      </c>
      <c r="G539">
        <f>COUNTIFS(Feuil1!$D:$D,G$2,Feuil1!$A:$A,"&lt;="&amp;$A539,Feuil1!$N:$N,"&gt;="&amp;$A539)*G$1</f>
        <v>0</v>
      </c>
      <c r="H539">
        <f>COUNTIFS(Feuil1!$D:$D,H$2,Feuil1!$A:$A,"&lt;="&amp;$A539,Feuil1!$N:$N,"&gt;="&amp;$A539)*H$1</f>
        <v>0</v>
      </c>
      <c r="I539">
        <f>COUNTIFS(Feuil1!$D:$D,I$2,Feuil1!$A:$A,"&lt;="&amp;$A539,Feuil1!$N:$N,"&gt;="&amp;$A539)*I$1</f>
        <v>0</v>
      </c>
      <c r="J539">
        <f>COUNTIFS(Feuil1!$D:$D,J$2,Feuil1!$A:$A,"&lt;="&amp;$A539,Feuil1!$N:$N,"&gt;="&amp;$A539)*J$1</f>
        <v>0</v>
      </c>
      <c r="K539">
        <f>COUNTIFS(Feuil1!$D:$D,K$2,Feuil1!$A:$A,"&lt;="&amp;$A539,Feuil1!$N:$N,"&gt;="&amp;$A539)*K$1</f>
        <v>0</v>
      </c>
      <c r="L539">
        <f>SUMIFS(Feuil1!J:J,Feuil1!J:J,1,Feuil1!$A:$A,"&lt;="&amp;$A539,Feuil1!$N:$N,"&gt;="&amp;$A539)</f>
        <v>0</v>
      </c>
    </row>
    <row r="540" spans="1:12" x14ac:dyDescent="0.25">
      <c r="A540" s="4">
        <v>43852.747916666667</v>
      </c>
      <c r="B540">
        <f>COUNTIFS(Feuil1!$D:$D,B$2,Feuil1!$A:$A,"&lt;="&amp;$A540,Feuil1!$N:$N,"&gt;="&amp;$A540)*B$1</f>
        <v>0</v>
      </c>
      <c r="C540">
        <f>COUNTIFS(Feuil1!$D:$D,C$2,Feuil1!$A:$A,"&lt;="&amp;$A540,Feuil1!$N:$N,"&gt;="&amp;$A540)*C$1</f>
        <v>0</v>
      </c>
      <c r="D540">
        <f>COUNTIFS(Feuil1!$D:$D,D$2,Feuil1!$A:$A,"&lt;="&amp;$A540,Feuil1!$N:$N,"&gt;="&amp;$A540)*D$1</f>
        <v>0</v>
      </c>
      <c r="E540">
        <f>COUNTIFS(Feuil1!$D:$D,E$2,Feuil1!$A:$A,"&lt;="&amp;$A540,Feuil1!$N:$N,"&gt;="&amp;$A540)*E$1</f>
        <v>0</v>
      </c>
      <c r="F540">
        <f>COUNTIFS(Feuil1!$D:$D,F$2,Feuil1!$A:$A,"&lt;="&amp;$A540,Feuil1!$N:$N,"&gt;="&amp;$A540)*F$1</f>
        <v>0</v>
      </c>
      <c r="G540">
        <f>COUNTIFS(Feuil1!$D:$D,G$2,Feuil1!$A:$A,"&lt;="&amp;$A540,Feuil1!$N:$N,"&gt;="&amp;$A540)*G$1</f>
        <v>0</v>
      </c>
      <c r="H540">
        <f>COUNTIFS(Feuil1!$D:$D,H$2,Feuil1!$A:$A,"&lt;="&amp;$A540,Feuil1!$N:$N,"&gt;="&amp;$A540)*H$1</f>
        <v>0</v>
      </c>
      <c r="I540">
        <f>COUNTIFS(Feuil1!$D:$D,I$2,Feuil1!$A:$A,"&lt;="&amp;$A540,Feuil1!$N:$N,"&gt;="&amp;$A540)*I$1</f>
        <v>0</v>
      </c>
      <c r="J540">
        <f>COUNTIFS(Feuil1!$D:$D,J$2,Feuil1!$A:$A,"&lt;="&amp;$A540,Feuil1!$N:$N,"&gt;="&amp;$A540)*J$1</f>
        <v>0</v>
      </c>
      <c r="K540">
        <f>COUNTIFS(Feuil1!$D:$D,K$2,Feuil1!$A:$A,"&lt;="&amp;$A540,Feuil1!$N:$N,"&gt;="&amp;$A540)*K$1</f>
        <v>0</v>
      </c>
      <c r="L540">
        <f>SUMIFS(Feuil1!J:J,Feuil1!J:J,1,Feuil1!$A:$A,"&lt;="&amp;$A540,Feuil1!$N:$N,"&gt;="&amp;$A540)</f>
        <v>0</v>
      </c>
    </row>
    <row r="541" spans="1:12" x14ac:dyDescent="0.25">
      <c r="A541" s="4">
        <v>43852.748611111114</v>
      </c>
      <c r="B541">
        <f>COUNTIFS(Feuil1!$D:$D,B$2,Feuil1!$A:$A,"&lt;="&amp;$A541,Feuil1!$N:$N,"&gt;="&amp;$A541)*B$1</f>
        <v>0</v>
      </c>
      <c r="C541">
        <f>COUNTIFS(Feuil1!$D:$D,C$2,Feuil1!$A:$A,"&lt;="&amp;$A541,Feuil1!$N:$N,"&gt;="&amp;$A541)*C$1</f>
        <v>0</v>
      </c>
      <c r="D541">
        <f>COUNTIFS(Feuil1!$D:$D,D$2,Feuil1!$A:$A,"&lt;="&amp;$A541,Feuil1!$N:$N,"&gt;="&amp;$A541)*D$1</f>
        <v>0</v>
      </c>
      <c r="E541">
        <f>COUNTIFS(Feuil1!$D:$D,E$2,Feuil1!$A:$A,"&lt;="&amp;$A541,Feuil1!$N:$N,"&gt;="&amp;$A541)*E$1</f>
        <v>0</v>
      </c>
      <c r="F541">
        <f>COUNTIFS(Feuil1!$D:$D,F$2,Feuil1!$A:$A,"&lt;="&amp;$A541,Feuil1!$N:$N,"&gt;="&amp;$A541)*F$1</f>
        <v>0</v>
      </c>
      <c r="G541">
        <f>COUNTIFS(Feuil1!$D:$D,G$2,Feuil1!$A:$A,"&lt;="&amp;$A541,Feuil1!$N:$N,"&gt;="&amp;$A541)*G$1</f>
        <v>0</v>
      </c>
      <c r="H541">
        <f>COUNTIFS(Feuil1!$D:$D,H$2,Feuil1!$A:$A,"&lt;="&amp;$A541,Feuil1!$N:$N,"&gt;="&amp;$A541)*H$1</f>
        <v>0</v>
      </c>
      <c r="I541">
        <f>COUNTIFS(Feuil1!$D:$D,I$2,Feuil1!$A:$A,"&lt;="&amp;$A541,Feuil1!$N:$N,"&gt;="&amp;$A541)*I$1</f>
        <v>0</v>
      </c>
      <c r="J541">
        <f>COUNTIFS(Feuil1!$D:$D,J$2,Feuil1!$A:$A,"&lt;="&amp;$A541,Feuil1!$N:$N,"&gt;="&amp;$A541)*J$1</f>
        <v>0</v>
      </c>
      <c r="K541">
        <f>COUNTIFS(Feuil1!$D:$D,K$2,Feuil1!$A:$A,"&lt;="&amp;$A541,Feuil1!$N:$N,"&gt;="&amp;$A541)*K$1</f>
        <v>0</v>
      </c>
      <c r="L541">
        <f>SUMIFS(Feuil1!J:J,Feuil1!J:J,1,Feuil1!$A:$A,"&lt;="&amp;$A541,Feuil1!$N:$N,"&gt;="&amp;$A541)</f>
        <v>0</v>
      </c>
    </row>
    <row r="542" spans="1:12" x14ac:dyDescent="0.25">
      <c r="A542" s="4">
        <v>43852.749305555553</v>
      </c>
      <c r="B542">
        <f>COUNTIFS(Feuil1!$D:$D,B$2,Feuil1!$A:$A,"&lt;="&amp;$A542,Feuil1!$N:$N,"&gt;="&amp;$A542)*B$1</f>
        <v>0</v>
      </c>
      <c r="C542">
        <f>COUNTIFS(Feuil1!$D:$D,C$2,Feuil1!$A:$A,"&lt;="&amp;$A542,Feuil1!$N:$N,"&gt;="&amp;$A542)*C$1</f>
        <v>0</v>
      </c>
      <c r="D542">
        <f>COUNTIFS(Feuil1!$D:$D,D$2,Feuil1!$A:$A,"&lt;="&amp;$A542,Feuil1!$N:$N,"&gt;="&amp;$A542)*D$1</f>
        <v>0</v>
      </c>
      <c r="E542">
        <f>COUNTIFS(Feuil1!$D:$D,E$2,Feuil1!$A:$A,"&lt;="&amp;$A542,Feuil1!$N:$N,"&gt;="&amp;$A542)*E$1</f>
        <v>0</v>
      </c>
      <c r="F542">
        <f>COUNTIFS(Feuil1!$D:$D,F$2,Feuil1!$A:$A,"&lt;="&amp;$A542,Feuil1!$N:$N,"&gt;="&amp;$A542)*F$1</f>
        <v>0</v>
      </c>
      <c r="G542">
        <f>COUNTIFS(Feuil1!$D:$D,G$2,Feuil1!$A:$A,"&lt;="&amp;$A542,Feuil1!$N:$N,"&gt;="&amp;$A542)*G$1</f>
        <v>0</v>
      </c>
      <c r="H542">
        <f>COUNTIFS(Feuil1!$D:$D,H$2,Feuil1!$A:$A,"&lt;="&amp;$A542,Feuil1!$N:$N,"&gt;="&amp;$A542)*H$1</f>
        <v>0</v>
      </c>
      <c r="I542">
        <f>COUNTIFS(Feuil1!$D:$D,I$2,Feuil1!$A:$A,"&lt;="&amp;$A542,Feuil1!$N:$N,"&gt;="&amp;$A542)*I$1</f>
        <v>0</v>
      </c>
      <c r="J542">
        <f>COUNTIFS(Feuil1!$D:$D,J$2,Feuil1!$A:$A,"&lt;="&amp;$A542,Feuil1!$N:$N,"&gt;="&amp;$A542)*J$1</f>
        <v>0</v>
      </c>
      <c r="K542">
        <f>COUNTIFS(Feuil1!$D:$D,K$2,Feuil1!$A:$A,"&lt;="&amp;$A542,Feuil1!$N:$N,"&gt;="&amp;$A542)*K$1</f>
        <v>0</v>
      </c>
      <c r="L542">
        <f>SUMIFS(Feuil1!J:J,Feuil1!J:J,1,Feuil1!$A:$A,"&lt;="&amp;$A542,Feuil1!$N:$N,"&gt;="&amp;$A542)</f>
        <v>0</v>
      </c>
    </row>
    <row r="543" spans="1:12" x14ac:dyDescent="0.25">
      <c r="A543" s="4">
        <v>43852.75</v>
      </c>
      <c r="B543">
        <f>COUNTIFS(Feuil1!$D:$D,B$2,Feuil1!$A:$A,"&lt;="&amp;$A543,Feuil1!$N:$N,"&gt;="&amp;$A543)*B$1</f>
        <v>0</v>
      </c>
      <c r="C543">
        <f>COUNTIFS(Feuil1!$D:$D,C$2,Feuil1!$A:$A,"&lt;="&amp;$A543,Feuil1!$N:$N,"&gt;="&amp;$A543)*C$1</f>
        <v>0</v>
      </c>
      <c r="D543">
        <f>COUNTIFS(Feuil1!$D:$D,D$2,Feuil1!$A:$A,"&lt;="&amp;$A543,Feuil1!$N:$N,"&gt;="&amp;$A543)*D$1</f>
        <v>0</v>
      </c>
      <c r="E543">
        <f>COUNTIFS(Feuil1!$D:$D,E$2,Feuil1!$A:$A,"&lt;="&amp;$A543,Feuil1!$N:$N,"&gt;="&amp;$A543)*E$1</f>
        <v>0</v>
      </c>
      <c r="F543">
        <f>COUNTIFS(Feuil1!$D:$D,F$2,Feuil1!$A:$A,"&lt;="&amp;$A543,Feuil1!$N:$N,"&gt;="&amp;$A543)*F$1</f>
        <v>0</v>
      </c>
      <c r="G543">
        <f>COUNTIFS(Feuil1!$D:$D,G$2,Feuil1!$A:$A,"&lt;="&amp;$A543,Feuil1!$N:$N,"&gt;="&amp;$A543)*G$1</f>
        <v>0</v>
      </c>
      <c r="H543">
        <f>COUNTIFS(Feuil1!$D:$D,H$2,Feuil1!$A:$A,"&lt;="&amp;$A543,Feuil1!$N:$N,"&gt;="&amp;$A543)*H$1</f>
        <v>0</v>
      </c>
      <c r="I543">
        <f>COUNTIFS(Feuil1!$D:$D,I$2,Feuil1!$A:$A,"&lt;="&amp;$A543,Feuil1!$N:$N,"&gt;="&amp;$A543)*I$1</f>
        <v>8</v>
      </c>
      <c r="J543">
        <f>COUNTIFS(Feuil1!$D:$D,J$2,Feuil1!$A:$A,"&lt;="&amp;$A543,Feuil1!$N:$N,"&gt;="&amp;$A543)*J$1</f>
        <v>0</v>
      </c>
      <c r="K543">
        <f>COUNTIFS(Feuil1!$D:$D,K$2,Feuil1!$A:$A,"&lt;="&amp;$A543,Feuil1!$N:$N,"&gt;="&amp;$A543)*K$1</f>
        <v>0</v>
      </c>
      <c r="L543">
        <f>SUMIFS(Feuil1!J:J,Feuil1!J:J,1,Feuil1!$A:$A,"&lt;="&amp;$A543,Feuil1!$N:$N,"&gt;="&amp;$A543)</f>
        <v>0</v>
      </c>
    </row>
    <row r="544" spans="1:12" x14ac:dyDescent="0.25">
      <c r="A544" s="4">
        <v>43852.750694444447</v>
      </c>
      <c r="B544">
        <f>COUNTIFS(Feuil1!$D:$D,B$2,Feuil1!$A:$A,"&lt;="&amp;$A544,Feuil1!$N:$N,"&gt;="&amp;$A544)*B$1</f>
        <v>0</v>
      </c>
      <c r="C544">
        <f>COUNTIFS(Feuil1!$D:$D,C$2,Feuil1!$A:$A,"&lt;="&amp;$A544,Feuil1!$N:$N,"&gt;="&amp;$A544)*C$1</f>
        <v>0</v>
      </c>
      <c r="D544">
        <f>COUNTIFS(Feuil1!$D:$D,D$2,Feuil1!$A:$A,"&lt;="&amp;$A544,Feuil1!$N:$N,"&gt;="&amp;$A544)*D$1</f>
        <v>0</v>
      </c>
      <c r="E544">
        <f>COUNTIFS(Feuil1!$D:$D,E$2,Feuil1!$A:$A,"&lt;="&amp;$A544,Feuil1!$N:$N,"&gt;="&amp;$A544)*E$1</f>
        <v>0</v>
      </c>
      <c r="F544">
        <f>COUNTIFS(Feuil1!$D:$D,F$2,Feuil1!$A:$A,"&lt;="&amp;$A544,Feuil1!$N:$N,"&gt;="&amp;$A544)*F$1</f>
        <v>0</v>
      </c>
      <c r="G544">
        <f>COUNTIFS(Feuil1!$D:$D,G$2,Feuil1!$A:$A,"&lt;="&amp;$A544,Feuil1!$N:$N,"&gt;="&amp;$A544)*G$1</f>
        <v>0</v>
      </c>
      <c r="H544">
        <f>COUNTIFS(Feuil1!$D:$D,H$2,Feuil1!$A:$A,"&lt;="&amp;$A544,Feuil1!$N:$N,"&gt;="&amp;$A544)*H$1</f>
        <v>0</v>
      </c>
      <c r="I544">
        <f>COUNTIFS(Feuil1!$D:$D,I$2,Feuil1!$A:$A,"&lt;="&amp;$A544,Feuil1!$N:$N,"&gt;="&amp;$A544)*I$1</f>
        <v>8</v>
      </c>
      <c r="J544">
        <f>COUNTIFS(Feuil1!$D:$D,J$2,Feuil1!$A:$A,"&lt;="&amp;$A544,Feuil1!$N:$N,"&gt;="&amp;$A544)*J$1</f>
        <v>0</v>
      </c>
      <c r="K544">
        <f>COUNTIFS(Feuil1!$D:$D,K$2,Feuil1!$A:$A,"&lt;="&amp;$A544,Feuil1!$N:$N,"&gt;="&amp;$A544)*K$1</f>
        <v>0</v>
      </c>
      <c r="L544">
        <f>SUMIFS(Feuil1!J:J,Feuil1!J:J,1,Feuil1!$A:$A,"&lt;="&amp;$A544,Feuil1!$N:$N,"&gt;="&amp;$A544)</f>
        <v>0</v>
      </c>
    </row>
    <row r="545" spans="1:12" x14ac:dyDescent="0.25">
      <c r="A545" s="4">
        <v>43852.751388888886</v>
      </c>
      <c r="B545">
        <f>COUNTIFS(Feuil1!$D:$D,B$2,Feuil1!$A:$A,"&lt;="&amp;$A545,Feuil1!$N:$N,"&gt;="&amp;$A545)*B$1</f>
        <v>0</v>
      </c>
      <c r="C545">
        <f>COUNTIFS(Feuil1!$D:$D,C$2,Feuil1!$A:$A,"&lt;="&amp;$A545,Feuil1!$N:$N,"&gt;="&amp;$A545)*C$1</f>
        <v>0</v>
      </c>
      <c r="D545">
        <f>COUNTIFS(Feuil1!$D:$D,D$2,Feuil1!$A:$A,"&lt;="&amp;$A545,Feuil1!$N:$N,"&gt;="&amp;$A545)*D$1</f>
        <v>0</v>
      </c>
      <c r="E545">
        <f>COUNTIFS(Feuil1!$D:$D,E$2,Feuil1!$A:$A,"&lt;="&amp;$A545,Feuil1!$N:$N,"&gt;="&amp;$A545)*E$1</f>
        <v>0</v>
      </c>
      <c r="F545">
        <f>COUNTIFS(Feuil1!$D:$D,F$2,Feuil1!$A:$A,"&lt;="&amp;$A545,Feuil1!$N:$N,"&gt;="&amp;$A545)*F$1</f>
        <v>0</v>
      </c>
      <c r="G545">
        <f>COUNTIFS(Feuil1!$D:$D,G$2,Feuil1!$A:$A,"&lt;="&amp;$A545,Feuil1!$N:$N,"&gt;="&amp;$A545)*G$1</f>
        <v>0</v>
      </c>
      <c r="H545">
        <f>COUNTIFS(Feuil1!$D:$D,H$2,Feuil1!$A:$A,"&lt;="&amp;$A545,Feuil1!$N:$N,"&gt;="&amp;$A545)*H$1</f>
        <v>0</v>
      </c>
      <c r="I545">
        <f>COUNTIFS(Feuil1!$D:$D,I$2,Feuil1!$A:$A,"&lt;="&amp;$A545,Feuil1!$N:$N,"&gt;="&amp;$A545)*I$1</f>
        <v>8</v>
      </c>
      <c r="J545">
        <f>COUNTIFS(Feuil1!$D:$D,J$2,Feuil1!$A:$A,"&lt;="&amp;$A545,Feuil1!$N:$N,"&gt;="&amp;$A545)*J$1</f>
        <v>0</v>
      </c>
      <c r="K545">
        <f>COUNTIFS(Feuil1!$D:$D,K$2,Feuil1!$A:$A,"&lt;="&amp;$A545,Feuil1!$N:$N,"&gt;="&amp;$A545)*K$1</f>
        <v>0</v>
      </c>
      <c r="L545">
        <f>SUMIFS(Feuil1!J:J,Feuil1!J:J,1,Feuil1!$A:$A,"&lt;="&amp;$A545,Feuil1!$N:$N,"&gt;="&amp;$A545)</f>
        <v>0</v>
      </c>
    </row>
    <row r="546" spans="1:12" x14ac:dyDescent="0.25">
      <c r="A546" s="4">
        <v>43852.752083333333</v>
      </c>
      <c r="B546">
        <f>COUNTIFS(Feuil1!$D:$D,B$2,Feuil1!$A:$A,"&lt;="&amp;$A546,Feuil1!$N:$N,"&gt;="&amp;$A546)*B$1</f>
        <v>0</v>
      </c>
      <c r="C546">
        <f>COUNTIFS(Feuil1!$D:$D,C$2,Feuil1!$A:$A,"&lt;="&amp;$A546,Feuil1!$N:$N,"&gt;="&amp;$A546)*C$1</f>
        <v>0</v>
      </c>
      <c r="D546">
        <f>COUNTIFS(Feuil1!$D:$D,D$2,Feuil1!$A:$A,"&lt;="&amp;$A546,Feuil1!$N:$N,"&gt;="&amp;$A546)*D$1</f>
        <v>0</v>
      </c>
      <c r="E546">
        <f>COUNTIFS(Feuil1!$D:$D,E$2,Feuil1!$A:$A,"&lt;="&amp;$A546,Feuil1!$N:$N,"&gt;="&amp;$A546)*E$1</f>
        <v>0</v>
      </c>
      <c r="F546">
        <f>COUNTIFS(Feuil1!$D:$D,F$2,Feuil1!$A:$A,"&lt;="&amp;$A546,Feuil1!$N:$N,"&gt;="&amp;$A546)*F$1</f>
        <v>0</v>
      </c>
      <c r="G546">
        <f>COUNTIFS(Feuil1!$D:$D,G$2,Feuil1!$A:$A,"&lt;="&amp;$A546,Feuil1!$N:$N,"&gt;="&amp;$A546)*G$1</f>
        <v>0</v>
      </c>
      <c r="H546">
        <f>COUNTIFS(Feuil1!$D:$D,H$2,Feuil1!$A:$A,"&lt;="&amp;$A546,Feuil1!$N:$N,"&gt;="&amp;$A546)*H$1</f>
        <v>0</v>
      </c>
      <c r="I546">
        <f>COUNTIFS(Feuil1!$D:$D,I$2,Feuil1!$A:$A,"&lt;="&amp;$A546,Feuil1!$N:$N,"&gt;="&amp;$A546)*I$1</f>
        <v>8</v>
      </c>
      <c r="J546">
        <f>COUNTIFS(Feuil1!$D:$D,J$2,Feuil1!$A:$A,"&lt;="&amp;$A546,Feuil1!$N:$N,"&gt;="&amp;$A546)*J$1</f>
        <v>0</v>
      </c>
      <c r="K546">
        <f>COUNTIFS(Feuil1!$D:$D,K$2,Feuil1!$A:$A,"&lt;="&amp;$A546,Feuil1!$N:$N,"&gt;="&amp;$A546)*K$1</f>
        <v>0</v>
      </c>
      <c r="L546">
        <f>SUMIFS(Feuil1!J:J,Feuil1!J:J,1,Feuil1!$A:$A,"&lt;="&amp;$A546,Feuil1!$N:$N,"&gt;="&amp;$A546)</f>
        <v>0</v>
      </c>
    </row>
    <row r="547" spans="1:12" x14ac:dyDescent="0.25">
      <c r="A547" s="4">
        <v>43852.75277777778</v>
      </c>
      <c r="B547">
        <f>COUNTIFS(Feuil1!$D:$D,B$2,Feuil1!$A:$A,"&lt;="&amp;$A547,Feuil1!$N:$N,"&gt;="&amp;$A547)*B$1</f>
        <v>0</v>
      </c>
      <c r="C547">
        <f>COUNTIFS(Feuil1!$D:$D,C$2,Feuil1!$A:$A,"&lt;="&amp;$A547,Feuil1!$N:$N,"&gt;="&amp;$A547)*C$1</f>
        <v>0</v>
      </c>
      <c r="D547">
        <f>COUNTIFS(Feuil1!$D:$D,D$2,Feuil1!$A:$A,"&lt;="&amp;$A547,Feuil1!$N:$N,"&gt;="&amp;$A547)*D$1</f>
        <v>0</v>
      </c>
      <c r="E547">
        <f>COUNTIFS(Feuil1!$D:$D,E$2,Feuil1!$A:$A,"&lt;="&amp;$A547,Feuil1!$N:$N,"&gt;="&amp;$A547)*E$1</f>
        <v>0</v>
      </c>
      <c r="F547">
        <f>COUNTIFS(Feuil1!$D:$D,F$2,Feuil1!$A:$A,"&lt;="&amp;$A547,Feuil1!$N:$N,"&gt;="&amp;$A547)*F$1</f>
        <v>0</v>
      </c>
      <c r="G547">
        <f>COUNTIFS(Feuil1!$D:$D,G$2,Feuil1!$A:$A,"&lt;="&amp;$A547,Feuil1!$N:$N,"&gt;="&amp;$A547)*G$1</f>
        <v>0</v>
      </c>
      <c r="H547">
        <f>COUNTIFS(Feuil1!$D:$D,H$2,Feuil1!$A:$A,"&lt;="&amp;$A547,Feuil1!$N:$N,"&gt;="&amp;$A547)*H$1</f>
        <v>0</v>
      </c>
      <c r="I547">
        <f>COUNTIFS(Feuil1!$D:$D,I$2,Feuil1!$A:$A,"&lt;="&amp;$A547,Feuil1!$N:$N,"&gt;="&amp;$A547)*I$1</f>
        <v>8</v>
      </c>
      <c r="J547">
        <f>COUNTIFS(Feuil1!$D:$D,J$2,Feuil1!$A:$A,"&lt;="&amp;$A547,Feuil1!$N:$N,"&gt;="&amp;$A547)*J$1</f>
        <v>0</v>
      </c>
      <c r="K547">
        <f>COUNTIFS(Feuil1!$D:$D,K$2,Feuil1!$A:$A,"&lt;="&amp;$A547,Feuil1!$N:$N,"&gt;="&amp;$A547)*K$1</f>
        <v>0</v>
      </c>
      <c r="L547">
        <f>SUMIFS(Feuil1!J:J,Feuil1!J:J,1,Feuil1!$A:$A,"&lt;="&amp;$A547,Feuil1!$N:$N,"&gt;="&amp;$A547)</f>
        <v>0</v>
      </c>
    </row>
    <row r="548" spans="1:12" x14ac:dyDescent="0.25">
      <c r="A548" s="4">
        <v>43852.753472222219</v>
      </c>
      <c r="B548">
        <f>COUNTIFS(Feuil1!$D:$D,B$2,Feuil1!$A:$A,"&lt;="&amp;$A548,Feuil1!$N:$N,"&gt;="&amp;$A548)*B$1</f>
        <v>0</v>
      </c>
      <c r="C548">
        <f>COUNTIFS(Feuil1!$D:$D,C$2,Feuil1!$A:$A,"&lt;="&amp;$A548,Feuil1!$N:$N,"&gt;="&amp;$A548)*C$1</f>
        <v>0</v>
      </c>
      <c r="D548">
        <f>COUNTIFS(Feuil1!$D:$D,D$2,Feuil1!$A:$A,"&lt;="&amp;$A548,Feuil1!$N:$N,"&gt;="&amp;$A548)*D$1</f>
        <v>0</v>
      </c>
      <c r="E548">
        <f>COUNTIFS(Feuil1!$D:$D,E$2,Feuil1!$A:$A,"&lt;="&amp;$A548,Feuil1!$N:$N,"&gt;="&amp;$A548)*E$1</f>
        <v>0</v>
      </c>
      <c r="F548">
        <f>COUNTIFS(Feuil1!$D:$D,F$2,Feuil1!$A:$A,"&lt;="&amp;$A548,Feuil1!$N:$N,"&gt;="&amp;$A548)*F$1</f>
        <v>0</v>
      </c>
      <c r="G548">
        <f>COUNTIFS(Feuil1!$D:$D,G$2,Feuil1!$A:$A,"&lt;="&amp;$A548,Feuil1!$N:$N,"&gt;="&amp;$A548)*G$1</f>
        <v>0</v>
      </c>
      <c r="H548">
        <f>COUNTIFS(Feuil1!$D:$D,H$2,Feuil1!$A:$A,"&lt;="&amp;$A548,Feuil1!$N:$N,"&gt;="&amp;$A548)*H$1</f>
        <v>0</v>
      </c>
      <c r="I548">
        <f>COUNTIFS(Feuil1!$D:$D,I$2,Feuil1!$A:$A,"&lt;="&amp;$A548,Feuil1!$N:$N,"&gt;="&amp;$A548)*I$1</f>
        <v>8</v>
      </c>
      <c r="J548">
        <f>COUNTIFS(Feuil1!$D:$D,J$2,Feuil1!$A:$A,"&lt;="&amp;$A548,Feuil1!$N:$N,"&gt;="&amp;$A548)*J$1</f>
        <v>9</v>
      </c>
      <c r="K548">
        <f>COUNTIFS(Feuil1!$D:$D,K$2,Feuil1!$A:$A,"&lt;="&amp;$A548,Feuil1!$N:$N,"&gt;="&amp;$A548)*K$1</f>
        <v>0</v>
      </c>
      <c r="L548">
        <f>SUMIFS(Feuil1!J:J,Feuil1!J:J,1,Feuil1!$A:$A,"&lt;="&amp;$A548,Feuil1!$N:$N,"&gt;="&amp;$A548)</f>
        <v>0</v>
      </c>
    </row>
    <row r="549" spans="1:12" x14ac:dyDescent="0.25">
      <c r="A549" s="4">
        <v>43852.754166666666</v>
      </c>
      <c r="B549">
        <f>COUNTIFS(Feuil1!$D:$D,B$2,Feuil1!$A:$A,"&lt;="&amp;$A549,Feuil1!$N:$N,"&gt;="&amp;$A549)*B$1</f>
        <v>0</v>
      </c>
      <c r="C549">
        <f>COUNTIFS(Feuil1!$D:$D,C$2,Feuil1!$A:$A,"&lt;="&amp;$A549,Feuil1!$N:$N,"&gt;="&amp;$A549)*C$1</f>
        <v>0</v>
      </c>
      <c r="D549">
        <f>COUNTIFS(Feuil1!$D:$D,D$2,Feuil1!$A:$A,"&lt;="&amp;$A549,Feuil1!$N:$N,"&gt;="&amp;$A549)*D$1</f>
        <v>0</v>
      </c>
      <c r="E549">
        <f>COUNTIFS(Feuil1!$D:$D,E$2,Feuil1!$A:$A,"&lt;="&amp;$A549,Feuil1!$N:$N,"&gt;="&amp;$A549)*E$1</f>
        <v>0</v>
      </c>
      <c r="F549">
        <f>COUNTIFS(Feuil1!$D:$D,F$2,Feuil1!$A:$A,"&lt;="&amp;$A549,Feuil1!$N:$N,"&gt;="&amp;$A549)*F$1</f>
        <v>0</v>
      </c>
      <c r="G549">
        <f>COUNTIFS(Feuil1!$D:$D,G$2,Feuil1!$A:$A,"&lt;="&amp;$A549,Feuil1!$N:$N,"&gt;="&amp;$A549)*G$1</f>
        <v>0</v>
      </c>
      <c r="H549">
        <f>COUNTIFS(Feuil1!$D:$D,H$2,Feuil1!$A:$A,"&lt;="&amp;$A549,Feuil1!$N:$N,"&gt;="&amp;$A549)*H$1</f>
        <v>0</v>
      </c>
      <c r="I549">
        <f>COUNTIFS(Feuil1!$D:$D,I$2,Feuil1!$A:$A,"&lt;="&amp;$A549,Feuil1!$N:$N,"&gt;="&amp;$A549)*I$1</f>
        <v>8</v>
      </c>
      <c r="J549">
        <f>COUNTIFS(Feuil1!$D:$D,J$2,Feuil1!$A:$A,"&lt;="&amp;$A549,Feuil1!$N:$N,"&gt;="&amp;$A549)*J$1</f>
        <v>0</v>
      </c>
      <c r="K549">
        <f>COUNTIFS(Feuil1!$D:$D,K$2,Feuil1!$A:$A,"&lt;="&amp;$A549,Feuil1!$N:$N,"&gt;="&amp;$A549)*K$1</f>
        <v>0</v>
      </c>
      <c r="L549">
        <f>SUMIFS(Feuil1!J:J,Feuil1!J:J,1,Feuil1!$A:$A,"&lt;="&amp;$A549,Feuil1!$N:$N,"&gt;="&amp;$A549)</f>
        <v>0</v>
      </c>
    </row>
    <row r="550" spans="1:12" x14ac:dyDescent="0.25">
      <c r="A550" s="4">
        <v>43852.754861111112</v>
      </c>
      <c r="B550">
        <f>COUNTIFS(Feuil1!$D:$D,B$2,Feuil1!$A:$A,"&lt;="&amp;$A550,Feuil1!$N:$N,"&gt;="&amp;$A550)*B$1</f>
        <v>0</v>
      </c>
      <c r="C550">
        <f>COUNTIFS(Feuil1!$D:$D,C$2,Feuil1!$A:$A,"&lt;="&amp;$A550,Feuil1!$N:$N,"&gt;="&amp;$A550)*C$1</f>
        <v>0</v>
      </c>
      <c r="D550">
        <f>COUNTIFS(Feuil1!$D:$D,D$2,Feuil1!$A:$A,"&lt;="&amp;$A550,Feuil1!$N:$N,"&gt;="&amp;$A550)*D$1</f>
        <v>0</v>
      </c>
      <c r="E550">
        <f>COUNTIFS(Feuil1!$D:$D,E$2,Feuil1!$A:$A,"&lt;="&amp;$A550,Feuil1!$N:$N,"&gt;="&amp;$A550)*E$1</f>
        <v>0</v>
      </c>
      <c r="F550">
        <f>COUNTIFS(Feuil1!$D:$D,F$2,Feuil1!$A:$A,"&lt;="&amp;$A550,Feuil1!$N:$N,"&gt;="&amp;$A550)*F$1</f>
        <v>0</v>
      </c>
      <c r="G550">
        <f>COUNTIFS(Feuil1!$D:$D,G$2,Feuil1!$A:$A,"&lt;="&amp;$A550,Feuil1!$N:$N,"&gt;="&amp;$A550)*G$1</f>
        <v>0</v>
      </c>
      <c r="H550">
        <f>COUNTIFS(Feuil1!$D:$D,H$2,Feuil1!$A:$A,"&lt;="&amp;$A550,Feuil1!$N:$N,"&gt;="&amp;$A550)*H$1</f>
        <v>0</v>
      </c>
      <c r="I550">
        <f>COUNTIFS(Feuil1!$D:$D,I$2,Feuil1!$A:$A,"&lt;="&amp;$A550,Feuil1!$N:$N,"&gt;="&amp;$A550)*I$1</f>
        <v>8</v>
      </c>
      <c r="J550">
        <f>COUNTIFS(Feuil1!$D:$D,J$2,Feuil1!$A:$A,"&lt;="&amp;$A550,Feuil1!$N:$N,"&gt;="&amp;$A550)*J$1</f>
        <v>0</v>
      </c>
      <c r="K550">
        <f>COUNTIFS(Feuil1!$D:$D,K$2,Feuil1!$A:$A,"&lt;="&amp;$A550,Feuil1!$N:$N,"&gt;="&amp;$A550)*K$1</f>
        <v>0</v>
      </c>
      <c r="L550">
        <f>SUMIFS(Feuil1!J:J,Feuil1!J:J,1,Feuil1!$A:$A,"&lt;="&amp;$A550,Feuil1!$N:$N,"&gt;="&amp;$A550)</f>
        <v>0</v>
      </c>
    </row>
    <row r="551" spans="1:12" x14ac:dyDescent="0.25">
      <c r="A551" s="4">
        <v>43852.755555555559</v>
      </c>
      <c r="B551">
        <f>COUNTIFS(Feuil1!$D:$D,B$2,Feuil1!$A:$A,"&lt;="&amp;$A551,Feuil1!$N:$N,"&gt;="&amp;$A551)*B$1</f>
        <v>0</v>
      </c>
      <c r="C551">
        <f>COUNTIFS(Feuil1!$D:$D,C$2,Feuil1!$A:$A,"&lt;="&amp;$A551,Feuil1!$N:$N,"&gt;="&amp;$A551)*C$1</f>
        <v>0</v>
      </c>
      <c r="D551">
        <f>COUNTIFS(Feuil1!$D:$D,D$2,Feuil1!$A:$A,"&lt;="&amp;$A551,Feuil1!$N:$N,"&gt;="&amp;$A551)*D$1</f>
        <v>0</v>
      </c>
      <c r="E551">
        <f>COUNTIFS(Feuil1!$D:$D,E$2,Feuil1!$A:$A,"&lt;="&amp;$A551,Feuil1!$N:$N,"&gt;="&amp;$A551)*E$1</f>
        <v>0</v>
      </c>
      <c r="F551">
        <f>COUNTIFS(Feuil1!$D:$D,F$2,Feuil1!$A:$A,"&lt;="&amp;$A551,Feuil1!$N:$N,"&gt;="&amp;$A551)*F$1</f>
        <v>0</v>
      </c>
      <c r="G551">
        <f>COUNTIFS(Feuil1!$D:$D,G$2,Feuil1!$A:$A,"&lt;="&amp;$A551,Feuil1!$N:$N,"&gt;="&amp;$A551)*G$1</f>
        <v>0</v>
      </c>
      <c r="H551">
        <f>COUNTIFS(Feuil1!$D:$D,H$2,Feuil1!$A:$A,"&lt;="&amp;$A551,Feuil1!$N:$N,"&gt;="&amp;$A551)*H$1</f>
        <v>0</v>
      </c>
      <c r="I551">
        <f>COUNTIFS(Feuil1!$D:$D,I$2,Feuil1!$A:$A,"&lt;="&amp;$A551,Feuil1!$N:$N,"&gt;="&amp;$A551)*I$1</f>
        <v>8</v>
      </c>
      <c r="J551">
        <f>COUNTIFS(Feuil1!$D:$D,J$2,Feuil1!$A:$A,"&lt;="&amp;$A551,Feuil1!$N:$N,"&gt;="&amp;$A551)*J$1</f>
        <v>0</v>
      </c>
      <c r="K551">
        <f>COUNTIFS(Feuil1!$D:$D,K$2,Feuil1!$A:$A,"&lt;="&amp;$A551,Feuil1!$N:$N,"&gt;="&amp;$A551)*K$1</f>
        <v>0</v>
      </c>
      <c r="L551">
        <f>SUMIFS(Feuil1!J:J,Feuil1!J:J,1,Feuil1!$A:$A,"&lt;="&amp;$A551,Feuil1!$N:$N,"&gt;="&amp;$A551)</f>
        <v>0</v>
      </c>
    </row>
    <row r="552" spans="1:12" x14ac:dyDescent="0.25">
      <c r="A552" s="4">
        <v>43852.756249999999</v>
      </c>
      <c r="B552">
        <f>COUNTIFS(Feuil1!$D:$D,B$2,Feuil1!$A:$A,"&lt;="&amp;$A552,Feuil1!$N:$N,"&gt;="&amp;$A552)*B$1</f>
        <v>0</v>
      </c>
      <c r="C552">
        <f>COUNTIFS(Feuil1!$D:$D,C$2,Feuil1!$A:$A,"&lt;="&amp;$A552,Feuil1!$N:$N,"&gt;="&amp;$A552)*C$1</f>
        <v>0</v>
      </c>
      <c r="D552">
        <f>COUNTIFS(Feuil1!$D:$D,D$2,Feuil1!$A:$A,"&lt;="&amp;$A552,Feuil1!$N:$N,"&gt;="&amp;$A552)*D$1</f>
        <v>0</v>
      </c>
      <c r="E552">
        <f>COUNTIFS(Feuil1!$D:$D,E$2,Feuil1!$A:$A,"&lt;="&amp;$A552,Feuil1!$N:$N,"&gt;="&amp;$A552)*E$1</f>
        <v>0</v>
      </c>
      <c r="F552">
        <f>COUNTIFS(Feuil1!$D:$D,F$2,Feuil1!$A:$A,"&lt;="&amp;$A552,Feuil1!$N:$N,"&gt;="&amp;$A552)*F$1</f>
        <v>0</v>
      </c>
      <c r="G552">
        <f>COUNTIFS(Feuil1!$D:$D,G$2,Feuil1!$A:$A,"&lt;="&amp;$A552,Feuil1!$N:$N,"&gt;="&amp;$A552)*G$1</f>
        <v>0</v>
      </c>
      <c r="H552">
        <f>COUNTIFS(Feuil1!$D:$D,H$2,Feuil1!$A:$A,"&lt;="&amp;$A552,Feuil1!$N:$N,"&gt;="&amp;$A552)*H$1</f>
        <v>0</v>
      </c>
      <c r="I552">
        <f>COUNTIFS(Feuil1!$D:$D,I$2,Feuil1!$A:$A,"&lt;="&amp;$A552,Feuil1!$N:$N,"&gt;="&amp;$A552)*I$1</f>
        <v>8</v>
      </c>
      <c r="J552">
        <f>COUNTIFS(Feuil1!$D:$D,J$2,Feuil1!$A:$A,"&lt;="&amp;$A552,Feuil1!$N:$N,"&gt;="&amp;$A552)*J$1</f>
        <v>0</v>
      </c>
      <c r="K552">
        <f>COUNTIFS(Feuil1!$D:$D,K$2,Feuil1!$A:$A,"&lt;="&amp;$A552,Feuil1!$N:$N,"&gt;="&amp;$A552)*K$1</f>
        <v>0</v>
      </c>
      <c r="L552">
        <f>SUMIFS(Feuil1!J:J,Feuil1!J:J,1,Feuil1!$A:$A,"&lt;="&amp;$A552,Feuil1!$N:$N,"&gt;="&amp;$A552)</f>
        <v>0</v>
      </c>
    </row>
    <row r="553" spans="1:12" x14ac:dyDescent="0.25">
      <c r="A553" s="4">
        <v>43852.756944444445</v>
      </c>
      <c r="B553">
        <f>COUNTIFS(Feuil1!$D:$D,B$2,Feuil1!$A:$A,"&lt;="&amp;$A553,Feuil1!$N:$N,"&gt;="&amp;$A553)*B$1</f>
        <v>0</v>
      </c>
      <c r="C553">
        <f>COUNTIFS(Feuil1!$D:$D,C$2,Feuil1!$A:$A,"&lt;="&amp;$A553,Feuil1!$N:$N,"&gt;="&amp;$A553)*C$1</f>
        <v>0</v>
      </c>
      <c r="D553">
        <f>COUNTIFS(Feuil1!$D:$D,D$2,Feuil1!$A:$A,"&lt;="&amp;$A553,Feuil1!$N:$N,"&gt;="&amp;$A553)*D$1</f>
        <v>0</v>
      </c>
      <c r="E553">
        <f>COUNTIFS(Feuil1!$D:$D,E$2,Feuil1!$A:$A,"&lt;="&amp;$A553,Feuil1!$N:$N,"&gt;="&amp;$A553)*E$1</f>
        <v>0</v>
      </c>
      <c r="F553">
        <f>COUNTIFS(Feuil1!$D:$D,F$2,Feuil1!$A:$A,"&lt;="&amp;$A553,Feuil1!$N:$N,"&gt;="&amp;$A553)*F$1</f>
        <v>0</v>
      </c>
      <c r="G553">
        <f>COUNTIFS(Feuil1!$D:$D,G$2,Feuil1!$A:$A,"&lt;="&amp;$A553,Feuil1!$N:$N,"&gt;="&amp;$A553)*G$1</f>
        <v>0</v>
      </c>
      <c r="H553">
        <f>COUNTIFS(Feuil1!$D:$D,H$2,Feuil1!$A:$A,"&lt;="&amp;$A553,Feuil1!$N:$N,"&gt;="&amp;$A553)*H$1</f>
        <v>0</v>
      </c>
      <c r="I553">
        <f>COUNTIFS(Feuil1!$D:$D,I$2,Feuil1!$A:$A,"&lt;="&amp;$A553,Feuil1!$N:$N,"&gt;="&amp;$A553)*I$1</f>
        <v>8</v>
      </c>
      <c r="J553">
        <f>COUNTIFS(Feuil1!$D:$D,J$2,Feuil1!$A:$A,"&lt;="&amp;$A553,Feuil1!$N:$N,"&gt;="&amp;$A553)*J$1</f>
        <v>0</v>
      </c>
      <c r="K553">
        <f>COUNTIFS(Feuil1!$D:$D,K$2,Feuil1!$A:$A,"&lt;="&amp;$A553,Feuil1!$N:$N,"&gt;="&amp;$A553)*K$1</f>
        <v>0</v>
      </c>
      <c r="L553">
        <f>SUMIFS(Feuil1!J:J,Feuil1!J:J,1,Feuil1!$A:$A,"&lt;="&amp;$A553,Feuil1!$N:$N,"&gt;="&amp;$A553)</f>
        <v>0</v>
      </c>
    </row>
    <row r="554" spans="1:12" x14ac:dyDescent="0.25">
      <c r="A554" s="4">
        <v>43852.757638888892</v>
      </c>
      <c r="B554">
        <f>COUNTIFS(Feuil1!$D:$D,B$2,Feuil1!$A:$A,"&lt;="&amp;$A554,Feuil1!$N:$N,"&gt;="&amp;$A554)*B$1</f>
        <v>0</v>
      </c>
      <c r="C554">
        <f>COUNTIFS(Feuil1!$D:$D,C$2,Feuil1!$A:$A,"&lt;="&amp;$A554,Feuil1!$N:$N,"&gt;="&amp;$A554)*C$1</f>
        <v>0</v>
      </c>
      <c r="D554">
        <f>COUNTIFS(Feuil1!$D:$D,D$2,Feuil1!$A:$A,"&lt;="&amp;$A554,Feuil1!$N:$N,"&gt;="&amp;$A554)*D$1</f>
        <v>0</v>
      </c>
      <c r="E554">
        <f>COUNTIFS(Feuil1!$D:$D,E$2,Feuil1!$A:$A,"&lt;="&amp;$A554,Feuil1!$N:$N,"&gt;="&amp;$A554)*E$1</f>
        <v>0</v>
      </c>
      <c r="F554">
        <f>COUNTIFS(Feuil1!$D:$D,F$2,Feuil1!$A:$A,"&lt;="&amp;$A554,Feuil1!$N:$N,"&gt;="&amp;$A554)*F$1</f>
        <v>0</v>
      </c>
      <c r="G554">
        <f>COUNTIFS(Feuil1!$D:$D,G$2,Feuil1!$A:$A,"&lt;="&amp;$A554,Feuil1!$N:$N,"&gt;="&amp;$A554)*G$1</f>
        <v>0</v>
      </c>
      <c r="H554">
        <f>COUNTIFS(Feuil1!$D:$D,H$2,Feuil1!$A:$A,"&lt;="&amp;$A554,Feuil1!$N:$N,"&gt;="&amp;$A554)*H$1</f>
        <v>0</v>
      </c>
      <c r="I554">
        <f>COUNTIFS(Feuil1!$D:$D,I$2,Feuil1!$A:$A,"&lt;="&amp;$A554,Feuil1!$N:$N,"&gt;="&amp;$A554)*I$1</f>
        <v>8</v>
      </c>
      <c r="J554">
        <f>COUNTIFS(Feuil1!$D:$D,J$2,Feuil1!$A:$A,"&lt;="&amp;$A554,Feuil1!$N:$N,"&gt;="&amp;$A554)*J$1</f>
        <v>0</v>
      </c>
      <c r="K554">
        <f>COUNTIFS(Feuil1!$D:$D,K$2,Feuil1!$A:$A,"&lt;="&amp;$A554,Feuil1!$N:$N,"&gt;="&amp;$A554)*K$1</f>
        <v>0</v>
      </c>
      <c r="L554">
        <f>SUMIFS(Feuil1!J:J,Feuil1!J:J,1,Feuil1!$A:$A,"&lt;="&amp;$A554,Feuil1!$N:$N,"&gt;="&amp;$A554)</f>
        <v>0</v>
      </c>
    </row>
    <row r="555" spans="1:12" x14ac:dyDescent="0.25">
      <c r="A555" s="4">
        <v>43852.758333333331</v>
      </c>
      <c r="B555">
        <f>COUNTIFS(Feuil1!$D:$D,B$2,Feuil1!$A:$A,"&lt;="&amp;$A555,Feuil1!$N:$N,"&gt;="&amp;$A555)*B$1</f>
        <v>0</v>
      </c>
      <c r="C555">
        <f>COUNTIFS(Feuil1!$D:$D,C$2,Feuil1!$A:$A,"&lt;="&amp;$A555,Feuil1!$N:$N,"&gt;="&amp;$A555)*C$1</f>
        <v>0</v>
      </c>
      <c r="D555">
        <f>COUNTIFS(Feuil1!$D:$D,D$2,Feuil1!$A:$A,"&lt;="&amp;$A555,Feuil1!$N:$N,"&gt;="&amp;$A555)*D$1</f>
        <v>0</v>
      </c>
      <c r="E555">
        <f>COUNTIFS(Feuil1!$D:$D,E$2,Feuil1!$A:$A,"&lt;="&amp;$A555,Feuil1!$N:$N,"&gt;="&amp;$A555)*E$1</f>
        <v>0</v>
      </c>
      <c r="F555">
        <f>COUNTIFS(Feuil1!$D:$D,F$2,Feuil1!$A:$A,"&lt;="&amp;$A555,Feuil1!$N:$N,"&gt;="&amp;$A555)*F$1</f>
        <v>0</v>
      </c>
      <c r="G555">
        <f>COUNTIFS(Feuil1!$D:$D,G$2,Feuil1!$A:$A,"&lt;="&amp;$A555,Feuil1!$N:$N,"&gt;="&amp;$A555)*G$1</f>
        <v>0</v>
      </c>
      <c r="H555">
        <f>COUNTIFS(Feuil1!$D:$D,H$2,Feuil1!$A:$A,"&lt;="&amp;$A555,Feuil1!$N:$N,"&gt;="&amp;$A555)*H$1</f>
        <v>0</v>
      </c>
      <c r="I555">
        <f>COUNTIFS(Feuil1!$D:$D,I$2,Feuil1!$A:$A,"&lt;="&amp;$A555,Feuil1!$N:$N,"&gt;="&amp;$A555)*I$1</f>
        <v>8</v>
      </c>
      <c r="J555">
        <f>COUNTIFS(Feuil1!$D:$D,J$2,Feuil1!$A:$A,"&lt;="&amp;$A555,Feuil1!$N:$N,"&gt;="&amp;$A555)*J$1</f>
        <v>0</v>
      </c>
      <c r="K555">
        <f>COUNTIFS(Feuil1!$D:$D,K$2,Feuil1!$A:$A,"&lt;="&amp;$A555,Feuil1!$N:$N,"&gt;="&amp;$A555)*K$1</f>
        <v>0</v>
      </c>
      <c r="L555">
        <f>SUMIFS(Feuil1!J:J,Feuil1!J:J,1,Feuil1!$A:$A,"&lt;="&amp;$A555,Feuil1!$N:$N,"&gt;="&amp;$A555)</f>
        <v>0</v>
      </c>
    </row>
    <row r="556" spans="1:12" x14ac:dyDescent="0.25">
      <c r="A556" s="4">
        <v>43852.759027777778</v>
      </c>
      <c r="B556">
        <f>COUNTIFS(Feuil1!$D:$D,B$2,Feuil1!$A:$A,"&lt;="&amp;$A556,Feuil1!$N:$N,"&gt;="&amp;$A556)*B$1</f>
        <v>0</v>
      </c>
      <c r="C556">
        <f>COUNTIFS(Feuil1!$D:$D,C$2,Feuil1!$A:$A,"&lt;="&amp;$A556,Feuil1!$N:$N,"&gt;="&amp;$A556)*C$1</f>
        <v>0</v>
      </c>
      <c r="D556">
        <f>COUNTIFS(Feuil1!$D:$D,D$2,Feuil1!$A:$A,"&lt;="&amp;$A556,Feuil1!$N:$N,"&gt;="&amp;$A556)*D$1</f>
        <v>0</v>
      </c>
      <c r="E556">
        <f>COUNTIFS(Feuil1!$D:$D,E$2,Feuil1!$A:$A,"&lt;="&amp;$A556,Feuil1!$N:$N,"&gt;="&amp;$A556)*E$1</f>
        <v>0</v>
      </c>
      <c r="F556">
        <f>COUNTIFS(Feuil1!$D:$D,F$2,Feuil1!$A:$A,"&lt;="&amp;$A556,Feuil1!$N:$N,"&gt;="&amp;$A556)*F$1</f>
        <v>0</v>
      </c>
      <c r="G556">
        <f>COUNTIFS(Feuil1!$D:$D,G$2,Feuil1!$A:$A,"&lt;="&amp;$A556,Feuil1!$N:$N,"&gt;="&amp;$A556)*G$1</f>
        <v>0</v>
      </c>
      <c r="H556">
        <f>COUNTIFS(Feuil1!$D:$D,H$2,Feuil1!$A:$A,"&lt;="&amp;$A556,Feuil1!$N:$N,"&gt;="&amp;$A556)*H$1</f>
        <v>0</v>
      </c>
      <c r="I556">
        <f>COUNTIFS(Feuil1!$D:$D,I$2,Feuil1!$A:$A,"&lt;="&amp;$A556,Feuil1!$N:$N,"&gt;="&amp;$A556)*I$1</f>
        <v>0</v>
      </c>
      <c r="J556">
        <f>COUNTIFS(Feuil1!$D:$D,J$2,Feuil1!$A:$A,"&lt;="&amp;$A556,Feuil1!$N:$N,"&gt;="&amp;$A556)*J$1</f>
        <v>0</v>
      </c>
      <c r="K556">
        <f>COUNTIFS(Feuil1!$D:$D,K$2,Feuil1!$A:$A,"&lt;="&amp;$A556,Feuil1!$N:$N,"&gt;="&amp;$A556)*K$1</f>
        <v>0</v>
      </c>
      <c r="L556">
        <f>SUMIFS(Feuil1!J:J,Feuil1!J:J,1,Feuil1!$A:$A,"&lt;="&amp;$A556,Feuil1!$N:$N,"&gt;="&amp;$A556)</f>
        <v>0</v>
      </c>
    </row>
    <row r="557" spans="1:12" x14ac:dyDescent="0.25">
      <c r="A557" s="4">
        <v>43852.759722222225</v>
      </c>
      <c r="B557">
        <f>COUNTIFS(Feuil1!$D:$D,B$2,Feuil1!$A:$A,"&lt;="&amp;$A557,Feuil1!$N:$N,"&gt;="&amp;$A557)*B$1</f>
        <v>0</v>
      </c>
      <c r="C557">
        <f>COUNTIFS(Feuil1!$D:$D,C$2,Feuil1!$A:$A,"&lt;="&amp;$A557,Feuil1!$N:$N,"&gt;="&amp;$A557)*C$1</f>
        <v>0</v>
      </c>
      <c r="D557">
        <f>COUNTIFS(Feuil1!$D:$D,D$2,Feuil1!$A:$A,"&lt;="&amp;$A557,Feuil1!$N:$N,"&gt;="&amp;$A557)*D$1</f>
        <v>0</v>
      </c>
      <c r="E557">
        <f>COUNTIFS(Feuil1!$D:$D,E$2,Feuil1!$A:$A,"&lt;="&amp;$A557,Feuil1!$N:$N,"&gt;="&amp;$A557)*E$1</f>
        <v>0</v>
      </c>
      <c r="F557">
        <f>COUNTIFS(Feuil1!$D:$D,F$2,Feuil1!$A:$A,"&lt;="&amp;$A557,Feuil1!$N:$N,"&gt;="&amp;$A557)*F$1</f>
        <v>0</v>
      </c>
      <c r="G557">
        <f>COUNTIFS(Feuil1!$D:$D,G$2,Feuil1!$A:$A,"&lt;="&amp;$A557,Feuil1!$N:$N,"&gt;="&amp;$A557)*G$1</f>
        <v>0</v>
      </c>
      <c r="H557">
        <f>COUNTIFS(Feuil1!$D:$D,H$2,Feuil1!$A:$A,"&lt;="&amp;$A557,Feuil1!$N:$N,"&gt;="&amp;$A557)*H$1</f>
        <v>0</v>
      </c>
      <c r="I557">
        <f>COUNTIFS(Feuil1!$D:$D,I$2,Feuil1!$A:$A,"&lt;="&amp;$A557,Feuil1!$N:$N,"&gt;="&amp;$A557)*I$1</f>
        <v>0</v>
      </c>
      <c r="J557">
        <f>COUNTIFS(Feuil1!$D:$D,J$2,Feuil1!$A:$A,"&lt;="&amp;$A557,Feuil1!$N:$N,"&gt;="&amp;$A557)*J$1</f>
        <v>0</v>
      </c>
      <c r="K557">
        <f>COUNTIFS(Feuil1!$D:$D,K$2,Feuil1!$A:$A,"&lt;="&amp;$A557,Feuil1!$N:$N,"&gt;="&amp;$A557)*K$1</f>
        <v>0</v>
      </c>
      <c r="L557">
        <f>SUMIFS(Feuil1!J:J,Feuil1!J:J,1,Feuil1!$A:$A,"&lt;="&amp;$A557,Feuil1!$N:$N,"&gt;="&amp;$A557)</f>
        <v>0</v>
      </c>
    </row>
    <row r="558" spans="1:12" x14ac:dyDescent="0.25">
      <c r="A558" s="4">
        <v>43852.760416666664</v>
      </c>
      <c r="B558">
        <f>COUNTIFS(Feuil1!$D:$D,B$2,Feuil1!$A:$A,"&lt;="&amp;$A558,Feuil1!$N:$N,"&gt;="&amp;$A558)*B$1</f>
        <v>0</v>
      </c>
      <c r="C558">
        <f>COUNTIFS(Feuil1!$D:$D,C$2,Feuil1!$A:$A,"&lt;="&amp;$A558,Feuil1!$N:$N,"&gt;="&amp;$A558)*C$1</f>
        <v>0</v>
      </c>
      <c r="D558">
        <f>COUNTIFS(Feuil1!$D:$D,D$2,Feuil1!$A:$A,"&lt;="&amp;$A558,Feuil1!$N:$N,"&gt;="&amp;$A558)*D$1</f>
        <v>0</v>
      </c>
      <c r="E558">
        <f>COUNTIFS(Feuil1!$D:$D,E$2,Feuil1!$A:$A,"&lt;="&amp;$A558,Feuil1!$N:$N,"&gt;="&amp;$A558)*E$1</f>
        <v>0</v>
      </c>
      <c r="F558">
        <f>COUNTIFS(Feuil1!$D:$D,F$2,Feuil1!$A:$A,"&lt;="&amp;$A558,Feuil1!$N:$N,"&gt;="&amp;$A558)*F$1</f>
        <v>0</v>
      </c>
      <c r="G558">
        <f>COUNTIFS(Feuil1!$D:$D,G$2,Feuil1!$A:$A,"&lt;="&amp;$A558,Feuil1!$N:$N,"&gt;="&amp;$A558)*G$1</f>
        <v>0</v>
      </c>
      <c r="H558">
        <f>COUNTIFS(Feuil1!$D:$D,H$2,Feuil1!$A:$A,"&lt;="&amp;$A558,Feuil1!$N:$N,"&gt;="&amp;$A558)*H$1</f>
        <v>0</v>
      </c>
      <c r="I558">
        <f>COUNTIFS(Feuil1!$D:$D,I$2,Feuil1!$A:$A,"&lt;="&amp;$A558,Feuil1!$N:$N,"&gt;="&amp;$A558)*I$1</f>
        <v>0</v>
      </c>
      <c r="J558">
        <f>COUNTIFS(Feuil1!$D:$D,J$2,Feuil1!$A:$A,"&lt;="&amp;$A558,Feuil1!$N:$N,"&gt;="&amp;$A558)*J$1</f>
        <v>0</v>
      </c>
      <c r="K558">
        <f>COUNTIFS(Feuil1!$D:$D,K$2,Feuil1!$A:$A,"&lt;="&amp;$A558,Feuil1!$N:$N,"&gt;="&amp;$A558)*K$1</f>
        <v>0</v>
      </c>
      <c r="L558">
        <f>SUMIFS(Feuil1!J:J,Feuil1!J:J,1,Feuil1!$A:$A,"&lt;="&amp;$A558,Feuil1!$N:$N,"&gt;="&amp;$A558)</f>
        <v>0</v>
      </c>
    </row>
    <row r="559" spans="1:12" x14ac:dyDescent="0.25">
      <c r="A559" s="4">
        <v>43852.761111111111</v>
      </c>
      <c r="B559">
        <f>COUNTIFS(Feuil1!$D:$D,B$2,Feuil1!$A:$A,"&lt;="&amp;$A559,Feuil1!$N:$N,"&gt;="&amp;$A559)*B$1</f>
        <v>0</v>
      </c>
      <c r="C559">
        <f>COUNTIFS(Feuil1!$D:$D,C$2,Feuil1!$A:$A,"&lt;="&amp;$A559,Feuil1!$N:$N,"&gt;="&amp;$A559)*C$1</f>
        <v>0</v>
      </c>
      <c r="D559">
        <f>COUNTIFS(Feuil1!$D:$D,D$2,Feuil1!$A:$A,"&lt;="&amp;$A559,Feuil1!$N:$N,"&gt;="&amp;$A559)*D$1</f>
        <v>0</v>
      </c>
      <c r="E559">
        <f>COUNTIFS(Feuil1!$D:$D,E$2,Feuil1!$A:$A,"&lt;="&amp;$A559,Feuil1!$N:$N,"&gt;="&amp;$A559)*E$1</f>
        <v>0</v>
      </c>
      <c r="F559">
        <f>COUNTIFS(Feuil1!$D:$D,F$2,Feuil1!$A:$A,"&lt;="&amp;$A559,Feuil1!$N:$N,"&gt;="&amp;$A559)*F$1</f>
        <v>0</v>
      </c>
      <c r="G559">
        <f>COUNTIFS(Feuil1!$D:$D,G$2,Feuil1!$A:$A,"&lt;="&amp;$A559,Feuil1!$N:$N,"&gt;="&amp;$A559)*G$1</f>
        <v>0</v>
      </c>
      <c r="H559">
        <f>COUNTIFS(Feuil1!$D:$D,H$2,Feuil1!$A:$A,"&lt;="&amp;$A559,Feuil1!$N:$N,"&gt;="&amp;$A559)*H$1</f>
        <v>0</v>
      </c>
      <c r="I559">
        <f>COUNTIFS(Feuil1!$D:$D,I$2,Feuil1!$A:$A,"&lt;="&amp;$A559,Feuil1!$N:$N,"&gt;="&amp;$A559)*I$1</f>
        <v>0</v>
      </c>
      <c r="J559">
        <f>COUNTIFS(Feuil1!$D:$D,J$2,Feuil1!$A:$A,"&lt;="&amp;$A559,Feuil1!$N:$N,"&gt;="&amp;$A559)*J$1</f>
        <v>0</v>
      </c>
      <c r="K559">
        <f>COUNTIFS(Feuil1!$D:$D,K$2,Feuil1!$A:$A,"&lt;="&amp;$A559,Feuil1!$N:$N,"&gt;="&amp;$A559)*K$1</f>
        <v>0</v>
      </c>
      <c r="L559">
        <f>SUMIFS(Feuil1!J:J,Feuil1!J:J,1,Feuil1!$A:$A,"&lt;="&amp;$A559,Feuil1!$N:$N,"&gt;="&amp;$A559)</f>
        <v>0</v>
      </c>
    </row>
    <row r="560" spans="1:12" x14ac:dyDescent="0.25">
      <c r="A560" s="4">
        <v>43852.761805555558</v>
      </c>
      <c r="B560">
        <f>COUNTIFS(Feuil1!$D:$D,B$2,Feuil1!$A:$A,"&lt;="&amp;$A560,Feuil1!$N:$N,"&gt;="&amp;$A560)*B$1</f>
        <v>0</v>
      </c>
      <c r="C560">
        <f>COUNTIFS(Feuil1!$D:$D,C$2,Feuil1!$A:$A,"&lt;="&amp;$A560,Feuil1!$N:$N,"&gt;="&amp;$A560)*C$1</f>
        <v>0</v>
      </c>
      <c r="D560">
        <f>COUNTIFS(Feuil1!$D:$D,D$2,Feuil1!$A:$A,"&lt;="&amp;$A560,Feuil1!$N:$N,"&gt;="&amp;$A560)*D$1</f>
        <v>0</v>
      </c>
      <c r="E560">
        <f>COUNTIFS(Feuil1!$D:$D,E$2,Feuil1!$A:$A,"&lt;="&amp;$A560,Feuil1!$N:$N,"&gt;="&amp;$A560)*E$1</f>
        <v>0</v>
      </c>
      <c r="F560">
        <f>COUNTIFS(Feuil1!$D:$D,F$2,Feuil1!$A:$A,"&lt;="&amp;$A560,Feuil1!$N:$N,"&gt;="&amp;$A560)*F$1</f>
        <v>0</v>
      </c>
      <c r="G560">
        <f>COUNTIFS(Feuil1!$D:$D,G$2,Feuil1!$A:$A,"&lt;="&amp;$A560,Feuil1!$N:$N,"&gt;="&amp;$A560)*G$1</f>
        <v>0</v>
      </c>
      <c r="H560">
        <f>COUNTIFS(Feuil1!$D:$D,H$2,Feuil1!$A:$A,"&lt;="&amp;$A560,Feuil1!$N:$N,"&gt;="&amp;$A560)*H$1</f>
        <v>0</v>
      </c>
      <c r="I560">
        <f>COUNTIFS(Feuil1!$D:$D,I$2,Feuil1!$A:$A,"&lt;="&amp;$A560,Feuil1!$N:$N,"&gt;="&amp;$A560)*I$1</f>
        <v>0</v>
      </c>
      <c r="J560">
        <f>COUNTIFS(Feuil1!$D:$D,J$2,Feuil1!$A:$A,"&lt;="&amp;$A560,Feuil1!$N:$N,"&gt;="&amp;$A560)*J$1</f>
        <v>0</v>
      </c>
      <c r="K560">
        <f>COUNTIFS(Feuil1!$D:$D,K$2,Feuil1!$A:$A,"&lt;="&amp;$A560,Feuil1!$N:$N,"&gt;="&amp;$A560)*K$1</f>
        <v>0</v>
      </c>
      <c r="L560">
        <f>SUMIFS(Feuil1!J:J,Feuil1!J:J,1,Feuil1!$A:$A,"&lt;="&amp;$A560,Feuil1!$N:$N,"&gt;="&amp;$A560)</f>
        <v>0</v>
      </c>
    </row>
    <row r="561" spans="1:12" x14ac:dyDescent="0.25">
      <c r="A561" s="4">
        <v>43852.762499999997</v>
      </c>
      <c r="B561">
        <f>COUNTIFS(Feuil1!$D:$D,B$2,Feuil1!$A:$A,"&lt;="&amp;$A561,Feuil1!$N:$N,"&gt;="&amp;$A561)*B$1</f>
        <v>0</v>
      </c>
      <c r="C561">
        <f>COUNTIFS(Feuil1!$D:$D,C$2,Feuil1!$A:$A,"&lt;="&amp;$A561,Feuil1!$N:$N,"&gt;="&amp;$A561)*C$1</f>
        <v>0</v>
      </c>
      <c r="D561">
        <f>COUNTIFS(Feuil1!$D:$D,D$2,Feuil1!$A:$A,"&lt;="&amp;$A561,Feuil1!$N:$N,"&gt;="&amp;$A561)*D$1</f>
        <v>0</v>
      </c>
      <c r="E561">
        <f>COUNTIFS(Feuil1!$D:$D,E$2,Feuil1!$A:$A,"&lt;="&amp;$A561,Feuil1!$N:$N,"&gt;="&amp;$A561)*E$1</f>
        <v>0</v>
      </c>
      <c r="F561">
        <f>COUNTIFS(Feuil1!$D:$D,F$2,Feuil1!$A:$A,"&lt;="&amp;$A561,Feuil1!$N:$N,"&gt;="&amp;$A561)*F$1</f>
        <v>0</v>
      </c>
      <c r="G561">
        <f>COUNTIFS(Feuil1!$D:$D,G$2,Feuil1!$A:$A,"&lt;="&amp;$A561,Feuil1!$N:$N,"&gt;="&amp;$A561)*G$1</f>
        <v>0</v>
      </c>
      <c r="H561">
        <f>COUNTIFS(Feuil1!$D:$D,H$2,Feuil1!$A:$A,"&lt;="&amp;$A561,Feuil1!$N:$N,"&gt;="&amp;$A561)*H$1</f>
        <v>0</v>
      </c>
      <c r="I561">
        <f>COUNTIFS(Feuil1!$D:$D,I$2,Feuil1!$A:$A,"&lt;="&amp;$A561,Feuil1!$N:$N,"&gt;="&amp;$A561)*I$1</f>
        <v>0</v>
      </c>
      <c r="J561">
        <f>COUNTIFS(Feuil1!$D:$D,J$2,Feuil1!$A:$A,"&lt;="&amp;$A561,Feuil1!$N:$N,"&gt;="&amp;$A561)*J$1</f>
        <v>0</v>
      </c>
      <c r="K561">
        <f>COUNTIFS(Feuil1!$D:$D,K$2,Feuil1!$A:$A,"&lt;="&amp;$A561,Feuil1!$N:$N,"&gt;="&amp;$A561)*K$1</f>
        <v>0</v>
      </c>
      <c r="L561">
        <f>SUMIFS(Feuil1!J:J,Feuil1!J:J,1,Feuil1!$A:$A,"&lt;="&amp;$A561,Feuil1!$N:$N,"&gt;="&amp;$A561)</f>
        <v>0</v>
      </c>
    </row>
    <row r="562" spans="1:12" x14ac:dyDescent="0.25">
      <c r="A562" s="4">
        <v>43852.763194444444</v>
      </c>
      <c r="B562">
        <f>COUNTIFS(Feuil1!$D:$D,B$2,Feuil1!$A:$A,"&lt;="&amp;$A562,Feuil1!$N:$N,"&gt;="&amp;$A562)*B$1</f>
        <v>0</v>
      </c>
      <c r="C562">
        <f>COUNTIFS(Feuil1!$D:$D,C$2,Feuil1!$A:$A,"&lt;="&amp;$A562,Feuil1!$N:$N,"&gt;="&amp;$A562)*C$1</f>
        <v>0</v>
      </c>
      <c r="D562">
        <f>COUNTIFS(Feuil1!$D:$D,D$2,Feuil1!$A:$A,"&lt;="&amp;$A562,Feuil1!$N:$N,"&gt;="&amp;$A562)*D$1</f>
        <v>0</v>
      </c>
      <c r="E562">
        <f>COUNTIFS(Feuil1!$D:$D,E$2,Feuil1!$A:$A,"&lt;="&amp;$A562,Feuil1!$N:$N,"&gt;="&amp;$A562)*E$1</f>
        <v>0</v>
      </c>
      <c r="F562">
        <f>COUNTIFS(Feuil1!$D:$D,F$2,Feuil1!$A:$A,"&lt;="&amp;$A562,Feuil1!$N:$N,"&gt;="&amp;$A562)*F$1</f>
        <v>0</v>
      </c>
      <c r="G562">
        <f>COUNTIFS(Feuil1!$D:$D,G$2,Feuil1!$A:$A,"&lt;="&amp;$A562,Feuil1!$N:$N,"&gt;="&amp;$A562)*G$1</f>
        <v>0</v>
      </c>
      <c r="H562">
        <f>COUNTIFS(Feuil1!$D:$D,H$2,Feuil1!$A:$A,"&lt;="&amp;$A562,Feuil1!$N:$N,"&gt;="&amp;$A562)*H$1</f>
        <v>0</v>
      </c>
      <c r="I562">
        <f>COUNTIFS(Feuil1!$D:$D,I$2,Feuil1!$A:$A,"&lt;="&amp;$A562,Feuil1!$N:$N,"&gt;="&amp;$A562)*I$1</f>
        <v>0</v>
      </c>
      <c r="J562">
        <f>COUNTIFS(Feuil1!$D:$D,J$2,Feuil1!$A:$A,"&lt;="&amp;$A562,Feuil1!$N:$N,"&gt;="&amp;$A562)*J$1</f>
        <v>0</v>
      </c>
      <c r="K562">
        <f>COUNTIFS(Feuil1!$D:$D,K$2,Feuil1!$A:$A,"&lt;="&amp;$A562,Feuil1!$N:$N,"&gt;="&amp;$A562)*K$1</f>
        <v>0</v>
      </c>
      <c r="L562">
        <f>SUMIFS(Feuil1!J:J,Feuil1!J:J,1,Feuil1!$A:$A,"&lt;="&amp;$A562,Feuil1!$N:$N,"&gt;="&amp;$A562)</f>
        <v>0</v>
      </c>
    </row>
    <row r="563" spans="1:12" x14ac:dyDescent="0.25">
      <c r="A563" s="4">
        <v>43852.763888888891</v>
      </c>
      <c r="B563">
        <f>COUNTIFS(Feuil1!$D:$D,B$2,Feuil1!$A:$A,"&lt;="&amp;$A563,Feuil1!$N:$N,"&gt;="&amp;$A563)*B$1</f>
        <v>0</v>
      </c>
      <c r="C563">
        <f>COUNTIFS(Feuil1!$D:$D,C$2,Feuil1!$A:$A,"&lt;="&amp;$A563,Feuil1!$N:$N,"&gt;="&amp;$A563)*C$1</f>
        <v>0</v>
      </c>
      <c r="D563">
        <f>COUNTIFS(Feuil1!$D:$D,D$2,Feuil1!$A:$A,"&lt;="&amp;$A563,Feuil1!$N:$N,"&gt;="&amp;$A563)*D$1</f>
        <v>0</v>
      </c>
      <c r="E563">
        <f>COUNTIFS(Feuil1!$D:$D,E$2,Feuil1!$A:$A,"&lt;="&amp;$A563,Feuil1!$N:$N,"&gt;="&amp;$A563)*E$1</f>
        <v>0</v>
      </c>
      <c r="F563">
        <f>COUNTIFS(Feuil1!$D:$D,F$2,Feuil1!$A:$A,"&lt;="&amp;$A563,Feuil1!$N:$N,"&gt;="&amp;$A563)*F$1</f>
        <v>0</v>
      </c>
      <c r="G563">
        <f>COUNTIFS(Feuil1!$D:$D,G$2,Feuil1!$A:$A,"&lt;="&amp;$A563,Feuil1!$N:$N,"&gt;="&amp;$A563)*G$1</f>
        <v>0</v>
      </c>
      <c r="H563">
        <f>COUNTIFS(Feuil1!$D:$D,H$2,Feuil1!$A:$A,"&lt;="&amp;$A563,Feuil1!$N:$N,"&gt;="&amp;$A563)*H$1</f>
        <v>0</v>
      </c>
      <c r="I563">
        <f>COUNTIFS(Feuil1!$D:$D,I$2,Feuil1!$A:$A,"&lt;="&amp;$A563,Feuil1!$N:$N,"&gt;="&amp;$A563)*I$1</f>
        <v>0</v>
      </c>
      <c r="J563">
        <f>COUNTIFS(Feuil1!$D:$D,J$2,Feuil1!$A:$A,"&lt;="&amp;$A563,Feuil1!$N:$N,"&gt;="&amp;$A563)*J$1</f>
        <v>0</v>
      </c>
      <c r="K563">
        <f>COUNTIFS(Feuil1!$D:$D,K$2,Feuil1!$A:$A,"&lt;="&amp;$A563,Feuil1!$N:$N,"&gt;="&amp;$A563)*K$1</f>
        <v>0</v>
      </c>
      <c r="L563">
        <f>SUMIFS(Feuil1!J:J,Feuil1!J:J,1,Feuil1!$A:$A,"&lt;="&amp;$A563,Feuil1!$N:$N,"&gt;="&amp;$A563)</f>
        <v>0</v>
      </c>
    </row>
    <row r="564" spans="1:12" x14ac:dyDescent="0.25">
      <c r="A564" s="4">
        <v>43852.76458333333</v>
      </c>
      <c r="B564">
        <f>COUNTIFS(Feuil1!$D:$D,B$2,Feuil1!$A:$A,"&lt;="&amp;$A564,Feuil1!$N:$N,"&gt;="&amp;$A564)*B$1</f>
        <v>0</v>
      </c>
      <c r="C564">
        <f>COUNTIFS(Feuil1!$D:$D,C$2,Feuil1!$A:$A,"&lt;="&amp;$A564,Feuil1!$N:$N,"&gt;="&amp;$A564)*C$1</f>
        <v>0</v>
      </c>
      <c r="D564">
        <f>COUNTIFS(Feuil1!$D:$D,D$2,Feuil1!$A:$A,"&lt;="&amp;$A564,Feuil1!$N:$N,"&gt;="&amp;$A564)*D$1</f>
        <v>0</v>
      </c>
      <c r="E564">
        <f>COUNTIFS(Feuil1!$D:$D,E$2,Feuil1!$A:$A,"&lt;="&amp;$A564,Feuil1!$N:$N,"&gt;="&amp;$A564)*E$1</f>
        <v>0</v>
      </c>
      <c r="F564">
        <f>COUNTIFS(Feuil1!$D:$D,F$2,Feuil1!$A:$A,"&lt;="&amp;$A564,Feuil1!$N:$N,"&gt;="&amp;$A564)*F$1</f>
        <v>0</v>
      </c>
      <c r="G564">
        <f>COUNTIFS(Feuil1!$D:$D,G$2,Feuil1!$A:$A,"&lt;="&amp;$A564,Feuil1!$N:$N,"&gt;="&amp;$A564)*G$1</f>
        <v>0</v>
      </c>
      <c r="H564">
        <f>COUNTIFS(Feuil1!$D:$D,H$2,Feuil1!$A:$A,"&lt;="&amp;$A564,Feuil1!$N:$N,"&gt;="&amp;$A564)*H$1</f>
        <v>0</v>
      </c>
      <c r="I564">
        <f>COUNTIFS(Feuil1!$D:$D,I$2,Feuil1!$A:$A,"&lt;="&amp;$A564,Feuil1!$N:$N,"&gt;="&amp;$A564)*I$1</f>
        <v>0</v>
      </c>
      <c r="J564">
        <f>COUNTIFS(Feuil1!$D:$D,J$2,Feuil1!$A:$A,"&lt;="&amp;$A564,Feuil1!$N:$N,"&gt;="&amp;$A564)*J$1</f>
        <v>0</v>
      </c>
      <c r="K564">
        <f>COUNTIFS(Feuil1!$D:$D,K$2,Feuil1!$A:$A,"&lt;="&amp;$A564,Feuil1!$N:$N,"&gt;="&amp;$A564)*K$1</f>
        <v>0</v>
      </c>
      <c r="L564">
        <f>SUMIFS(Feuil1!J:J,Feuil1!J:J,1,Feuil1!$A:$A,"&lt;="&amp;$A564,Feuil1!$N:$N,"&gt;="&amp;$A564)</f>
        <v>0</v>
      </c>
    </row>
    <row r="565" spans="1:12" x14ac:dyDescent="0.25">
      <c r="A565" s="4">
        <v>43852.765277777777</v>
      </c>
      <c r="B565">
        <f>COUNTIFS(Feuil1!$D:$D,B$2,Feuil1!$A:$A,"&lt;="&amp;$A565,Feuil1!$N:$N,"&gt;="&amp;$A565)*B$1</f>
        <v>0</v>
      </c>
      <c r="C565">
        <f>COUNTIFS(Feuil1!$D:$D,C$2,Feuil1!$A:$A,"&lt;="&amp;$A565,Feuil1!$N:$N,"&gt;="&amp;$A565)*C$1</f>
        <v>0</v>
      </c>
      <c r="D565">
        <f>COUNTIFS(Feuil1!$D:$D,D$2,Feuil1!$A:$A,"&lt;="&amp;$A565,Feuil1!$N:$N,"&gt;="&amp;$A565)*D$1</f>
        <v>0</v>
      </c>
      <c r="E565">
        <f>COUNTIFS(Feuil1!$D:$D,E$2,Feuil1!$A:$A,"&lt;="&amp;$A565,Feuil1!$N:$N,"&gt;="&amp;$A565)*E$1</f>
        <v>0</v>
      </c>
      <c r="F565">
        <f>COUNTIFS(Feuil1!$D:$D,F$2,Feuil1!$A:$A,"&lt;="&amp;$A565,Feuil1!$N:$N,"&gt;="&amp;$A565)*F$1</f>
        <v>0</v>
      </c>
      <c r="G565">
        <f>COUNTIFS(Feuil1!$D:$D,G$2,Feuil1!$A:$A,"&lt;="&amp;$A565,Feuil1!$N:$N,"&gt;="&amp;$A565)*G$1</f>
        <v>0</v>
      </c>
      <c r="H565">
        <f>COUNTIFS(Feuil1!$D:$D,H$2,Feuil1!$A:$A,"&lt;="&amp;$A565,Feuil1!$N:$N,"&gt;="&amp;$A565)*H$1</f>
        <v>0</v>
      </c>
      <c r="I565">
        <f>COUNTIFS(Feuil1!$D:$D,I$2,Feuil1!$A:$A,"&lt;="&amp;$A565,Feuil1!$N:$N,"&gt;="&amp;$A565)*I$1</f>
        <v>0</v>
      </c>
      <c r="J565">
        <f>COUNTIFS(Feuil1!$D:$D,J$2,Feuil1!$A:$A,"&lt;="&amp;$A565,Feuil1!$N:$N,"&gt;="&amp;$A565)*J$1</f>
        <v>0</v>
      </c>
      <c r="K565">
        <f>COUNTIFS(Feuil1!$D:$D,K$2,Feuil1!$A:$A,"&lt;="&amp;$A565,Feuil1!$N:$N,"&gt;="&amp;$A565)*K$1</f>
        <v>0</v>
      </c>
      <c r="L565">
        <f>SUMIFS(Feuil1!J:J,Feuil1!J:J,1,Feuil1!$A:$A,"&lt;="&amp;$A565,Feuil1!$N:$N,"&gt;="&amp;$A565)</f>
        <v>0</v>
      </c>
    </row>
    <row r="566" spans="1:12" x14ac:dyDescent="0.25">
      <c r="A566" s="4">
        <v>43852.765972222223</v>
      </c>
      <c r="B566">
        <f>COUNTIFS(Feuil1!$D:$D,B$2,Feuil1!$A:$A,"&lt;="&amp;$A566,Feuil1!$N:$N,"&gt;="&amp;$A566)*B$1</f>
        <v>0</v>
      </c>
      <c r="C566">
        <f>COUNTIFS(Feuil1!$D:$D,C$2,Feuil1!$A:$A,"&lt;="&amp;$A566,Feuil1!$N:$N,"&gt;="&amp;$A566)*C$1</f>
        <v>0</v>
      </c>
      <c r="D566">
        <f>COUNTIFS(Feuil1!$D:$D,D$2,Feuil1!$A:$A,"&lt;="&amp;$A566,Feuil1!$N:$N,"&gt;="&amp;$A566)*D$1</f>
        <v>0</v>
      </c>
      <c r="E566">
        <f>COUNTIFS(Feuil1!$D:$D,E$2,Feuil1!$A:$A,"&lt;="&amp;$A566,Feuil1!$N:$N,"&gt;="&amp;$A566)*E$1</f>
        <v>0</v>
      </c>
      <c r="F566">
        <f>COUNTIFS(Feuil1!$D:$D,F$2,Feuil1!$A:$A,"&lt;="&amp;$A566,Feuil1!$N:$N,"&gt;="&amp;$A566)*F$1</f>
        <v>0</v>
      </c>
      <c r="G566">
        <f>COUNTIFS(Feuil1!$D:$D,G$2,Feuil1!$A:$A,"&lt;="&amp;$A566,Feuil1!$N:$N,"&gt;="&amp;$A566)*G$1</f>
        <v>0</v>
      </c>
      <c r="H566">
        <f>COUNTIFS(Feuil1!$D:$D,H$2,Feuil1!$A:$A,"&lt;="&amp;$A566,Feuil1!$N:$N,"&gt;="&amp;$A566)*H$1</f>
        <v>0</v>
      </c>
      <c r="I566">
        <f>COUNTIFS(Feuil1!$D:$D,I$2,Feuil1!$A:$A,"&lt;="&amp;$A566,Feuil1!$N:$N,"&gt;="&amp;$A566)*I$1</f>
        <v>0</v>
      </c>
      <c r="J566">
        <f>COUNTIFS(Feuil1!$D:$D,J$2,Feuil1!$A:$A,"&lt;="&amp;$A566,Feuil1!$N:$N,"&gt;="&amp;$A566)*J$1</f>
        <v>0</v>
      </c>
      <c r="K566">
        <f>COUNTIFS(Feuil1!$D:$D,K$2,Feuil1!$A:$A,"&lt;="&amp;$A566,Feuil1!$N:$N,"&gt;="&amp;$A566)*K$1</f>
        <v>0</v>
      </c>
      <c r="L566">
        <f>SUMIFS(Feuil1!J:J,Feuil1!J:J,1,Feuil1!$A:$A,"&lt;="&amp;$A566,Feuil1!$N:$N,"&gt;="&amp;$A566)</f>
        <v>0</v>
      </c>
    </row>
    <row r="567" spans="1:12" x14ac:dyDescent="0.25">
      <c r="A567" s="4">
        <v>43852.76666666667</v>
      </c>
      <c r="B567">
        <f>COUNTIFS(Feuil1!$D:$D,B$2,Feuil1!$A:$A,"&lt;="&amp;$A567,Feuil1!$N:$N,"&gt;="&amp;$A567)*B$1</f>
        <v>0</v>
      </c>
      <c r="C567">
        <f>COUNTIFS(Feuil1!$D:$D,C$2,Feuil1!$A:$A,"&lt;="&amp;$A567,Feuil1!$N:$N,"&gt;="&amp;$A567)*C$1</f>
        <v>0</v>
      </c>
      <c r="D567">
        <f>COUNTIFS(Feuil1!$D:$D,D$2,Feuil1!$A:$A,"&lt;="&amp;$A567,Feuil1!$N:$N,"&gt;="&amp;$A567)*D$1</f>
        <v>0</v>
      </c>
      <c r="E567">
        <f>COUNTIFS(Feuil1!$D:$D,E$2,Feuil1!$A:$A,"&lt;="&amp;$A567,Feuil1!$N:$N,"&gt;="&amp;$A567)*E$1</f>
        <v>0</v>
      </c>
      <c r="F567">
        <f>COUNTIFS(Feuil1!$D:$D,F$2,Feuil1!$A:$A,"&lt;="&amp;$A567,Feuil1!$N:$N,"&gt;="&amp;$A567)*F$1</f>
        <v>0</v>
      </c>
      <c r="G567">
        <f>COUNTIFS(Feuil1!$D:$D,G$2,Feuil1!$A:$A,"&lt;="&amp;$A567,Feuil1!$N:$N,"&gt;="&amp;$A567)*G$1</f>
        <v>0</v>
      </c>
      <c r="H567">
        <f>COUNTIFS(Feuil1!$D:$D,H$2,Feuil1!$A:$A,"&lt;="&amp;$A567,Feuil1!$N:$N,"&gt;="&amp;$A567)*H$1</f>
        <v>0</v>
      </c>
      <c r="I567">
        <f>COUNTIFS(Feuil1!$D:$D,I$2,Feuil1!$A:$A,"&lt;="&amp;$A567,Feuil1!$N:$N,"&gt;="&amp;$A567)*I$1</f>
        <v>0</v>
      </c>
      <c r="J567">
        <f>COUNTIFS(Feuil1!$D:$D,J$2,Feuil1!$A:$A,"&lt;="&amp;$A567,Feuil1!$N:$N,"&gt;="&amp;$A567)*J$1</f>
        <v>0</v>
      </c>
      <c r="K567">
        <f>COUNTIFS(Feuil1!$D:$D,K$2,Feuil1!$A:$A,"&lt;="&amp;$A567,Feuil1!$N:$N,"&gt;="&amp;$A567)*K$1</f>
        <v>0</v>
      </c>
      <c r="L567">
        <f>SUMIFS(Feuil1!J:J,Feuil1!J:J,1,Feuil1!$A:$A,"&lt;="&amp;$A567,Feuil1!$N:$N,"&gt;="&amp;$A567)</f>
        <v>0</v>
      </c>
    </row>
    <row r="568" spans="1:12" x14ac:dyDescent="0.25">
      <c r="A568" s="4">
        <v>43852.767361111109</v>
      </c>
      <c r="B568">
        <f>COUNTIFS(Feuil1!$D:$D,B$2,Feuil1!$A:$A,"&lt;="&amp;$A568,Feuil1!$N:$N,"&gt;="&amp;$A568)*B$1</f>
        <v>0</v>
      </c>
      <c r="C568">
        <f>COUNTIFS(Feuil1!$D:$D,C$2,Feuil1!$A:$A,"&lt;="&amp;$A568,Feuil1!$N:$N,"&gt;="&amp;$A568)*C$1</f>
        <v>0</v>
      </c>
      <c r="D568">
        <f>COUNTIFS(Feuil1!$D:$D,D$2,Feuil1!$A:$A,"&lt;="&amp;$A568,Feuil1!$N:$N,"&gt;="&amp;$A568)*D$1</f>
        <v>0</v>
      </c>
      <c r="E568">
        <f>COUNTIFS(Feuil1!$D:$D,E$2,Feuil1!$A:$A,"&lt;="&amp;$A568,Feuil1!$N:$N,"&gt;="&amp;$A568)*E$1</f>
        <v>0</v>
      </c>
      <c r="F568">
        <f>COUNTIFS(Feuil1!$D:$D,F$2,Feuil1!$A:$A,"&lt;="&amp;$A568,Feuil1!$N:$N,"&gt;="&amp;$A568)*F$1</f>
        <v>0</v>
      </c>
      <c r="G568">
        <f>COUNTIFS(Feuil1!$D:$D,G$2,Feuil1!$A:$A,"&lt;="&amp;$A568,Feuil1!$N:$N,"&gt;="&amp;$A568)*G$1</f>
        <v>0</v>
      </c>
      <c r="H568">
        <f>COUNTIFS(Feuil1!$D:$D,H$2,Feuil1!$A:$A,"&lt;="&amp;$A568,Feuil1!$N:$N,"&gt;="&amp;$A568)*H$1</f>
        <v>0</v>
      </c>
      <c r="I568">
        <f>COUNTIFS(Feuil1!$D:$D,I$2,Feuil1!$A:$A,"&lt;="&amp;$A568,Feuil1!$N:$N,"&gt;="&amp;$A568)*I$1</f>
        <v>0</v>
      </c>
      <c r="J568">
        <f>COUNTIFS(Feuil1!$D:$D,J$2,Feuil1!$A:$A,"&lt;="&amp;$A568,Feuil1!$N:$N,"&gt;="&amp;$A568)*J$1</f>
        <v>0</v>
      </c>
      <c r="K568">
        <f>COUNTIFS(Feuil1!$D:$D,K$2,Feuil1!$A:$A,"&lt;="&amp;$A568,Feuil1!$N:$N,"&gt;="&amp;$A568)*K$1</f>
        <v>0</v>
      </c>
      <c r="L568">
        <f>SUMIFS(Feuil1!J:J,Feuil1!J:J,1,Feuil1!$A:$A,"&lt;="&amp;$A568,Feuil1!$N:$N,"&gt;="&amp;$A568)</f>
        <v>0</v>
      </c>
    </row>
    <row r="569" spans="1:12" x14ac:dyDescent="0.25">
      <c r="A569" s="4">
        <v>43852.768055555556</v>
      </c>
      <c r="B569">
        <f>COUNTIFS(Feuil1!$D:$D,B$2,Feuil1!$A:$A,"&lt;="&amp;$A569,Feuil1!$N:$N,"&gt;="&amp;$A569)*B$1</f>
        <v>0</v>
      </c>
      <c r="C569">
        <f>COUNTIFS(Feuil1!$D:$D,C$2,Feuil1!$A:$A,"&lt;="&amp;$A569,Feuil1!$N:$N,"&gt;="&amp;$A569)*C$1</f>
        <v>0</v>
      </c>
      <c r="D569">
        <f>COUNTIFS(Feuil1!$D:$D,D$2,Feuil1!$A:$A,"&lt;="&amp;$A569,Feuil1!$N:$N,"&gt;="&amp;$A569)*D$1</f>
        <v>0</v>
      </c>
      <c r="E569">
        <f>COUNTIFS(Feuil1!$D:$D,E$2,Feuil1!$A:$A,"&lt;="&amp;$A569,Feuil1!$N:$N,"&gt;="&amp;$A569)*E$1</f>
        <v>0</v>
      </c>
      <c r="F569">
        <f>COUNTIFS(Feuil1!$D:$D,F$2,Feuil1!$A:$A,"&lt;="&amp;$A569,Feuil1!$N:$N,"&gt;="&amp;$A569)*F$1</f>
        <v>0</v>
      </c>
      <c r="G569">
        <f>COUNTIFS(Feuil1!$D:$D,G$2,Feuil1!$A:$A,"&lt;="&amp;$A569,Feuil1!$N:$N,"&gt;="&amp;$A569)*G$1</f>
        <v>0</v>
      </c>
      <c r="H569">
        <f>COUNTIFS(Feuil1!$D:$D,H$2,Feuil1!$A:$A,"&lt;="&amp;$A569,Feuil1!$N:$N,"&gt;="&amp;$A569)*H$1</f>
        <v>0</v>
      </c>
      <c r="I569">
        <f>COUNTIFS(Feuil1!$D:$D,I$2,Feuil1!$A:$A,"&lt;="&amp;$A569,Feuil1!$N:$N,"&gt;="&amp;$A569)*I$1</f>
        <v>0</v>
      </c>
      <c r="J569">
        <f>COUNTIFS(Feuil1!$D:$D,J$2,Feuil1!$A:$A,"&lt;="&amp;$A569,Feuil1!$N:$N,"&gt;="&amp;$A569)*J$1</f>
        <v>0</v>
      </c>
      <c r="K569">
        <f>COUNTIFS(Feuil1!$D:$D,K$2,Feuil1!$A:$A,"&lt;="&amp;$A569,Feuil1!$N:$N,"&gt;="&amp;$A569)*K$1</f>
        <v>0</v>
      </c>
      <c r="L569">
        <f>SUMIFS(Feuil1!J:J,Feuil1!J:J,1,Feuil1!$A:$A,"&lt;="&amp;$A569,Feuil1!$N:$N,"&gt;="&amp;$A569)</f>
        <v>0</v>
      </c>
    </row>
    <row r="570" spans="1:12" x14ac:dyDescent="0.25">
      <c r="A570" s="4">
        <v>43852.768750000003</v>
      </c>
      <c r="B570">
        <f>COUNTIFS(Feuil1!$D:$D,B$2,Feuil1!$A:$A,"&lt;="&amp;$A570,Feuil1!$N:$N,"&gt;="&amp;$A570)*B$1</f>
        <v>0</v>
      </c>
      <c r="C570">
        <f>COUNTIFS(Feuil1!$D:$D,C$2,Feuil1!$A:$A,"&lt;="&amp;$A570,Feuil1!$N:$N,"&gt;="&amp;$A570)*C$1</f>
        <v>0</v>
      </c>
      <c r="D570">
        <f>COUNTIFS(Feuil1!$D:$D,D$2,Feuil1!$A:$A,"&lt;="&amp;$A570,Feuil1!$N:$N,"&gt;="&amp;$A570)*D$1</f>
        <v>0</v>
      </c>
      <c r="E570">
        <f>COUNTIFS(Feuil1!$D:$D,E$2,Feuil1!$A:$A,"&lt;="&amp;$A570,Feuil1!$N:$N,"&gt;="&amp;$A570)*E$1</f>
        <v>0</v>
      </c>
      <c r="F570">
        <f>COUNTIFS(Feuil1!$D:$D,F$2,Feuil1!$A:$A,"&lt;="&amp;$A570,Feuil1!$N:$N,"&gt;="&amp;$A570)*F$1</f>
        <v>0</v>
      </c>
      <c r="G570">
        <f>COUNTIFS(Feuil1!$D:$D,G$2,Feuil1!$A:$A,"&lt;="&amp;$A570,Feuil1!$N:$N,"&gt;="&amp;$A570)*G$1</f>
        <v>0</v>
      </c>
      <c r="H570">
        <f>COUNTIFS(Feuil1!$D:$D,H$2,Feuil1!$A:$A,"&lt;="&amp;$A570,Feuil1!$N:$N,"&gt;="&amp;$A570)*H$1</f>
        <v>0</v>
      </c>
      <c r="I570">
        <f>COUNTIFS(Feuil1!$D:$D,I$2,Feuil1!$A:$A,"&lt;="&amp;$A570,Feuil1!$N:$N,"&gt;="&amp;$A570)*I$1</f>
        <v>0</v>
      </c>
      <c r="J570">
        <f>COUNTIFS(Feuil1!$D:$D,J$2,Feuil1!$A:$A,"&lt;="&amp;$A570,Feuil1!$N:$N,"&gt;="&amp;$A570)*J$1</f>
        <v>0</v>
      </c>
      <c r="K570">
        <f>COUNTIFS(Feuil1!$D:$D,K$2,Feuil1!$A:$A,"&lt;="&amp;$A570,Feuil1!$N:$N,"&gt;="&amp;$A570)*K$1</f>
        <v>0</v>
      </c>
      <c r="L570">
        <f>SUMIFS(Feuil1!J:J,Feuil1!J:J,1,Feuil1!$A:$A,"&lt;="&amp;$A570,Feuil1!$N:$N,"&gt;="&amp;$A570)</f>
        <v>0</v>
      </c>
    </row>
    <row r="571" spans="1:12" x14ac:dyDescent="0.25">
      <c r="A571" s="4">
        <v>43852.769444444442</v>
      </c>
      <c r="B571">
        <f>COUNTIFS(Feuil1!$D:$D,B$2,Feuil1!$A:$A,"&lt;="&amp;$A571,Feuil1!$N:$N,"&gt;="&amp;$A571)*B$1</f>
        <v>0</v>
      </c>
      <c r="C571">
        <f>COUNTIFS(Feuil1!$D:$D,C$2,Feuil1!$A:$A,"&lt;="&amp;$A571,Feuil1!$N:$N,"&gt;="&amp;$A571)*C$1</f>
        <v>0</v>
      </c>
      <c r="D571">
        <f>COUNTIFS(Feuil1!$D:$D,D$2,Feuil1!$A:$A,"&lt;="&amp;$A571,Feuil1!$N:$N,"&gt;="&amp;$A571)*D$1</f>
        <v>0</v>
      </c>
      <c r="E571">
        <f>COUNTIFS(Feuil1!$D:$D,E$2,Feuil1!$A:$A,"&lt;="&amp;$A571,Feuil1!$N:$N,"&gt;="&amp;$A571)*E$1</f>
        <v>0</v>
      </c>
      <c r="F571">
        <f>COUNTIFS(Feuil1!$D:$D,F$2,Feuil1!$A:$A,"&lt;="&amp;$A571,Feuil1!$N:$N,"&gt;="&amp;$A571)*F$1</f>
        <v>0</v>
      </c>
      <c r="G571">
        <f>COUNTIFS(Feuil1!$D:$D,G$2,Feuil1!$A:$A,"&lt;="&amp;$A571,Feuil1!$N:$N,"&gt;="&amp;$A571)*G$1</f>
        <v>0</v>
      </c>
      <c r="H571">
        <f>COUNTIFS(Feuil1!$D:$D,H$2,Feuil1!$A:$A,"&lt;="&amp;$A571,Feuil1!$N:$N,"&gt;="&amp;$A571)*H$1</f>
        <v>0</v>
      </c>
      <c r="I571">
        <f>COUNTIFS(Feuil1!$D:$D,I$2,Feuil1!$A:$A,"&lt;="&amp;$A571,Feuil1!$N:$N,"&gt;="&amp;$A571)*I$1</f>
        <v>0</v>
      </c>
      <c r="J571">
        <f>COUNTIFS(Feuil1!$D:$D,J$2,Feuil1!$A:$A,"&lt;="&amp;$A571,Feuil1!$N:$N,"&gt;="&amp;$A571)*J$1</f>
        <v>0</v>
      </c>
      <c r="K571">
        <f>COUNTIFS(Feuil1!$D:$D,K$2,Feuil1!$A:$A,"&lt;="&amp;$A571,Feuil1!$N:$N,"&gt;="&amp;$A571)*K$1</f>
        <v>0</v>
      </c>
      <c r="L571">
        <f>SUMIFS(Feuil1!J:J,Feuil1!J:J,1,Feuil1!$A:$A,"&lt;="&amp;$A571,Feuil1!$N:$N,"&gt;="&amp;$A571)</f>
        <v>0</v>
      </c>
    </row>
    <row r="572" spans="1:12" x14ac:dyDescent="0.25">
      <c r="A572" s="4">
        <v>43852.770138888889</v>
      </c>
      <c r="B572">
        <f>COUNTIFS(Feuil1!$D:$D,B$2,Feuil1!$A:$A,"&lt;="&amp;$A572,Feuil1!$N:$N,"&gt;="&amp;$A572)*B$1</f>
        <v>0</v>
      </c>
      <c r="C572">
        <f>COUNTIFS(Feuil1!$D:$D,C$2,Feuil1!$A:$A,"&lt;="&amp;$A572,Feuil1!$N:$N,"&gt;="&amp;$A572)*C$1</f>
        <v>0</v>
      </c>
      <c r="D572">
        <f>COUNTIFS(Feuil1!$D:$D,D$2,Feuil1!$A:$A,"&lt;="&amp;$A572,Feuil1!$N:$N,"&gt;="&amp;$A572)*D$1</f>
        <v>0</v>
      </c>
      <c r="E572">
        <f>COUNTIFS(Feuil1!$D:$D,E$2,Feuil1!$A:$A,"&lt;="&amp;$A572,Feuil1!$N:$N,"&gt;="&amp;$A572)*E$1</f>
        <v>0</v>
      </c>
      <c r="F572">
        <f>COUNTIFS(Feuil1!$D:$D,F$2,Feuil1!$A:$A,"&lt;="&amp;$A572,Feuil1!$N:$N,"&gt;="&amp;$A572)*F$1</f>
        <v>0</v>
      </c>
      <c r="G572">
        <f>COUNTIFS(Feuil1!$D:$D,G$2,Feuil1!$A:$A,"&lt;="&amp;$A572,Feuil1!$N:$N,"&gt;="&amp;$A572)*G$1</f>
        <v>0</v>
      </c>
      <c r="H572">
        <f>COUNTIFS(Feuil1!$D:$D,H$2,Feuil1!$A:$A,"&lt;="&amp;$A572,Feuil1!$N:$N,"&gt;="&amp;$A572)*H$1</f>
        <v>0</v>
      </c>
      <c r="I572">
        <f>COUNTIFS(Feuil1!$D:$D,I$2,Feuil1!$A:$A,"&lt;="&amp;$A572,Feuil1!$N:$N,"&gt;="&amp;$A572)*I$1</f>
        <v>0</v>
      </c>
      <c r="J572">
        <f>COUNTIFS(Feuil1!$D:$D,J$2,Feuil1!$A:$A,"&lt;="&amp;$A572,Feuil1!$N:$N,"&gt;="&amp;$A572)*J$1</f>
        <v>0</v>
      </c>
      <c r="K572">
        <f>COUNTIFS(Feuil1!$D:$D,K$2,Feuil1!$A:$A,"&lt;="&amp;$A572,Feuil1!$N:$N,"&gt;="&amp;$A572)*K$1</f>
        <v>0</v>
      </c>
      <c r="L572">
        <f>SUMIFS(Feuil1!J:J,Feuil1!J:J,1,Feuil1!$A:$A,"&lt;="&amp;$A572,Feuil1!$N:$N,"&gt;="&amp;$A572)</f>
        <v>0</v>
      </c>
    </row>
    <row r="573" spans="1:12" x14ac:dyDescent="0.25">
      <c r="A573" s="4">
        <v>43852.770833333336</v>
      </c>
      <c r="B573">
        <f>COUNTIFS(Feuil1!$D:$D,B$2,Feuil1!$A:$A,"&lt;="&amp;$A573,Feuil1!$N:$N,"&gt;="&amp;$A573)*B$1</f>
        <v>0</v>
      </c>
      <c r="C573">
        <f>COUNTIFS(Feuil1!$D:$D,C$2,Feuil1!$A:$A,"&lt;="&amp;$A573,Feuil1!$N:$N,"&gt;="&amp;$A573)*C$1</f>
        <v>0</v>
      </c>
      <c r="D573">
        <f>COUNTIFS(Feuil1!$D:$D,D$2,Feuil1!$A:$A,"&lt;="&amp;$A573,Feuil1!$N:$N,"&gt;="&amp;$A573)*D$1</f>
        <v>0</v>
      </c>
      <c r="E573">
        <f>COUNTIFS(Feuil1!$D:$D,E$2,Feuil1!$A:$A,"&lt;="&amp;$A573,Feuil1!$N:$N,"&gt;="&amp;$A573)*E$1</f>
        <v>0</v>
      </c>
      <c r="F573">
        <f>COUNTIFS(Feuil1!$D:$D,F$2,Feuil1!$A:$A,"&lt;="&amp;$A573,Feuil1!$N:$N,"&gt;="&amp;$A573)*F$1</f>
        <v>0</v>
      </c>
      <c r="G573">
        <f>COUNTIFS(Feuil1!$D:$D,G$2,Feuil1!$A:$A,"&lt;="&amp;$A573,Feuil1!$N:$N,"&gt;="&amp;$A573)*G$1</f>
        <v>0</v>
      </c>
      <c r="H573">
        <f>COUNTIFS(Feuil1!$D:$D,H$2,Feuil1!$A:$A,"&lt;="&amp;$A573,Feuil1!$N:$N,"&gt;="&amp;$A573)*H$1</f>
        <v>0</v>
      </c>
      <c r="I573">
        <f>COUNTIFS(Feuil1!$D:$D,I$2,Feuil1!$A:$A,"&lt;="&amp;$A573,Feuil1!$N:$N,"&gt;="&amp;$A573)*I$1</f>
        <v>0</v>
      </c>
      <c r="J573">
        <f>COUNTIFS(Feuil1!$D:$D,J$2,Feuil1!$A:$A,"&lt;="&amp;$A573,Feuil1!$N:$N,"&gt;="&amp;$A573)*J$1</f>
        <v>0</v>
      </c>
      <c r="K573">
        <f>COUNTIFS(Feuil1!$D:$D,K$2,Feuil1!$A:$A,"&lt;="&amp;$A573,Feuil1!$N:$N,"&gt;="&amp;$A573)*K$1</f>
        <v>0</v>
      </c>
      <c r="L573">
        <f>SUMIFS(Feuil1!J:J,Feuil1!J:J,1,Feuil1!$A:$A,"&lt;="&amp;$A573,Feuil1!$N:$N,"&gt;="&amp;$A573)</f>
        <v>0</v>
      </c>
    </row>
    <row r="574" spans="1:12" x14ac:dyDescent="0.25">
      <c r="A574" s="4">
        <v>43852.771527777775</v>
      </c>
      <c r="B574">
        <f>COUNTIFS(Feuil1!$D:$D,B$2,Feuil1!$A:$A,"&lt;="&amp;$A574,Feuil1!$N:$N,"&gt;="&amp;$A574)*B$1</f>
        <v>0</v>
      </c>
      <c r="C574">
        <f>COUNTIFS(Feuil1!$D:$D,C$2,Feuil1!$A:$A,"&lt;="&amp;$A574,Feuil1!$N:$N,"&gt;="&amp;$A574)*C$1</f>
        <v>0</v>
      </c>
      <c r="D574">
        <f>COUNTIFS(Feuil1!$D:$D,D$2,Feuil1!$A:$A,"&lt;="&amp;$A574,Feuil1!$N:$N,"&gt;="&amp;$A574)*D$1</f>
        <v>0</v>
      </c>
      <c r="E574">
        <f>COUNTIFS(Feuil1!$D:$D,E$2,Feuil1!$A:$A,"&lt;="&amp;$A574,Feuil1!$N:$N,"&gt;="&amp;$A574)*E$1</f>
        <v>0</v>
      </c>
      <c r="F574">
        <f>COUNTIFS(Feuil1!$D:$D,F$2,Feuil1!$A:$A,"&lt;="&amp;$A574,Feuil1!$N:$N,"&gt;="&amp;$A574)*F$1</f>
        <v>0</v>
      </c>
      <c r="G574">
        <f>COUNTIFS(Feuil1!$D:$D,G$2,Feuil1!$A:$A,"&lt;="&amp;$A574,Feuil1!$N:$N,"&gt;="&amp;$A574)*G$1</f>
        <v>0</v>
      </c>
      <c r="H574">
        <f>COUNTIFS(Feuil1!$D:$D,H$2,Feuil1!$A:$A,"&lt;="&amp;$A574,Feuil1!$N:$N,"&gt;="&amp;$A574)*H$1</f>
        <v>0</v>
      </c>
      <c r="I574">
        <f>COUNTIFS(Feuil1!$D:$D,I$2,Feuil1!$A:$A,"&lt;="&amp;$A574,Feuil1!$N:$N,"&gt;="&amp;$A574)*I$1</f>
        <v>0</v>
      </c>
      <c r="J574">
        <f>COUNTIFS(Feuil1!$D:$D,J$2,Feuil1!$A:$A,"&lt;="&amp;$A574,Feuil1!$N:$N,"&gt;="&amp;$A574)*J$1</f>
        <v>0</v>
      </c>
      <c r="K574">
        <f>COUNTIFS(Feuil1!$D:$D,K$2,Feuil1!$A:$A,"&lt;="&amp;$A574,Feuil1!$N:$N,"&gt;="&amp;$A574)*K$1</f>
        <v>0</v>
      </c>
      <c r="L574">
        <f>SUMIFS(Feuil1!J:J,Feuil1!J:J,1,Feuil1!$A:$A,"&lt;="&amp;$A574,Feuil1!$N:$N,"&gt;="&amp;$A574)</f>
        <v>0</v>
      </c>
    </row>
    <row r="575" spans="1:12" x14ac:dyDescent="0.25">
      <c r="A575" s="4">
        <v>43852.772222222222</v>
      </c>
      <c r="B575">
        <f>COUNTIFS(Feuil1!$D:$D,B$2,Feuil1!$A:$A,"&lt;="&amp;$A575,Feuil1!$N:$N,"&gt;="&amp;$A575)*B$1</f>
        <v>0</v>
      </c>
      <c r="C575">
        <f>COUNTIFS(Feuil1!$D:$D,C$2,Feuil1!$A:$A,"&lt;="&amp;$A575,Feuil1!$N:$N,"&gt;="&amp;$A575)*C$1</f>
        <v>0</v>
      </c>
      <c r="D575">
        <f>COUNTIFS(Feuil1!$D:$D,D$2,Feuil1!$A:$A,"&lt;="&amp;$A575,Feuil1!$N:$N,"&gt;="&amp;$A575)*D$1</f>
        <v>0</v>
      </c>
      <c r="E575">
        <f>COUNTIFS(Feuil1!$D:$D,E$2,Feuil1!$A:$A,"&lt;="&amp;$A575,Feuil1!$N:$N,"&gt;="&amp;$A575)*E$1</f>
        <v>0</v>
      </c>
      <c r="F575">
        <f>COUNTIFS(Feuil1!$D:$D,F$2,Feuil1!$A:$A,"&lt;="&amp;$A575,Feuil1!$N:$N,"&gt;="&amp;$A575)*F$1</f>
        <v>0</v>
      </c>
      <c r="G575">
        <f>COUNTIFS(Feuil1!$D:$D,G$2,Feuil1!$A:$A,"&lt;="&amp;$A575,Feuil1!$N:$N,"&gt;="&amp;$A575)*G$1</f>
        <v>0</v>
      </c>
      <c r="H575">
        <f>COUNTIFS(Feuil1!$D:$D,H$2,Feuil1!$A:$A,"&lt;="&amp;$A575,Feuil1!$N:$N,"&gt;="&amp;$A575)*H$1</f>
        <v>0</v>
      </c>
      <c r="I575">
        <f>COUNTIFS(Feuil1!$D:$D,I$2,Feuil1!$A:$A,"&lt;="&amp;$A575,Feuil1!$N:$N,"&gt;="&amp;$A575)*I$1</f>
        <v>0</v>
      </c>
      <c r="J575">
        <f>COUNTIFS(Feuil1!$D:$D,J$2,Feuil1!$A:$A,"&lt;="&amp;$A575,Feuil1!$N:$N,"&gt;="&amp;$A575)*J$1</f>
        <v>0</v>
      </c>
      <c r="K575">
        <f>COUNTIFS(Feuil1!$D:$D,K$2,Feuil1!$A:$A,"&lt;="&amp;$A575,Feuil1!$N:$N,"&gt;="&amp;$A575)*K$1</f>
        <v>0</v>
      </c>
      <c r="L575">
        <f>SUMIFS(Feuil1!J:J,Feuil1!J:J,1,Feuil1!$A:$A,"&lt;="&amp;$A575,Feuil1!$N:$N,"&gt;="&amp;$A575)</f>
        <v>0</v>
      </c>
    </row>
    <row r="576" spans="1:12" x14ac:dyDescent="0.25">
      <c r="A576" s="4">
        <v>43852.772916666669</v>
      </c>
      <c r="B576">
        <f>COUNTIFS(Feuil1!$D:$D,B$2,Feuil1!$A:$A,"&lt;="&amp;$A576,Feuil1!$N:$N,"&gt;="&amp;$A576)*B$1</f>
        <v>0</v>
      </c>
      <c r="C576">
        <f>COUNTIFS(Feuil1!$D:$D,C$2,Feuil1!$A:$A,"&lt;="&amp;$A576,Feuil1!$N:$N,"&gt;="&amp;$A576)*C$1</f>
        <v>0</v>
      </c>
      <c r="D576">
        <f>COUNTIFS(Feuil1!$D:$D,D$2,Feuil1!$A:$A,"&lt;="&amp;$A576,Feuil1!$N:$N,"&gt;="&amp;$A576)*D$1</f>
        <v>0</v>
      </c>
      <c r="E576">
        <f>COUNTIFS(Feuil1!$D:$D,E$2,Feuil1!$A:$A,"&lt;="&amp;$A576,Feuil1!$N:$N,"&gt;="&amp;$A576)*E$1</f>
        <v>0</v>
      </c>
      <c r="F576">
        <f>COUNTIFS(Feuil1!$D:$D,F$2,Feuil1!$A:$A,"&lt;="&amp;$A576,Feuil1!$N:$N,"&gt;="&amp;$A576)*F$1</f>
        <v>0</v>
      </c>
      <c r="G576">
        <f>COUNTIFS(Feuil1!$D:$D,G$2,Feuil1!$A:$A,"&lt;="&amp;$A576,Feuil1!$N:$N,"&gt;="&amp;$A576)*G$1</f>
        <v>0</v>
      </c>
      <c r="H576">
        <f>COUNTIFS(Feuil1!$D:$D,H$2,Feuil1!$A:$A,"&lt;="&amp;$A576,Feuil1!$N:$N,"&gt;="&amp;$A576)*H$1</f>
        <v>0</v>
      </c>
      <c r="I576">
        <f>COUNTIFS(Feuil1!$D:$D,I$2,Feuil1!$A:$A,"&lt;="&amp;$A576,Feuil1!$N:$N,"&gt;="&amp;$A576)*I$1</f>
        <v>0</v>
      </c>
      <c r="J576">
        <f>COUNTIFS(Feuil1!$D:$D,J$2,Feuil1!$A:$A,"&lt;="&amp;$A576,Feuil1!$N:$N,"&gt;="&amp;$A576)*J$1</f>
        <v>0</v>
      </c>
      <c r="K576">
        <f>COUNTIFS(Feuil1!$D:$D,K$2,Feuil1!$A:$A,"&lt;="&amp;$A576,Feuil1!$N:$N,"&gt;="&amp;$A576)*K$1</f>
        <v>0</v>
      </c>
      <c r="L576">
        <f>SUMIFS(Feuil1!J:J,Feuil1!J:J,1,Feuil1!$A:$A,"&lt;="&amp;$A576,Feuil1!$N:$N,"&gt;="&amp;$A576)</f>
        <v>0</v>
      </c>
    </row>
    <row r="577" spans="1:12" x14ac:dyDescent="0.25">
      <c r="A577" s="4">
        <v>43852.773611111108</v>
      </c>
      <c r="B577">
        <f>COUNTIFS(Feuil1!$D:$D,B$2,Feuil1!$A:$A,"&lt;="&amp;$A577,Feuil1!$N:$N,"&gt;="&amp;$A577)*B$1</f>
        <v>0</v>
      </c>
      <c r="C577">
        <f>COUNTIFS(Feuil1!$D:$D,C$2,Feuil1!$A:$A,"&lt;="&amp;$A577,Feuil1!$N:$N,"&gt;="&amp;$A577)*C$1</f>
        <v>0</v>
      </c>
      <c r="D577">
        <f>COUNTIFS(Feuil1!$D:$D,D$2,Feuil1!$A:$A,"&lt;="&amp;$A577,Feuil1!$N:$N,"&gt;="&amp;$A577)*D$1</f>
        <v>0</v>
      </c>
      <c r="E577">
        <f>COUNTIFS(Feuil1!$D:$D,E$2,Feuil1!$A:$A,"&lt;="&amp;$A577,Feuil1!$N:$N,"&gt;="&amp;$A577)*E$1</f>
        <v>0</v>
      </c>
      <c r="F577">
        <f>COUNTIFS(Feuil1!$D:$D,F$2,Feuil1!$A:$A,"&lt;="&amp;$A577,Feuil1!$N:$N,"&gt;="&amp;$A577)*F$1</f>
        <v>0</v>
      </c>
      <c r="G577">
        <f>COUNTIFS(Feuil1!$D:$D,G$2,Feuil1!$A:$A,"&lt;="&amp;$A577,Feuil1!$N:$N,"&gt;="&amp;$A577)*G$1</f>
        <v>0</v>
      </c>
      <c r="H577">
        <f>COUNTIFS(Feuil1!$D:$D,H$2,Feuil1!$A:$A,"&lt;="&amp;$A577,Feuil1!$N:$N,"&gt;="&amp;$A577)*H$1</f>
        <v>0</v>
      </c>
      <c r="I577">
        <f>COUNTIFS(Feuil1!$D:$D,I$2,Feuil1!$A:$A,"&lt;="&amp;$A577,Feuil1!$N:$N,"&gt;="&amp;$A577)*I$1</f>
        <v>0</v>
      </c>
      <c r="J577">
        <f>COUNTIFS(Feuil1!$D:$D,J$2,Feuil1!$A:$A,"&lt;="&amp;$A577,Feuil1!$N:$N,"&gt;="&amp;$A577)*J$1</f>
        <v>0</v>
      </c>
      <c r="K577">
        <f>COUNTIFS(Feuil1!$D:$D,K$2,Feuil1!$A:$A,"&lt;="&amp;$A577,Feuil1!$N:$N,"&gt;="&amp;$A577)*K$1</f>
        <v>0</v>
      </c>
      <c r="L577">
        <f>SUMIFS(Feuil1!J:J,Feuil1!J:J,1,Feuil1!$A:$A,"&lt;="&amp;$A577,Feuil1!$N:$N,"&gt;="&amp;$A577)</f>
        <v>0</v>
      </c>
    </row>
    <row r="578" spans="1:12" x14ac:dyDescent="0.25">
      <c r="A578" s="4">
        <v>43852.774305555555</v>
      </c>
      <c r="B578">
        <f>COUNTIFS(Feuil1!$D:$D,B$2,Feuil1!$A:$A,"&lt;="&amp;$A578,Feuil1!$N:$N,"&gt;="&amp;$A578)*B$1</f>
        <v>0</v>
      </c>
      <c r="C578">
        <f>COUNTIFS(Feuil1!$D:$D,C$2,Feuil1!$A:$A,"&lt;="&amp;$A578,Feuil1!$N:$N,"&gt;="&amp;$A578)*C$1</f>
        <v>0</v>
      </c>
      <c r="D578">
        <f>COUNTIFS(Feuil1!$D:$D,D$2,Feuil1!$A:$A,"&lt;="&amp;$A578,Feuil1!$N:$N,"&gt;="&amp;$A578)*D$1</f>
        <v>0</v>
      </c>
      <c r="E578">
        <f>COUNTIFS(Feuil1!$D:$D,E$2,Feuil1!$A:$A,"&lt;="&amp;$A578,Feuil1!$N:$N,"&gt;="&amp;$A578)*E$1</f>
        <v>0</v>
      </c>
      <c r="F578">
        <f>COUNTIFS(Feuil1!$D:$D,F$2,Feuil1!$A:$A,"&lt;="&amp;$A578,Feuil1!$N:$N,"&gt;="&amp;$A578)*F$1</f>
        <v>0</v>
      </c>
      <c r="G578">
        <f>COUNTIFS(Feuil1!$D:$D,G$2,Feuil1!$A:$A,"&lt;="&amp;$A578,Feuil1!$N:$N,"&gt;="&amp;$A578)*G$1</f>
        <v>0</v>
      </c>
      <c r="H578">
        <f>COUNTIFS(Feuil1!$D:$D,H$2,Feuil1!$A:$A,"&lt;="&amp;$A578,Feuil1!$N:$N,"&gt;="&amp;$A578)*H$1</f>
        <v>0</v>
      </c>
      <c r="I578">
        <f>COUNTIFS(Feuil1!$D:$D,I$2,Feuil1!$A:$A,"&lt;="&amp;$A578,Feuil1!$N:$N,"&gt;="&amp;$A578)*I$1</f>
        <v>0</v>
      </c>
      <c r="J578">
        <f>COUNTIFS(Feuil1!$D:$D,J$2,Feuil1!$A:$A,"&lt;="&amp;$A578,Feuil1!$N:$N,"&gt;="&amp;$A578)*J$1</f>
        <v>0</v>
      </c>
      <c r="K578">
        <f>COUNTIFS(Feuil1!$D:$D,K$2,Feuil1!$A:$A,"&lt;="&amp;$A578,Feuil1!$N:$N,"&gt;="&amp;$A578)*K$1</f>
        <v>0</v>
      </c>
      <c r="L578">
        <f>SUMIFS(Feuil1!J:J,Feuil1!J:J,1,Feuil1!$A:$A,"&lt;="&amp;$A578,Feuil1!$N:$N,"&gt;="&amp;$A578)</f>
        <v>0</v>
      </c>
    </row>
    <row r="579" spans="1:12" x14ac:dyDescent="0.25">
      <c r="A579" s="4">
        <v>43852.775000000001</v>
      </c>
      <c r="B579">
        <f>COUNTIFS(Feuil1!$D:$D,B$2,Feuil1!$A:$A,"&lt;="&amp;$A579,Feuil1!$N:$N,"&gt;="&amp;$A579)*B$1</f>
        <v>0</v>
      </c>
      <c r="C579">
        <f>COUNTIFS(Feuil1!$D:$D,C$2,Feuil1!$A:$A,"&lt;="&amp;$A579,Feuil1!$N:$N,"&gt;="&amp;$A579)*C$1</f>
        <v>0</v>
      </c>
      <c r="D579">
        <f>COUNTIFS(Feuil1!$D:$D,D$2,Feuil1!$A:$A,"&lt;="&amp;$A579,Feuil1!$N:$N,"&gt;="&amp;$A579)*D$1</f>
        <v>0</v>
      </c>
      <c r="E579">
        <f>COUNTIFS(Feuil1!$D:$D,E$2,Feuil1!$A:$A,"&lt;="&amp;$A579,Feuil1!$N:$N,"&gt;="&amp;$A579)*E$1</f>
        <v>0</v>
      </c>
      <c r="F579">
        <f>COUNTIFS(Feuil1!$D:$D,F$2,Feuil1!$A:$A,"&lt;="&amp;$A579,Feuil1!$N:$N,"&gt;="&amp;$A579)*F$1</f>
        <v>0</v>
      </c>
      <c r="G579">
        <f>COUNTIFS(Feuil1!$D:$D,G$2,Feuil1!$A:$A,"&lt;="&amp;$A579,Feuil1!$N:$N,"&gt;="&amp;$A579)*G$1</f>
        <v>0</v>
      </c>
      <c r="H579">
        <f>COUNTIFS(Feuil1!$D:$D,H$2,Feuil1!$A:$A,"&lt;="&amp;$A579,Feuil1!$N:$N,"&gt;="&amp;$A579)*H$1</f>
        <v>0</v>
      </c>
      <c r="I579">
        <f>COUNTIFS(Feuil1!$D:$D,I$2,Feuil1!$A:$A,"&lt;="&amp;$A579,Feuil1!$N:$N,"&gt;="&amp;$A579)*I$1</f>
        <v>0</v>
      </c>
      <c r="J579">
        <f>COUNTIFS(Feuil1!$D:$D,J$2,Feuil1!$A:$A,"&lt;="&amp;$A579,Feuil1!$N:$N,"&gt;="&amp;$A579)*J$1</f>
        <v>0</v>
      </c>
      <c r="K579">
        <f>COUNTIFS(Feuil1!$D:$D,K$2,Feuil1!$A:$A,"&lt;="&amp;$A579,Feuil1!$N:$N,"&gt;="&amp;$A579)*K$1</f>
        <v>0</v>
      </c>
      <c r="L579">
        <f>SUMIFS(Feuil1!J:J,Feuil1!J:J,1,Feuil1!$A:$A,"&lt;="&amp;$A579,Feuil1!$N:$N,"&gt;="&amp;$A579)</f>
        <v>0</v>
      </c>
    </row>
    <row r="580" spans="1:12" x14ac:dyDescent="0.25">
      <c r="A580" s="4">
        <v>43852.775694444441</v>
      </c>
      <c r="B580">
        <f>COUNTIFS(Feuil1!$D:$D,B$2,Feuil1!$A:$A,"&lt;="&amp;$A580,Feuil1!$N:$N,"&gt;="&amp;$A580)*B$1</f>
        <v>0</v>
      </c>
      <c r="C580">
        <f>COUNTIFS(Feuil1!$D:$D,C$2,Feuil1!$A:$A,"&lt;="&amp;$A580,Feuil1!$N:$N,"&gt;="&amp;$A580)*C$1</f>
        <v>0</v>
      </c>
      <c r="D580">
        <f>COUNTIFS(Feuil1!$D:$D,D$2,Feuil1!$A:$A,"&lt;="&amp;$A580,Feuil1!$N:$N,"&gt;="&amp;$A580)*D$1</f>
        <v>0</v>
      </c>
      <c r="E580">
        <f>COUNTIFS(Feuil1!$D:$D,E$2,Feuil1!$A:$A,"&lt;="&amp;$A580,Feuil1!$N:$N,"&gt;="&amp;$A580)*E$1</f>
        <v>0</v>
      </c>
      <c r="F580">
        <f>COUNTIFS(Feuil1!$D:$D,F$2,Feuil1!$A:$A,"&lt;="&amp;$A580,Feuil1!$N:$N,"&gt;="&amp;$A580)*F$1</f>
        <v>0</v>
      </c>
      <c r="G580">
        <f>COUNTIFS(Feuil1!$D:$D,G$2,Feuil1!$A:$A,"&lt;="&amp;$A580,Feuil1!$N:$N,"&gt;="&amp;$A580)*G$1</f>
        <v>0</v>
      </c>
      <c r="H580">
        <f>COUNTIFS(Feuil1!$D:$D,H$2,Feuil1!$A:$A,"&lt;="&amp;$A580,Feuil1!$N:$N,"&gt;="&amp;$A580)*H$1</f>
        <v>0</v>
      </c>
      <c r="I580">
        <f>COUNTIFS(Feuil1!$D:$D,I$2,Feuil1!$A:$A,"&lt;="&amp;$A580,Feuil1!$N:$N,"&gt;="&amp;$A580)*I$1</f>
        <v>0</v>
      </c>
      <c r="J580">
        <f>COUNTIFS(Feuil1!$D:$D,J$2,Feuil1!$A:$A,"&lt;="&amp;$A580,Feuil1!$N:$N,"&gt;="&amp;$A580)*J$1</f>
        <v>0</v>
      </c>
      <c r="K580">
        <f>COUNTIFS(Feuil1!$D:$D,K$2,Feuil1!$A:$A,"&lt;="&amp;$A580,Feuil1!$N:$N,"&gt;="&amp;$A580)*K$1</f>
        <v>0</v>
      </c>
      <c r="L580">
        <f>SUMIFS(Feuil1!J:J,Feuil1!J:J,1,Feuil1!$A:$A,"&lt;="&amp;$A580,Feuil1!$N:$N,"&gt;="&amp;$A580)</f>
        <v>0</v>
      </c>
    </row>
    <row r="581" spans="1:12" x14ac:dyDescent="0.25">
      <c r="A581" s="4">
        <v>43852.776388888888</v>
      </c>
      <c r="B581">
        <f>COUNTIFS(Feuil1!$D:$D,B$2,Feuil1!$A:$A,"&lt;="&amp;$A581,Feuil1!$N:$N,"&gt;="&amp;$A581)*B$1</f>
        <v>0</v>
      </c>
      <c r="C581">
        <f>COUNTIFS(Feuil1!$D:$D,C$2,Feuil1!$A:$A,"&lt;="&amp;$A581,Feuil1!$N:$N,"&gt;="&amp;$A581)*C$1</f>
        <v>0</v>
      </c>
      <c r="D581">
        <f>COUNTIFS(Feuil1!$D:$D,D$2,Feuil1!$A:$A,"&lt;="&amp;$A581,Feuil1!$N:$N,"&gt;="&amp;$A581)*D$1</f>
        <v>0</v>
      </c>
      <c r="E581">
        <f>COUNTIFS(Feuil1!$D:$D,E$2,Feuil1!$A:$A,"&lt;="&amp;$A581,Feuil1!$N:$N,"&gt;="&amp;$A581)*E$1</f>
        <v>0</v>
      </c>
      <c r="F581">
        <f>COUNTIFS(Feuil1!$D:$D,F$2,Feuil1!$A:$A,"&lt;="&amp;$A581,Feuil1!$N:$N,"&gt;="&amp;$A581)*F$1</f>
        <v>0</v>
      </c>
      <c r="G581">
        <f>COUNTIFS(Feuil1!$D:$D,G$2,Feuil1!$A:$A,"&lt;="&amp;$A581,Feuil1!$N:$N,"&gt;="&amp;$A581)*G$1</f>
        <v>0</v>
      </c>
      <c r="H581">
        <f>COUNTIFS(Feuil1!$D:$D,H$2,Feuil1!$A:$A,"&lt;="&amp;$A581,Feuil1!$N:$N,"&gt;="&amp;$A581)*H$1</f>
        <v>0</v>
      </c>
      <c r="I581">
        <f>COUNTIFS(Feuil1!$D:$D,I$2,Feuil1!$A:$A,"&lt;="&amp;$A581,Feuil1!$N:$N,"&gt;="&amp;$A581)*I$1</f>
        <v>0</v>
      </c>
      <c r="J581">
        <f>COUNTIFS(Feuil1!$D:$D,J$2,Feuil1!$A:$A,"&lt;="&amp;$A581,Feuil1!$N:$N,"&gt;="&amp;$A581)*J$1</f>
        <v>0</v>
      </c>
      <c r="K581">
        <f>COUNTIFS(Feuil1!$D:$D,K$2,Feuil1!$A:$A,"&lt;="&amp;$A581,Feuil1!$N:$N,"&gt;="&amp;$A581)*K$1</f>
        <v>0</v>
      </c>
      <c r="L581">
        <f>SUMIFS(Feuil1!J:J,Feuil1!J:J,1,Feuil1!$A:$A,"&lt;="&amp;$A581,Feuil1!$N:$N,"&gt;="&amp;$A581)</f>
        <v>0</v>
      </c>
    </row>
    <row r="582" spans="1:12" x14ac:dyDescent="0.25">
      <c r="A582" s="4">
        <v>43852.777083333334</v>
      </c>
      <c r="B582">
        <f>COUNTIFS(Feuil1!$D:$D,B$2,Feuil1!$A:$A,"&lt;="&amp;$A582,Feuil1!$N:$N,"&gt;="&amp;$A582)*B$1</f>
        <v>0</v>
      </c>
      <c r="C582">
        <f>COUNTIFS(Feuil1!$D:$D,C$2,Feuil1!$A:$A,"&lt;="&amp;$A582,Feuil1!$N:$N,"&gt;="&amp;$A582)*C$1</f>
        <v>0</v>
      </c>
      <c r="D582">
        <f>COUNTIFS(Feuil1!$D:$D,D$2,Feuil1!$A:$A,"&lt;="&amp;$A582,Feuil1!$N:$N,"&gt;="&amp;$A582)*D$1</f>
        <v>0</v>
      </c>
      <c r="E582">
        <f>COUNTIFS(Feuil1!$D:$D,E$2,Feuil1!$A:$A,"&lt;="&amp;$A582,Feuil1!$N:$N,"&gt;="&amp;$A582)*E$1</f>
        <v>0</v>
      </c>
      <c r="F582">
        <f>COUNTIFS(Feuil1!$D:$D,F$2,Feuil1!$A:$A,"&lt;="&amp;$A582,Feuil1!$N:$N,"&gt;="&amp;$A582)*F$1</f>
        <v>0</v>
      </c>
      <c r="G582">
        <f>COUNTIFS(Feuil1!$D:$D,G$2,Feuil1!$A:$A,"&lt;="&amp;$A582,Feuil1!$N:$N,"&gt;="&amp;$A582)*G$1</f>
        <v>0</v>
      </c>
      <c r="H582">
        <f>COUNTIFS(Feuil1!$D:$D,H$2,Feuil1!$A:$A,"&lt;="&amp;$A582,Feuil1!$N:$N,"&gt;="&amp;$A582)*H$1</f>
        <v>0</v>
      </c>
      <c r="I582">
        <f>COUNTIFS(Feuil1!$D:$D,I$2,Feuil1!$A:$A,"&lt;="&amp;$A582,Feuil1!$N:$N,"&gt;="&amp;$A582)*I$1</f>
        <v>0</v>
      </c>
      <c r="J582">
        <f>COUNTIFS(Feuil1!$D:$D,J$2,Feuil1!$A:$A,"&lt;="&amp;$A582,Feuil1!$N:$N,"&gt;="&amp;$A582)*J$1</f>
        <v>0</v>
      </c>
      <c r="K582">
        <f>COUNTIFS(Feuil1!$D:$D,K$2,Feuil1!$A:$A,"&lt;="&amp;$A582,Feuil1!$N:$N,"&gt;="&amp;$A582)*K$1</f>
        <v>0</v>
      </c>
      <c r="L582">
        <f>SUMIFS(Feuil1!J:J,Feuil1!J:J,1,Feuil1!$A:$A,"&lt;="&amp;$A582,Feuil1!$N:$N,"&gt;="&amp;$A582)</f>
        <v>0</v>
      </c>
    </row>
    <row r="583" spans="1:12" x14ac:dyDescent="0.25">
      <c r="A583" s="4">
        <v>43852.777777777781</v>
      </c>
      <c r="B583">
        <f>COUNTIFS(Feuil1!$D:$D,B$2,Feuil1!$A:$A,"&lt;="&amp;$A583,Feuil1!$N:$N,"&gt;="&amp;$A583)*B$1</f>
        <v>0</v>
      </c>
      <c r="C583">
        <f>COUNTIFS(Feuil1!$D:$D,C$2,Feuil1!$A:$A,"&lt;="&amp;$A583,Feuil1!$N:$N,"&gt;="&amp;$A583)*C$1</f>
        <v>0</v>
      </c>
      <c r="D583">
        <f>COUNTIFS(Feuil1!$D:$D,D$2,Feuil1!$A:$A,"&lt;="&amp;$A583,Feuil1!$N:$N,"&gt;="&amp;$A583)*D$1</f>
        <v>0</v>
      </c>
      <c r="E583">
        <f>COUNTIFS(Feuil1!$D:$D,E$2,Feuil1!$A:$A,"&lt;="&amp;$A583,Feuil1!$N:$N,"&gt;="&amp;$A583)*E$1</f>
        <v>0</v>
      </c>
      <c r="F583">
        <f>COUNTIFS(Feuil1!$D:$D,F$2,Feuil1!$A:$A,"&lt;="&amp;$A583,Feuil1!$N:$N,"&gt;="&amp;$A583)*F$1</f>
        <v>0</v>
      </c>
      <c r="G583">
        <f>COUNTIFS(Feuil1!$D:$D,G$2,Feuil1!$A:$A,"&lt;="&amp;$A583,Feuil1!$N:$N,"&gt;="&amp;$A583)*G$1</f>
        <v>0</v>
      </c>
      <c r="H583">
        <f>COUNTIFS(Feuil1!$D:$D,H$2,Feuil1!$A:$A,"&lt;="&amp;$A583,Feuil1!$N:$N,"&gt;="&amp;$A583)*H$1</f>
        <v>0</v>
      </c>
      <c r="I583">
        <f>COUNTIFS(Feuil1!$D:$D,I$2,Feuil1!$A:$A,"&lt;="&amp;$A583,Feuil1!$N:$N,"&gt;="&amp;$A583)*I$1</f>
        <v>0</v>
      </c>
      <c r="J583">
        <f>COUNTIFS(Feuil1!$D:$D,J$2,Feuil1!$A:$A,"&lt;="&amp;$A583,Feuil1!$N:$N,"&gt;="&amp;$A583)*J$1</f>
        <v>0</v>
      </c>
      <c r="K583">
        <f>COUNTIFS(Feuil1!$D:$D,K$2,Feuil1!$A:$A,"&lt;="&amp;$A583,Feuil1!$N:$N,"&gt;="&amp;$A583)*K$1</f>
        <v>0</v>
      </c>
      <c r="L583">
        <f>SUMIFS(Feuil1!J:J,Feuil1!J:J,1,Feuil1!$A:$A,"&lt;="&amp;$A583,Feuil1!$N:$N,"&gt;="&amp;$A583)</f>
        <v>0</v>
      </c>
    </row>
    <row r="584" spans="1:12" x14ac:dyDescent="0.25">
      <c r="A584" s="4">
        <v>43852.77847222222</v>
      </c>
      <c r="B584">
        <f>COUNTIFS(Feuil1!$D:$D,B$2,Feuil1!$A:$A,"&lt;="&amp;$A584,Feuil1!$N:$N,"&gt;="&amp;$A584)*B$1</f>
        <v>0</v>
      </c>
      <c r="C584">
        <f>COUNTIFS(Feuil1!$D:$D,C$2,Feuil1!$A:$A,"&lt;="&amp;$A584,Feuil1!$N:$N,"&gt;="&amp;$A584)*C$1</f>
        <v>0</v>
      </c>
      <c r="D584">
        <f>COUNTIFS(Feuil1!$D:$D,D$2,Feuil1!$A:$A,"&lt;="&amp;$A584,Feuil1!$N:$N,"&gt;="&amp;$A584)*D$1</f>
        <v>0</v>
      </c>
      <c r="E584">
        <f>COUNTIFS(Feuil1!$D:$D,E$2,Feuil1!$A:$A,"&lt;="&amp;$A584,Feuil1!$N:$N,"&gt;="&amp;$A584)*E$1</f>
        <v>0</v>
      </c>
      <c r="F584">
        <f>COUNTIFS(Feuil1!$D:$D,F$2,Feuil1!$A:$A,"&lt;="&amp;$A584,Feuil1!$N:$N,"&gt;="&amp;$A584)*F$1</f>
        <v>0</v>
      </c>
      <c r="G584">
        <f>COUNTIFS(Feuil1!$D:$D,G$2,Feuil1!$A:$A,"&lt;="&amp;$A584,Feuil1!$N:$N,"&gt;="&amp;$A584)*G$1</f>
        <v>0</v>
      </c>
      <c r="H584">
        <f>COUNTIFS(Feuil1!$D:$D,H$2,Feuil1!$A:$A,"&lt;="&amp;$A584,Feuil1!$N:$N,"&gt;="&amp;$A584)*H$1</f>
        <v>0</v>
      </c>
      <c r="I584">
        <f>COUNTIFS(Feuil1!$D:$D,I$2,Feuil1!$A:$A,"&lt;="&amp;$A584,Feuil1!$N:$N,"&gt;="&amp;$A584)*I$1</f>
        <v>0</v>
      </c>
      <c r="J584">
        <f>COUNTIFS(Feuil1!$D:$D,J$2,Feuil1!$A:$A,"&lt;="&amp;$A584,Feuil1!$N:$N,"&gt;="&amp;$A584)*J$1</f>
        <v>0</v>
      </c>
      <c r="K584">
        <f>COUNTIFS(Feuil1!$D:$D,K$2,Feuil1!$A:$A,"&lt;="&amp;$A584,Feuil1!$N:$N,"&gt;="&amp;$A584)*K$1</f>
        <v>0</v>
      </c>
      <c r="L584">
        <f>SUMIFS(Feuil1!J:J,Feuil1!J:J,1,Feuil1!$A:$A,"&lt;="&amp;$A584,Feuil1!$N:$N,"&gt;="&amp;$A584)</f>
        <v>0</v>
      </c>
    </row>
    <row r="585" spans="1:12" x14ac:dyDescent="0.25">
      <c r="A585" s="4">
        <v>43852.779166666667</v>
      </c>
      <c r="B585">
        <f>COUNTIFS(Feuil1!$D:$D,B$2,Feuil1!$A:$A,"&lt;="&amp;$A585,Feuil1!$N:$N,"&gt;="&amp;$A585)*B$1</f>
        <v>0</v>
      </c>
      <c r="C585">
        <f>COUNTIFS(Feuil1!$D:$D,C$2,Feuil1!$A:$A,"&lt;="&amp;$A585,Feuil1!$N:$N,"&gt;="&amp;$A585)*C$1</f>
        <v>0</v>
      </c>
      <c r="D585">
        <f>COUNTIFS(Feuil1!$D:$D,D$2,Feuil1!$A:$A,"&lt;="&amp;$A585,Feuil1!$N:$N,"&gt;="&amp;$A585)*D$1</f>
        <v>0</v>
      </c>
      <c r="E585">
        <f>COUNTIFS(Feuil1!$D:$D,E$2,Feuil1!$A:$A,"&lt;="&amp;$A585,Feuil1!$N:$N,"&gt;="&amp;$A585)*E$1</f>
        <v>0</v>
      </c>
      <c r="F585">
        <f>COUNTIFS(Feuil1!$D:$D,F$2,Feuil1!$A:$A,"&lt;="&amp;$A585,Feuil1!$N:$N,"&gt;="&amp;$A585)*F$1</f>
        <v>0</v>
      </c>
      <c r="G585">
        <f>COUNTIFS(Feuil1!$D:$D,G$2,Feuil1!$A:$A,"&lt;="&amp;$A585,Feuil1!$N:$N,"&gt;="&amp;$A585)*G$1</f>
        <v>0</v>
      </c>
      <c r="H585">
        <f>COUNTIFS(Feuil1!$D:$D,H$2,Feuil1!$A:$A,"&lt;="&amp;$A585,Feuil1!$N:$N,"&gt;="&amp;$A585)*H$1</f>
        <v>0</v>
      </c>
      <c r="I585">
        <f>COUNTIFS(Feuil1!$D:$D,I$2,Feuil1!$A:$A,"&lt;="&amp;$A585,Feuil1!$N:$N,"&gt;="&amp;$A585)*I$1</f>
        <v>0</v>
      </c>
      <c r="J585">
        <f>COUNTIFS(Feuil1!$D:$D,J$2,Feuil1!$A:$A,"&lt;="&amp;$A585,Feuil1!$N:$N,"&gt;="&amp;$A585)*J$1</f>
        <v>0</v>
      </c>
      <c r="K585">
        <f>COUNTIFS(Feuil1!$D:$D,K$2,Feuil1!$A:$A,"&lt;="&amp;$A585,Feuil1!$N:$N,"&gt;="&amp;$A585)*K$1</f>
        <v>0</v>
      </c>
      <c r="L585">
        <f>SUMIFS(Feuil1!J:J,Feuil1!J:J,1,Feuil1!$A:$A,"&lt;="&amp;$A585,Feuil1!$N:$N,"&gt;="&amp;$A585)</f>
        <v>0</v>
      </c>
    </row>
    <row r="586" spans="1:12" x14ac:dyDescent="0.25">
      <c r="A586" s="4">
        <v>43852.779861111114</v>
      </c>
      <c r="B586">
        <f>COUNTIFS(Feuil1!$D:$D,B$2,Feuil1!$A:$A,"&lt;="&amp;$A586,Feuil1!$N:$N,"&gt;="&amp;$A586)*B$1</f>
        <v>0</v>
      </c>
      <c r="C586">
        <f>COUNTIFS(Feuil1!$D:$D,C$2,Feuil1!$A:$A,"&lt;="&amp;$A586,Feuil1!$N:$N,"&gt;="&amp;$A586)*C$1</f>
        <v>0</v>
      </c>
      <c r="D586">
        <f>COUNTIFS(Feuil1!$D:$D,D$2,Feuil1!$A:$A,"&lt;="&amp;$A586,Feuil1!$N:$N,"&gt;="&amp;$A586)*D$1</f>
        <v>0</v>
      </c>
      <c r="E586">
        <f>COUNTIFS(Feuil1!$D:$D,E$2,Feuil1!$A:$A,"&lt;="&amp;$A586,Feuil1!$N:$N,"&gt;="&amp;$A586)*E$1</f>
        <v>0</v>
      </c>
      <c r="F586">
        <f>COUNTIFS(Feuil1!$D:$D,F$2,Feuil1!$A:$A,"&lt;="&amp;$A586,Feuil1!$N:$N,"&gt;="&amp;$A586)*F$1</f>
        <v>0</v>
      </c>
      <c r="G586">
        <f>COUNTIFS(Feuil1!$D:$D,G$2,Feuil1!$A:$A,"&lt;="&amp;$A586,Feuil1!$N:$N,"&gt;="&amp;$A586)*G$1</f>
        <v>0</v>
      </c>
      <c r="H586">
        <f>COUNTIFS(Feuil1!$D:$D,H$2,Feuil1!$A:$A,"&lt;="&amp;$A586,Feuil1!$N:$N,"&gt;="&amp;$A586)*H$1</f>
        <v>0</v>
      </c>
      <c r="I586">
        <f>COUNTIFS(Feuil1!$D:$D,I$2,Feuil1!$A:$A,"&lt;="&amp;$A586,Feuil1!$N:$N,"&gt;="&amp;$A586)*I$1</f>
        <v>0</v>
      </c>
      <c r="J586">
        <f>COUNTIFS(Feuil1!$D:$D,J$2,Feuil1!$A:$A,"&lt;="&amp;$A586,Feuil1!$N:$N,"&gt;="&amp;$A586)*J$1</f>
        <v>0</v>
      </c>
      <c r="K586">
        <f>COUNTIFS(Feuil1!$D:$D,K$2,Feuil1!$A:$A,"&lt;="&amp;$A586,Feuil1!$N:$N,"&gt;="&amp;$A586)*K$1</f>
        <v>0</v>
      </c>
      <c r="L586">
        <f>SUMIFS(Feuil1!J:J,Feuil1!J:J,1,Feuil1!$A:$A,"&lt;="&amp;$A586,Feuil1!$N:$N,"&gt;="&amp;$A586)</f>
        <v>0</v>
      </c>
    </row>
    <row r="587" spans="1:12" x14ac:dyDescent="0.25">
      <c r="A587" s="4">
        <v>43852.780555555553</v>
      </c>
      <c r="B587">
        <f>COUNTIFS(Feuil1!$D:$D,B$2,Feuil1!$A:$A,"&lt;="&amp;$A587,Feuil1!$N:$N,"&gt;="&amp;$A587)*B$1</f>
        <v>0</v>
      </c>
      <c r="C587">
        <f>COUNTIFS(Feuil1!$D:$D,C$2,Feuil1!$A:$A,"&lt;="&amp;$A587,Feuil1!$N:$N,"&gt;="&amp;$A587)*C$1</f>
        <v>0</v>
      </c>
      <c r="D587">
        <f>COUNTIFS(Feuil1!$D:$D,D$2,Feuil1!$A:$A,"&lt;="&amp;$A587,Feuil1!$N:$N,"&gt;="&amp;$A587)*D$1</f>
        <v>0</v>
      </c>
      <c r="E587">
        <f>COUNTIFS(Feuil1!$D:$D,E$2,Feuil1!$A:$A,"&lt;="&amp;$A587,Feuil1!$N:$N,"&gt;="&amp;$A587)*E$1</f>
        <v>0</v>
      </c>
      <c r="F587">
        <f>COUNTIFS(Feuil1!$D:$D,F$2,Feuil1!$A:$A,"&lt;="&amp;$A587,Feuil1!$N:$N,"&gt;="&amp;$A587)*F$1</f>
        <v>0</v>
      </c>
      <c r="G587">
        <f>COUNTIFS(Feuil1!$D:$D,G$2,Feuil1!$A:$A,"&lt;="&amp;$A587,Feuil1!$N:$N,"&gt;="&amp;$A587)*G$1</f>
        <v>0</v>
      </c>
      <c r="H587">
        <f>COUNTIFS(Feuil1!$D:$D,H$2,Feuil1!$A:$A,"&lt;="&amp;$A587,Feuil1!$N:$N,"&gt;="&amp;$A587)*H$1</f>
        <v>0</v>
      </c>
      <c r="I587">
        <f>COUNTIFS(Feuil1!$D:$D,I$2,Feuil1!$A:$A,"&lt;="&amp;$A587,Feuil1!$N:$N,"&gt;="&amp;$A587)*I$1</f>
        <v>0</v>
      </c>
      <c r="J587">
        <f>COUNTIFS(Feuil1!$D:$D,J$2,Feuil1!$A:$A,"&lt;="&amp;$A587,Feuil1!$N:$N,"&gt;="&amp;$A587)*J$1</f>
        <v>0</v>
      </c>
      <c r="K587">
        <f>COUNTIFS(Feuil1!$D:$D,K$2,Feuil1!$A:$A,"&lt;="&amp;$A587,Feuil1!$N:$N,"&gt;="&amp;$A587)*K$1</f>
        <v>0</v>
      </c>
      <c r="L587">
        <f>SUMIFS(Feuil1!J:J,Feuil1!J:J,1,Feuil1!$A:$A,"&lt;="&amp;$A587,Feuil1!$N:$N,"&gt;="&amp;$A587)</f>
        <v>0</v>
      </c>
    </row>
    <row r="588" spans="1:12" x14ac:dyDescent="0.25">
      <c r="A588" s="4">
        <v>43852.78125</v>
      </c>
      <c r="B588">
        <f>COUNTIFS(Feuil1!$D:$D,B$2,Feuil1!$A:$A,"&lt;="&amp;$A588,Feuil1!$N:$N,"&gt;="&amp;$A588)*B$1</f>
        <v>0</v>
      </c>
      <c r="C588">
        <f>COUNTIFS(Feuil1!$D:$D,C$2,Feuil1!$A:$A,"&lt;="&amp;$A588,Feuil1!$N:$N,"&gt;="&amp;$A588)*C$1</f>
        <v>0</v>
      </c>
      <c r="D588">
        <f>COUNTIFS(Feuil1!$D:$D,D$2,Feuil1!$A:$A,"&lt;="&amp;$A588,Feuil1!$N:$N,"&gt;="&amp;$A588)*D$1</f>
        <v>0</v>
      </c>
      <c r="E588">
        <f>COUNTIFS(Feuil1!$D:$D,E$2,Feuil1!$A:$A,"&lt;="&amp;$A588,Feuil1!$N:$N,"&gt;="&amp;$A588)*E$1</f>
        <v>0</v>
      </c>
      <c r="F588">
        <f>COUNTIFS(Feuil1!$D:$D,F$2,Feuil1!$A:$A,"&lt;="&amp;$A588,Feuil1!$N:$N,"&gt;="&amp;$A588)*F$1</f>
        <v>0</v>
      </c>
      <c r="G588">
        <f>COUNTIFS(Feuil1!$D:$D,G$2,Feuil1!$A:$A,"&lt;="&amp;$A588,Feuil1!$N:$N,"&gt;="&amp;$A588)*G$1</f>
        <v>0</v>
      </c>
      <c r="H588">
        <f>COUNTIFS(Feuil1!$D:$D,H$2,Feuil1!$A:$A,"&lt;="&amp;$A588,Feuil1!$N:$N,"&gt;="&amp;$A588)*H$1</f>
        <v>0</v>
      </c>
      <c r="I588">
        <f>COUNTIFS(Feuil1!$D:$D,I$2,Feuil1!$A:$A,"&lt;="&amp;$A588,Feuil1!$N:$N,"&gt;="&amp;$A588)*I$1</f>
        <v>0</v>
      </c>
      <c r="J588">
        <f>COUNTIFS(Feuil1!$D:$D,J$2,Feuil1!$A:$A,"&lt;="&amp;$A588,Feuil1!$N:$N,"&gt;="&amp;$A588)*J$1</f>
        <v>0</v>
      </c>
      <c r="K588">
        <f>COUNTIFS(Feuil1!$D:$D,K$2,Feuil1!$A:$A,"&lt;="&amp;$A588,Feuil1!$N:$N,"&gt;="&amp;$A588)*K$1</f>
        <v>0</v>
      </c>
      <c r="L588">
        <f>SUMIFS(Feuil1!J:J,Feuil1!J:J,1,Feuil1!$A:$A,"&lt;="&amp;$A588,Feuil1!$N:$N,"&gt;="&amp;$A588)</f>
        <v>0</v>
      </c>
    </row>
    <row r="589" spans="1:12" x14ac:dyDescent="0.25">
      <c r="A589" s="4">
        <v>43852.781944444447</v>
      </c>
      <c r="B589">
        <f>COUNTIFS(Feuil1!$D:$D,B$2,Feuil1!$A:$A,"&lt;="&amp;$A589,Feuil1!$N:$N,"&gt;="&amp;$A589)*B$1</f>
        <v>0</v>
      </c>
      <c r="C589">
        <f>COUNTIFS(Feuil1!$D:$D,C$2,Feuil1!$A:$A,"&lt;="&amp;$A589,Feuil1!$N:$N,"&gt;="&amp;$A589)*C$1</f>
        <v>0</v>
      </c>
      <c r="D589">
        <f>COUNTIFS(Feuil1!$D:$D,D$2,Feuil1!$A:$A,"&lt;="&amp;$A589,Feuil1!$N:$N,"&gt;="&amp;$A589)*D$1</f>
        <v>0</v>
      </c>
      <c r="E589">
        <f>COUNTIFS(Feuil1!$D:$D,E$2,Feuil1!$A:$A,"&lt;="&amp;$A589,Feuil1!$N:$N,"&gt;="&amp;$A589)*E$1</f>
        <v>0</v>
      </c>
      <c r="F589">
        <f>COUNTIFS(Feuil1!$D:$D,F$2,Feuil1!$A:$A,"&lt;="&amp;$A589,Feuil1!$N:$N,"&gt;="&amp;$A589)*F$1</f>
        <v>0</v>
      </c>
      <c r="G589">
        <f>COUNTIFS(Feuil1!$D:$D,G$2,Feuil1!$A:$A,"&lt;="&amp;$A589,Feuil1!$N:$N,"&gt;="&amp;$A589)*G$1</f>
        <v>0</v>
      </c>
      <c r="H589">
        <f>COUNTIFS(Feuil1!$D:$D,H$2,Feuil1!$A:$A,"&lt;="&amp;$A589,Feuil1!$N:$N,"&gt;="&amp;$A589)*H$1</f>
        <v>0</v>
      </c>
      <c r="I589">
        <f>COUNTIFS(Feuil1!$D:$D,I$2,Feuil1!$A:$A,"&lt;="&amp;$A589,Feuil1!$N:$N,"&gt;="&amp;$A589)*I$1</f>
        <v>0</v>
      </c>
      <c r="J589">
        <f>COUNTIFS(Feuil1!$D:$D,J$2,Feuil1!$A:$A,"&lt;="&amp;$A589,Feuil1!$N:$N,"&gt;="&amp;$A589)*J$1</f>
        <v>0</v>
      </c>
      <c r="K589">
        <f>COUNTIFS(Feuil1!$D:$D,K$2,Feuil1!$A:$A,"&lt;="&amp;$A589,Feuil1!$N:$N,"&gt;="&amp;$A589)*K$1</f>
        <v>0</v>
      </c>
      <c r="L589">
        <f>SUMIFS(Feuil1!J:J,Feuil1!J:J,1,Feuil1!$A:$A,"&lt;="&amp;$A589,Feuil1!$N:$N,"&gt;="&amp;$A589)</f>
        <v>0</v>
      </c>
    </row>
    <row r="590" spans="1:12" x14ac:dyDescent="0.25">
      <c r="A590" s="4">
        <v>43852.782638888886</v>
      </c>
      <c r="B590">
        <f>COUNTIFS(Feuil1!$D:$D,B$2,Feuil1!$A:$A,"&lt;="&amp;$A590,Feuil1!$N:$N,"&gt;="&amp;$A590)*B$1</f>
        <v>0</v>
      </c>
      <c r="C590">
        <f>COUNTIFS(Feuil1!$D:$D,C$2,Feuil1!$A:$A,"&lt;="&amp;$A590,Feuil1!$N:$N,"&gt;="&amp;$A590)*C$1</f>
        <v>0</v>
      </c>
      <c r="D590">
        <f>COUNTIFS(Feuil1!$D:$D,D$2,Feuil1!$A:$A,"&lt;="&amp;$A590,Feuil1!$N:$N,"&gt;="&amp;$A590)*D$1</f>
        <v>0</v>
      </c>
      <c r="E590">
        <f>COUNTIFS(Feuil1!$D:$D,E$2,Feuil1!$A:$A,"&lt;="&amp;$A590,Feuil1!$N:$N,"&gt;="&amp;$A590)*E$1</f>
        <v>0</v>
      </c>
      <c r="F590">
        <f>COUNTIFS(Feuil1!$D:$D,F$2,Feuil1!$A:$A,"&lt;="&amp;$A590,Feuil1!$N:$N,"&gt;="&amp;$A590)*F$1</f>
        <v>0</v>
      </c>
      <c r="G590">
        <f>COUNTIFS(Feuil1!$D:$D,G$2,Feuil1!$A:$A,"&lt;="&amp;$A590,Feuil1!$N:$N,"&gt;="&amp;$A590)*G$1</f>
        <v>0</v>
      </c>
      <c r="H590">
        <f>COUNTIFS(Feuil1!$D:$D,H$2,Feuil1!$A:$A,"&lt;="&amp;$A590,Feuil1!$N:$N,"&gt;="&amp;$A590)*H$1</f>
        <v>0</v>
      </c>
      <c r="I590">
        <f>COUNTIFS(Feuil1!$D:$D,I$2,Feuil1!$A:$A,"&lt;="&amp;$A590,Feuil1!$N:$N,"&gt;="&amp;$A590)*I$1</f>
        <v>0</v>
      </c>
      <c r="J590">
        <f>COUNTIFS(Feuil1!$D:$D,J$2,Feuil1!$A:$A,"&lt;="&amp;$A590,Feuil1!$N:$N,"&gt;="&amp;$A590)*J$1</f>
        <v>0</v>
      </c>
      <c r="K590">
        <f>COUNTIFS(Feuil1!$D:$D,K$2,Feuil1!$A:$A,"&lt;="&amp;$A590,Feuil1!$N:$N,"&gt;="&amp;$A590)*K$1</f>
        <v>0</v>
      </c>
      <c r="L590">
        <f>SUMIFS(Feuil1!J:J,Feuil1!J:J,1,Feuil1!$A:$A,"&lt;="&amp;$A590,Feuil1!$N:$N,"&gt;="&amp;$A590)</f>
        <v>0</v>
      </c>
    </row>
    <row r="591" spans="1:12" x14ac:dyDescent="0.25">
      <c r="A591" s="4">
        <v>43852.783333333333</v>
      </c>
      <c r="B591">
        <f>COUNTIFS(Feuil1!$D:$D,B$2,Feuil1!$A:$A,"&lt;="&amp;$A591,Feuil1!$N:$N,"&gt;="&amp;$A591)*B$1</f>
        <v>0</v>
      </c>
      <c r="C591">
        <f>COUNTIFS(Feuil1!$D:$D,C$2,Feuil1!$A:$A,"&lt;="&amp;$A591,Feuil1!$N:$N,"&gt;="&amp;$A591)*C$1</f>
        <v>0</v>
      </c>
      <c r="D591">
        <f>COUNTIFS(Feuil1!$D:$D,D$2,Feuil1!$A:$A,"&lt;="&amp;$A591,Feuil1!$N:$N,"&gt;="&amp;$A591)*D$1</f>
        <v>0</v>
      </c>
      <c r="E591">
        <f>COUNTIFS(Feuil1!$D:$D,E$2,Feuil1!$A:$A,"&lt;="&amp;$A591,Feuil1!$N:$N,"&gt;="&amp;$A591)*E$1</f>
        <v>0</v>
      </c>
      <c r="F591">
        <f>COUNTIFS(Feuil1!$D:$D,F$2,Feuil1!$A:$A,"&lt;="&amp;$A591,Feuil1!$N:$N,"&gt;="&amp;$A591)*F$1</f>
        <v>0</v>
      </c>
      <c r="G591">
        <f>COUNTIFS(Feuil1!$D:$D,G$2,Feuil1!$A:$A,"&lt;="&amp;$A591,Feuil1!$N:$N,"&gt;="&amp;$A591)*G$1</f>
        <v>0</v>
      </c>
      <c r="H591">
        <f>COUNTIFS(Feuil1!$D:$D,H$2,Feuil1!$A:$A,"&lt;="&amp;$A591,Feuil1!$N:$N,"&gt;="&amp;$A591)*H$1</f>
        <v>0</v>
      </c>
      <c r="I591">
        <f>COUNTIFS(Feuil1!$D:$D,I$2,Feuil1!$A:$A,"&lt;="&amp;$A591,Feuil1!$N:$N,"&gt;="&amp;$A591)*I$1</f>
        <v>0</v>
      </c>
      <c r="J591">
        <f>COUNTIFS(Feuil1!$D:$D,J$2,Feuil1!$A:$A,"&lt;="&amp;$A591,Feuil1!$N:$N,"&gt;="&amp;$A591)*J$1</f>
        <v>0</v>
      </c>
      <c r="K591">
        <f>COUNTIFS(Feuil1!$D:$D,K$2,Feuil1!$A:$A,"&lt;="&amp;$A591,Feuil1!$N:$N,"&gt;="&amp;$A591)*K$1</f>
        <v>0</v>
      </c>
      <c r="L591">
        <f>SUMIFS(Feuil1!J:J,Feuil1!J:J,1,Feuil1!$A:$A,"&lt;="&amp;$A591,Feuil1!$N:$N,"&gt;="&amp;$A591)</f>
        <v>0</v>
      </c>
    </row>
    <row r="592" spans="1:12" x14ac:dyDescent="0.25">
      <c r="A592" s="4">
        <v>43852.78402777778</v>
      </c>
      <c r="B592">
        <f>COUNTIFS(Feuil1!$D:$D,B$2,Feuil1!$A:$A,"&lt;="&amp;$A592,Feuil1!$N:$N,"&gt;="&amp;$A592)*B$1</f>
        <v>0</v>
      </c>
      <c r="C592">
        <f>COUNTIFS(Feuil1!$D:$D,C$2,Feuil1!$A:$A,"&lt;="&amp;$A592,Feuil1!$N:$N,"&gt;="&amp;$A592)*C$1</f>
        <v>0</v>
      </c>
      <c r="D592">
        <f>COUNTIFS(Feuil1!$D:$D,D$2,Feuil1!$A:$A,"&lt;="&amp;$A592,Feuil1!$N:$N,"&gt;="&amp;$A592)*D$1</f>
        <v>0</v>
      </c>
      <c r="E592">
        <f>COUNTIFS(Feuil1!$D:$D,E$2,Feuil1!$A:$A,"&lt;="&amp;$A592,Feuil1!$N:$N,"&gt;="&amp;$A592)*E$1</f>
        <v>0</v>
      </c>
      <c r="F592">
        <f>COUNTIFS(Feuil1!$D:$D,F$2,Feuil1!$A:$A,"&lt;="&amp;$A592,Feuil1!$N:$N,"&gt;="&amp;$A592)*F$1</f>
        <v>0</v>
      </c>
      <c r="G592">
        <f>COUNTIFS(Feuil1!$D:$D,G$2,Feuil1!$A:$A,"&lt;="&amp;$A592,Feuil1!$N:$N,"&gt;="&amp;$A592)*G$1</f>
        <v>0</v>
      </c>
      <c r="H592">
        <f>COUNTIFS(Feuil1!$D:$D,H$2,Feuil1!$A:$A,"&lt;="&amp;$A592,Feuil1!$N:$N,"&gt;="&amp;$A592)*H$1</f>
        <v>0</v>
      </c>
      <c r="I592">
        <f>COUNTIFS(Feuil1!$D:$D,I$2,Feuil1!$A:$A,"&lt;="&amp;$A592,Feuil1!$N:$N,"&gt;="&amp;$A592)*I$1</f>
        <v>0</v>
      </c>
      <c r="J592">
        <f>COUNTIFS(Feuil1!$D:$D,J$2,Feuil1!$A:$A,"&lt;="&amp;$A592,Feuil1!$N:$N,"&gt;="&amp;$A592)*J$1</f>
        <v>0</v>
      </c>
      <c r="K592">
        <f>COUNTIFS(Feuil1!$D:$D,K$2,Feuil1!$A:$A,"&lt;="&amp;$A592,Feuil1!$N:$N,"&gt;="&amp;$A592)*K$1</f>
        <v>0</v>
      </c>
      <c r="L592">
        <f>SUMIFS(Feuil1!J:J,Feuil1!J:J,1,Feuil1!$A:$A,"&lt;="&amp;$A592,Feuil1!$N:$N,"&gt;="&amp;$A592)</f>
        <v>0</v>
      </c>
    </row>
    <row r="593" spans="1:12" x14ac:dyDescent="0.25">
      <c r="A593" s="4">
        <v>43852.784722222219</v>
      </c>
      <c r="B593">
        <f>COUNTIFS(Feuil1!$D:$D,B$2,Feuil1!$A:$A,"&lt;="&amp;$A593,Feuil1!$N:$N,"&gt;="&amp;$A593)*B$1</f>
        <v>0</v>
      </c>
      <c r="C593">
        <f>COUNTIFS(Feuil1!$D:$D,C$2,Feuil1!$A:$A,"&lt;="&amp;$A593,Feuil1!$N:$N,"&gt;="&amp;$A593)*C$1</f>
        <v>0</v>
      </c>
      <c r="D593">
        <f>COUNTIFS(Feuil1!$D:$D,D$2,Feuil1!$A:$A,"&lt;="&amp;$A593,Feuil1!$N:$N,"&gt;="&amp;$A593)*D$1</f>
        <v>0</v>
      </c>
      <c r="E593">
        <f>COUNTIFS(Feuil1!$D:$D,E$2,Feuil1!$A:$A,"&lt;="&amp;$A593,Feuil1!$N:$N,"&gt;="&amp;$A593)*E$1</f>
        <v>0</v>
      </c>
      <c r="F593">
        <f>COUNTIFS(Feuil1!$D:$D,F$2,Feuil1!$A:$A,"&lt;="&amp;$A593,Feuil1!$N:$N,"&gt;="&amp;$A593)*F$1</f>
        <v>0</v>
      </c>
      <c r="G593">
        <f>COUNTIFS(Feuil1!$D:$D,G$2,Feuil1!$A:$A,"&lt;="&amp;$A593,Feuil1!$N:$N,"&gt;="&amp;$A593)*G$1</f>
        <v>0</v>
      </c>
      <c r="H593">
        <f>COUNTIFS(Feuil1!$D:$D,H$2,Feuil1!$A:$A,"&lt;="&amp;$A593,Feuil1!$N:$N,"&gt;="&amp;$A593)*H$1</f>
        <v>0</v>
      </c>
      <c r="I593">
        <f>COUNTIFS(Feuil1!$D:$D,I$2,Feuil1!$A:$A,"&lt;="&amp;$A593,Feuil1!$N:$N,"&gt;="&amp;$A593)*I$1</f>
        <v>0</v>
      </c>
      <c r="J593">
        <f>COUNTIFS(Feuil1!$D:$D,J$2,Feuil1!$A:$A,"&lt;="&amp;$A593,Feuil1!$N:$N,"&gt;="&amp;$A593)*J$1</f>
        <v>0</v>
      </c>
      <c r="K593">
        <f>COUNTIFS(Feuil1!$D:$D,K$2,Feuil1!$A:$A,"&lt;="&amp;$A593,Feuil1!$N:$N,"&gt;="&amp;$A593)*K$1</f>
        <v>0</v>
      </c>
      <c r="L593">
        <f>SUMIFS(Feuil1!J:J,Feuil1!J:J,1,Feuil1!$A:$A,"&lt;="&amp;$A593,Feuil1!$N:$N,"&gt;="&amp;$A593)</f>
        <v>0</v>
      </c>
    </row>
    <row r="594" spans="1:12" x14ac:dyDescent="0.25">
      <c r="A594" s="4">
        <v>43852.785416666666</v>
      </c>
      <c r="B594">
        <f>COUNTIFS(Feuil1!$D:$D,B$2,Feuil1!$A:$A,"&lt;="&amp;$A594,Feuil1!$N:$N,"&gt;="&amp;$A594)*B$1</f>
        <v>0</v>
      </c>
      <c r="C594">
        <f>COUNTIFS(Feuil1!$D:$D,C$2,Feuil1!$A:$A,"&lt;="&amp;$A594,Feuil1!$N:$N,"&gt;="&amp;$A594)*C$1</f>
        <v>0</v>
      </c>
      <c r="D594">
        <f>COUNTIFS(Feuil1!$D:$D,D$2,Feuil1!$A:$A,"&lt;="&amp;$A594,Feuil1!$N:$N,"&gt;="&amp;$A594)*D$1</f>
        <v>0</v>
      </c>
      <c r="E594">
        <f>COUNTIFS(Feuil1!$D:$D,E$2,Feuil1!$A:$A,"&lt;="&amp;$A594,Feuil1!$N:$N,"&gt;="&amp;$A594)*E$1</f>
        <v>0</v>
      </c>
      <c r="F594">
        <f>COUNTIFS(Feuil1!$D:$D,F$2,Feuil1!$A:$A,"&lt;="&amp;$A594,Feuil1!$N:$N,"&gt;="&amp;$A594)*F$1</f>
        <v>0</v>
      </c>
      <c r="G594">
        <f>COUNTIFS(Feuil1!$D:$D,G$2,Feuil1!$A:$A,"&lt;="&amp;$A594,Feuil1!$N:$N,"&gt;="&amp;$A594)*G$1</f>
        <v>0</v>
      </c>
      <c r="H594">
        <f>COUNTIFS(Feuil1!$D:$D,H$2,Feuil1!$A:$A,"&lt;="&amp;$A594,Feuil1!$N:$N,"&gt;="&amp;$A594)*H$1</f>
        <v>0</v>
      </c>
      <c r="I594">
        <f>COUNTIFS(Feuil1!$D:$D,I$2,Feuil1!$A:$A,"&lt;="&amp;$A594,Feuil1!$N:$N,"&gt;="&amp;$A594)*I$1</f>
        <v>0</v>
      </c>
      <c r="J594">
        <f>COUNTIFS(Feuil1!$D:$D,J$2,Feuil1!$A:$A,"&lt;="&amp;$A594,Feuil1!$N:$N,"&gt;="&amp;$A594)*J$1</f>
        <v>0</v>
      </c>
      <c r="K594">
        <f>COUNTIFS(Feuil1!$D:$D,K$2,Feuil1!$A:$A,"&lt;="&amp;$A594,Feuil1!$N:$N,"&gt;="&amp;$A594)*K$1</f>
        <v>0</v>
      </c>
      <c r="L594">
        <f>SUMIFS(Feuil1!J:J,Feuil1!J:J,1,Feuil1!$A:$A,"&lt;="&amp;$A594,Feuil1!$N:$N,"&gt;="&amp;$A594)</f>
        <v>0</v>
      </c>
    </row>
    <row r="595" spans="1:12" x14ac:dyDescent="0.25">
      <c r="A595" s="4">
        <v>43852.786111111112</v>
      </c>
      <c r="B595">
        <f>COUNTIFS(Feuil1!$D:$D,B$2,Feuil1!$A:$A,"&lt;="&amp;$A595,Feuil1!$N:$N,"&gt;="&amp;$A595)*B$1</f>
        <v>0</v>
      </c>
      <c r="C595">
        <f>COUNTIFS(Feuil1!$D:$D,C$2,Feuil1!$A:$A,"&lt;="&amp;$A595,Feuil1!$N:$N,"&gt;="&amp;$A595)*C$1</f>
        <v>0</v>
      </c>
      <c r="D595">
        <f>COUNTIFS(Feuil1!$D:$D,D$2,Feuil1!$A:$A,"&lt;="&amp;$A595,Feuil1!$N:$N,"&gt;="&amp;$A595)*D$1</f>
        <v>0</v>
      </c>
      <c r="E595">
        <f>COUNTIFS(Feuil1!$D:$D,E$2,Feuil1!$A:$A,"&lt;="&amp;$A595,Feuil1!$N:$N,"&gt;="&amp;$A595)*E$1</f>
        <v>0</v>
      </c>
      <c r="F595">
        <f>COUNTIFS(Feuil1!$D:$D,F$2,Feuil1!$A:$A,"&lt;="&amp;$A595,Feuil1!$N:$N,"&gt;="&amp;$A595)*F$1</f>
        <v>0</v>
      </c>
      <c r="G595">
        <f>COUNTIFS(Feuil1!$D:$D,G$2,Feuil1!$A:$A,"&lt;="&amp;$A595,Feuil1!$N:$N,"&gt;="&amp;$A595)*G$1</f>
        <v>0</v>
      </c>
      <c r="H595">
        <f>COUNTIFS(Feuil1!$D:$D,H$2,Feuil1!$A:$A,"&lt;="&amp;$A595,Feuil1!$N:$N,"&gt;="&amp;$A595)*H$1</f>
        <v>0</v>
      </c>
      <c r="I595">
        <f>COUNTIFS(Feuil1!$D:$D,I$2,Feuil1!$A:$A,"&lt;="&amp;$A595,Feuil1!$N:$N,"&gt;="&amp;$A595)*I$1</f>
        <v>0</v>
      </c>
      <c r="J595">
        <f>COUNTIFS(Feuil1!$D:$D,J$2,Feuil1!$A:$A,"&lt;="&amp;$A595,Feuil1!$N:$N,"&gt;="&amp;$A595)*J$1</f>
        <v>0</v>
      </c>
      <c r="K595">
        <f>COUNTIFS(Feuil1!$D:$D,K$2,Feuil1!$A:$A,"&lt;="&amp;$A595,Feuil1!$N:$N,"&gt;="&amp;$A595)*K$1</f>
        <v>0</v>
      </c>
      <c r="L595">
        <f>SUMIFS(Feuil1!J:J,Feuil1!J:J,1,Feuil1!$A:$A,"&lt;="&amp;$A595,Feuil1!$N:$N,"&gt;="&amp;$A595)</f>
        <v>0</v>
      </c>
    </row>
    <row r="596" spans="1:12" x14ac:dyDescent="0.25">
      <c r="A596" s="4">
        <v>43852.786805555559</v>
      </c>
      <c r="B596">
        <f>COUNTIFS(Feuil1!$D:$D,B$2,Feuil1!$A:$A,"&lt;="&amp;$A596,Feuil1!$N:$N,"&gt;="&amp;$A596)*B$1</f>
        <v>0</v>
      </c>
      <c r="C596">
        <f>COUNTIFS(Feuil1!$D:$D,C$2,Feuil1!$A:$A,"&lt;="&amp;$A596,Feuil1!$N:$N,"&gt;="&amp;$A596)*C$1</f>
        <v>0</v>
      </c>
      <c r="D596">
        <f>COUNTIFS(Feuil1!$D:$D,D$2,Feuil1!$A:$A,"&lt;="&amp;$A596,Feuil1!$N:$N,"&gt;="&amp;$A596)*D$1</f>
        <v>0</v>
      </c>
      <c r="E596">
        <f>COUNTIFS(Feuil1!$D:$D,E$2,Feuil1!$A:$A,"&lt;="&amp;$A596,Feuil1!$N:$N,"&gt;="&amp;$A596)*E$1</f>
        <v>0</v>
      </c>
      <c r="F596">
        <f>COUNTIFS(Feuil1!$D:$D,F$2,Feuil1!$A:$A,"&lt;="&amp;$A596,Feuil1!$N:$N,"&gt;="&amp;$A596)*F$1</f>
        <v>0</v>
      </c>
      <c r="G596">
        <f>COUNTIFS(Feuil1!$D:$D,G$2,Feuil1!$A:$A,"&lt;="&amp;$A596,Feuil1!$N:$N,"&gt;="&amp;$A596)*G$1</f>
        <v>0</v>
      </c>
      <c r="H596">
        <f>COUNTIFS(Feuil1!$D:$D,H$2,Feuil1!$A:$A,"&lt;="&amp;$A596,Feuil1!$N:$N,"&gt;="&amp;$A596)*H$1</f>
        <v>0</v>
      </c>
      <c r="I596">
        <f>COUNTIFS(Feuil1!$D:$D,I$2,Feuil1!$A:$A,"&lt;="&amp;$A596,Feuil1!$N:$N,"&gt;="&amp;$A596)*I$1</f>
        <v>0</v>
      </c>
      <c r="J596">
        <f>COUNTIFS(Feuil1!$D:$D,J$2,Feuil1!$A:$A,"&lt;="&amp;$A596,Feuil1!$N:$N,"&gt;="&amp;$A596)*J$1</f>
        <v>0</v>
      </c>
      <c r="K596">
        <f>COUNTIFS(Feuil1!$D:$D,K$2,Feuil1!$A:$A,"&lt;="&amp;$A596,Feuil1!$N:$N,"&gt;="&amp;$A596)*K$1</f>
        <v>0</v>
      </c>
      <c r="L596">
        <f>SUMIFS(Feuil1!J:J,Feuil1!J:J,1,Feuil1!$A:$A,"&lt;="&amp;$A596,Feuil1!$N:$N,"&gt;="&amp;$A596)</f>
        <v>0</v>
      </c>
    </row>
    <row r="597" spans="1:12" x14ac:dyDescent="0.25">
      <c r="A597" s="4">
        <v>43852.787499999999</v>
      </c>
      <c r="B597">
        <f>COUNTIFS(Feuil1!$D:$D,B$2,Feuil1!$A:$A,"&lt;="&amp;$A597,Feuil1!$N:$N,"&gt;="&amp;$A597)*B$1</f>
        <v>0</v>
      </c>
      <c r="C597">
        <f>COUNTIFS(Feuil1!$D:$D,C$2,Feuil1!$A:$A,"&lt;="&amp;$A597,Feuil1!$N:$N,"&gt;="&amp;$A597)*C$1</f>
        <v>0</v>
      </c>
      <c r="D597">
        <f>COUNTIFS(Feuil1!$D:$D,D$2,Feuil1!$A:$A,"&lt;="&amp;$A597,Feuil1!$N:$N,"&gt;="&amp;$A597)*D$1</f>
        <v>0</v>
      </c>
      <c r="E597">
        <f>COUNTIFS(Feuil1!$D:$D,E$2,Feuil1!$A:$A,"&lt;="&amp;$A597,Feuil1!$N:$N,"&gt;="&amp;$A597)*E$1</f>
        <v>0</v>
      </c>
      <c r="F597">
        <f>COUNTIFS(Feuil1!$D:$D,F$2,Feuil1!$A:$A,"&lt;="&amp;$A597,Feuil1!$N:$N,"&gt;="&amp;$A597)*F$1</f>
        <v>0</v>
      </c>
      <c r="G597">
        <f>COUNTIFS(Feuil1!$D:$D,G$2,Feuil1!$A:$A,"&lt;="&amp;$A597,Feuil1!$N:$N,"&gt;="&amp;$A597)*G$1</f>
        <v>0</v>
      </c>
      <c r="H597">
        <f>COUNTIFS(Feuil1!$D:$D,H$2,Feuil1!$A:$A,"&lt;="&amp;$A597,Feuil1!$N:$N,"&gt;="&amp;$A597)*H$1</f>
        <v>0</v>
      </c>
      <c r="I597">
        <f>COUNTIFS(Feuil1!$D:$D,I$2,Feuil1!$A:$A,"&lt;="&amp;$A597,Feuil1!$N:$N,"&gt;="&amp;$A597)*I$1</f>
        <v>0</v>
      </c>
      <c r="J597">
        <f>COUNTIFS(Feuil1!$D:$D,J$2,Feuil1!$A:$A,"&lt;="&amp;$A597,Feuil1!$N:$N,"&gt;="&amp;$A597)*J$1</f>
        <v>0</v>
      </c>
      <c r="K597">
        <f>COUNTIFS(Feuil1!$D:$D,K$2,Feuil1!$A:$A,"&lt;="&amp;$A597,Feuil1!$N:$N,"&gt;="&amp;$A597)*K$1</f>
        <v>0</v>
      </c>
      <c r="L597">
        <f>SUMIFS(Feuil1!J:J,Feuil1!J:J,1,Feuil1!$A:$A,"&lt;="&amp;$A597,Feuil1!$N:$N,"&gt;="&amp;$A597)</f>
        <v>0</v>
      </c>
    </row>
    <row r="598" spans="1:12" x14ac:dyDescent="0.25">
      <c r="A598" s="4">
        <v>43852.788194444445</v>
      </c>
      <c r="B598">
        <f>COUNTIFS(Feuil1!$D:$D,B$2,Feuil1!$A:$A,"&lt;="&amp;$A598,Feuil1!$N:$N,"&gt;="&amp;$A598)*B$1</f>
        <v>0</v>
      </c>
      <c r="C598">
        <f>COUNTIFS(Feuil1!$D:$D,C$2,Feuil1!$A:$A,"&lt;="&amp;$A598,Feuil1!$N:$N,"&gt;="&amp;$A598)*C$1</f>
        <v>0</v>
      </c>
      <c r="D598">
        <f>COUNTIFS(Feuil1!$D:$D,D$2,Feuil1!$A:$A,"&lt;="&amp;$A598,Feuil1!$N:$N,"&gt;="&amp;$A598)*D$1</f>
        <v>0</v>
      </c>
      <c r="E598">
        <f>COUNTIFS(Feuil1!$D:$D,E$2,Feuil1!$A:$A,"&lt;="&amp;$A598,Feuil1!$N:$N,"&gt;="&amp;$A598)*E$1</f>
        <v>0</v>
      </c>
      <c r="F598">
        <f>COUNTIFS(Feuil1!$D:$D,F$2,Feuil1!$A:$A,"&lt;="&amp;$A598,Feuil1!$N:$N,"&gt;="&amp;$A598)*F$1</f>
        <v>0</v>
      </c>
      <c r="G598">
        <f>COUNTIFS(Feuil1!$D:$D,G$2,Feuil1!$A:$A,"&lt;="&amp;$A598,Feuil1!$N:$N,"&gt;="&amp;$A598)*G$1</f>
        <v>0</v>
      </c>
      <c r="H598">
        <f>COUNTIFS(Feuil1!$D:$D,H$2,Feuil1!$A:$A,"&lt;="&amp;$A598,Feuil1!$N:$N,"&gt;="&amp;$A598)*H$1</f>
        <v>0</v>
      </c>
      <c r="I598">
        <f>COUNTIFS(Feuil1!$D:$D,I$2,Feuil1!$A:$A,"&lt;="&amp;$A598,Feuil1!$N:$N,"&gt;="&amp;$A598)*I$1</f>
        <v>0</v>
      </c>
      <c r="J598">
        <f>COUNTIFS(Feuil1!$D:$D,J$2,Feuil1!$A:$A,"&lt;="&amp;$A598,Feuil1!$N:$N,"&gt;="&amp;$A598)*J$1</f>
        <v>0</v>
      </c>
      <c r="K598">
        <f>COUNTIFS(Feuil1!$D:$D,K$2,Feuil1!$A:$A,"&lt;="&amp;$A598,Feuil1!$N:$N,"&gt;="&amp;$A598)*K$1</f>
        <v>0</v>
      </c>
      <c r="L598">
        <f>SUMIFS(Feuil1!J:J,Feuil1!J:J,1,Feuil1!$A:$A,"&lt;="&amp;$A598,Feuil1!$N:$N,"&gt;="&amp;$A598)</f>
        <v>0</v>
      </c>
    </row>
    <row r="599" spans="1:12" x14ac:dyDescent="0.25">
      <c r="A599" s="4">
        <v>43852.788888888892</v>
      </c>
      <c r="B599">
        <f>COUNTIFS(Feuil1!$D:$D,B$2,Feuil1!$A:$A,"&lt;="&amp;$A599,Feuil1!$N:$N,"&gt;="&amp;$A599)*B$1</f>
        <v>0</v>
      </c>
      <c r="C599">
        <f>COUNTIFS(Feuil1!$D:$D,C$2,Feuil1!$A:$A,"&lt;="&amp;$A599,Feuil1!$N:$N,"&gt;="&amp;$A599)*C$1</f>
        <v>0</v>
      </c>
      <c r="D599">
        <f>COUNTIFS(Feuil1!$D:$D,D$2,Feuil1!$A:$A,"&lt;="&amp;$A599,Feuil1!$N:$N,"&gt;="&amp;$A599)*D$1</f>
        <v>0</v>
      </c>
      <c r="E599">
        <f>COUNTIFS(Feuil1!$D:$D,E$2,Feuil1!$A:$A,"&lt;="&amp;$A599,Feuil1!$N:$N,"&gt;="&amp;$A599)*E$1</f>
        <v>0</v>
      </c>
      <c r="F599">
        <f>COUNTIFS(Feuil1!$D:$D,F$2,Feuil1!$A:$A,"&lt;="&amp;$A599,Feuil1!$N:$N,"&gt;="&amp;$A599)*F$1</f>
        <v>0</v>
      </c>
      <c r="G599">
        <f>COUNTIFS(Feuil1!$D:$D,G$2,Feuil1!$A:$A,"&lt;="&amp;$A599,Feuil1!$N:$N,"&gt;="&amp;$A599)*G$1</f>
        <v>0</v>
      </c>
      <c r="H599">
        <f>COUNTIFS(Feuil1!$D:$D,H$2,Feuil1!$A:$A,"&lt;="&amp;$A599,Feuil1!$N:$N,"&gt;="&amp;$A599)*H$1</f>
        <v>0</v>
      </c>
      <c r="I599">
        <f>COUNTIFS(Feuil1!$D:$D,I$2,Feuil1!$A:$A,"&lt;="&amp;$A599,Feuil1!$N:$N,"&gt;="&amp;$A599)*I$1</f>
        <v>0</v>
      </c>
      <c r="J599">
        <f>COUNTIFS(Feuil1!$D:$D,J$2,Feuil1!$A:$A,"&lt;="&amp;$A599,Feuil1!$N:$N,"&gt;="&amp;$A599)*J$1</f>
        <v>0</v>
      </c>
      <c r="K599">
        <f>COUNTIFS(Feuil1!$D:$D,K$2,Feuil1!$A:$A,"&lt;="&amp;$A599,Feuil1!$N:$N,"&gt;="&amp;$A599)*K$1</f>
        <v>0</v>
      </c>
      <c r="L599">
        <f>SUMIFS(Feuil1!J:J,Feuil1!J:J,1,Feuil1!$A:$A,"&lt;="&amp;$A599,Feuil1!$N:$N,"&gt;="&amp;$A599)</f>
        <v>0</v>
      </c>
    </row>
    <row r="600" spans="1:12" x14ac:dyDescent="0.25">
      <c r="A600" s="4">
        <v>43852.789583333331</v>
      </c>
      <c r="B600">
        <f>COUNTIFS(Feuil1!$D:$D,B$2,Feuil1!$A:$A,"&lt;="&amp;$A600,Feuil1!$N:$N,"&gt;="&amp;$A600)*B$1</f>
        <v>0</v>
      </c>
      <c r="C600">
        <f>COUNTIFS(Feuil1!$D:$D,C$2,Feuil1!$A:$A,"&lt;="&amp;$A600,Feuil1!$N:$N,"&gt;="&amp;$A600)*C$1</f>
        <v>0</v>
      </c>
      <c r="D600">
        <f>COUNTIFS(Feuil1!$D:$D,D$2,Feuil1!$A:$A,"&lt;="&amp;$A600,Feuil1!$N:$N,"&gt;="&amp;$A600)*D$1</f>
        <v>0</v>
      </c>
      <c r="E600">
        <f>COUNTIFS(Feuil1!$D:$D,E$2,Feuil1!$A:$A,"&lt;="&amp;$A600,Feuil1!$N:$N,"&gt;="&amp;$A600)*E$1</f>
        <v>0</v>
      </c>
      <c r="F600">
        <f>COUNTIFS(Feuil1!$D:$D,F$2,Feuil1!$A:$A,"&lt;="&amp;$A600,Feuil1!$N:$N,"&gt;="&amp;$A600)*F$1</f>
        <v>0</v>
      </c>
      <c r="G600">
        <f>COUNTIFS(Feuil1!$D:$D,G$2,Feuil1!$A:$A,"&lt;="&amp;$A600,Feuil1!$N:$N,"&gt;="&amp;$A600)*G$1</f>
        <v>0</v>
      </c>
      <c r="H600">
        <f>COUNTIFS(Feuil1!$D:$D,H$2,Feuil1!$A:$A,"&lt;="&amp;$A600,Feuil1!$N:$N,"&gt;="&amp;$A600)*H$1</f>
        <v>0</v>
      </c>
      <c r="I600">
        <f>COUNTIFS(Feuil1!$D:$D,I$2,Feuil1!$A:$A,"&lt;="&amp;$A600,Feuil1!$N:$N,"&gt;="&amp;$A600)*I$1</f>
        <v>0</v>
      </c>
      <c r="J600">
        <f>COUNTIFS(Feuil1!$D:$D,J$2,Feuil1!$A:$A,"&lt;="&amp;$A600,Feuil1!$N:$N,"&gt;="&amp;$A600)*J$1</f>
        <v>0</v>
      </c>
      <c r="K600">
        <f>COUNTIFS(Feuil1!$D:$D,K$2,Feuil1!$A:$A,"&lt;="&amp;$A600,Feuil1!$N:$N,"&gt;="&amp;$A600)*K$1</f>
        <v>0</v>
      </c>
      <c r="L600">
        <f>SUMIFS(Feuil1!J:J,Feuil1!J:J,1,Feuil1!$A:$A,"&lt;="&amp;$A600,Feuil1!$N:$N,"&gt;="&amp;$A600)</f>
        <v>0</v>
      </c>
    </row>
    <row r="601" spans="1:12" x14ac:dyDescent="0.25">
      <c r="A601" s="4">
        <v>43852.790277777778</v>
      </c>
      <c r="B601">
        <f>COUNTIFS(Feuil1!$D:$D,B$2,Feuil1!$A:$A,"&lt;="&amp;$A601,Feuil1!$N:$N,"&gt;="&amp;$A601)*B$1</f>
        <v>0</v>
      </c>
      <c r="C601">
        <f>COUNTIFS(Feuil1!$D:$D,C$2,Feuil1!$A:$A,"&lt;="&amp;$A601,Feuil1!$N:$N,"&gt;="&amp;$A601)*C$1</f>
        <v>0</v>
      </c>
      <c r="D601">
        <f>COUNTIFS(Feuil1!$D:$D,D$2,Feuil1!$A:$A,"&lt;="&amp;$A601,Feuil1!$N:$N,"&gt;="&amp;$A601)*D$1</f>
        <v>0</v>
      </c>
      <c r="E601">
        <f>COUNTIFS(Feuil1!$D:$D,E$2,Feuil1!$A:$A,"&lt;="&amp;$A601,Feuil1!$N:$N,"&gt;="&amp;$A601)*E$1</f>
        <v>0</v>
      </c>
      <c r="F601">
        <f>COUNTIFS(Feuil1!$D:$D,F$2,Feuil1!$A:$A,"&lt;="&amp;$A601,Feuil1!$N:$N,"&gt;="&amp;$A601)*F$1</f>
        <v>0</v>
      </c>
      <c r="G601">
        <f>COUNTIFS(Feuil1!$D:$D,G$2,Feuil1!$A:$A,"&lt;="&amp;$A601,Feuil1!$N:$N,"&gt;="&amp;$A601)*G$1</f>
        <v>0</v>
      </c>
      <c r="H601">
        <f>COUNTIFS(Feuil1!$D:$D,H$2,Feuil1!$A:$A,"&lt;="&amp;$A601,Feuil1!$N:$N,"&gt;="&amp;$A601)*H$1</f>
        <v>0</v>
      </c>
      <c r="I601">
        <f>COUNTIFS(Feuil1!$D:$D,I$2,Feuil1!$A:$A,"&lt;="&amp;$A601,Feuil1!$N:$N,"&gt;="&amp;$A601)*I$1</f>
        <v>0</v>
      </c>
      <c r="J601">
        <f>COUNTIFS(Feuil1!$D:$D,J$2,Feuil1!$A:$A,"&lt;="&amp;$A601,Feuil1!$N:$N,"&gt;="&amp;$A601)*J$1</f>
        <v>0</v>
      </c>
      <c r="K601">
        <f>COUNTIFS(Feuil1!$D:$D,K$2,Feuil1!$A:$A,"&lt;="&amp;$A601,Feuil1!$N:$N,"&gt;="&amp;$A601)*K$1</f>
        <v>0</v>
      </c>
      <c r="L601">
        <f>SUMIFS(Feuil1!J:J,Feuil1!J:J,1,Feuil1!$A:$A,"&lt;="&amp;$A601,Feuil1!$N:$N,"&gt;="&amp;$A601)</f>
        <v>0</v>
      </c>
    </row>
    <row r="602" spans="1:12" x14ac:dyDescent="0.25">
      <c r="A602" s="4">
        <v>43852.790972222225</v>
      </c>
      <c r="B602">
        <f>COUNTIFS(Feuil1!$D:$D,B$2,Feuil1!$A:$A,"&lt;="&amp;$A602,Feuil1!$N:$N,"&gt;="&amp;$A602)*B$1</f>
        <v>0</v>
      </c>
      <c r="C602">
        <f>COUNTIFS(Feuil1!$D:$D,C$2,Feuil1!$A:$A,"&lt;="&amp;$A602,Feuil1!$N:$N,"&gt;="&amp;$A602)*C$1</f>
        <v>0</v>
      </c>
      <c r="D602">
        <f>COUNTIFS(Feuil1!$D:$D,D$2,Feuil1!$A:$A,"&lt;="&amp;$A602,Feuil1!$N:$N,"&gt;="&amp;$A602)*D$1</f>
        <v>0</v>
      </c>
      <c r="E602">
        <f>COUNTIFS(Feuil1!$D:$D,E$2,Feuil1!$A:$A,"&lt;="&amp;$A602,Feuil1!$N:$N,"&gt;="&amp;$A602)*E$1</f>
        <v>0</v>
      </c>
      <c r="F602">
        <f>COUNTIFS(Feuil1!$D:$D,F$2,Feuil1!$A:$A,"&lt;="&amp;$A602,Feuil1!$N:$N,"&gt;="&amp;$A602)*F$1</f>
        <v>0</v>
      </c>
      <c r="G602">
        <f>COUNTIFS(Feuil1!$D:$D,G$2,Feuil1!$A:$A,"&lt;="&amp;$A602,Feuil1!$N:$N,"&gt;="&amp;$A602)*G$1</f>
        <v>0</v>
      </c>
      <c r="H602">
        <f>COUNTIFS(Feuil1!$D:$D,H$2,Feuil1!$A:$A,"&lt;="&amp;$A602,Feuil1!$N:$N,"&gt;="&amp;$A602)*H$1</f>
        <v>0</v>
      </c>
      <c r="I602">
        <f>COUNTIFS(Feuil1!$D:$D,I$2,Feuil1!$A:$A,"&lt;="&amp;$A602,Feuil1!$N:$N,"&gt;="&amp;$A602)*I$1</f>
        <v>0</v>
      </c>
      <c r="J602">
        <f>COUNTIFS(Feuil1!$D:$D,J$2,Feuil1!$A:$A,"&lt;="&amp;$A602,Feuil1!$N:$N,"&gt;="&amp;$A602)*J$1</f>
        <v>0</v>
      </c>
      <c r="K602">
        <f>COUNTIFS(Feuil1!$D:$D,K$2,Feuil1!$A:$A,"&lt;="&amp;$A602,Feuil1!$N:$N,"&gt;="&amp;$A602)*K$1</f>
        <v>0</v>
      </c>
      <c r="L602">
        <f>SUMIFS(Feuil1!J:J,Feuil1!J:J,1,Feuil1!$A:$A,"&lt;="&amp;$A602,Feuil1!$N:$N,"&gt;="&amp;$A602)</f>
        <v>0</v>
      </c>
    </row>
    <row r="603" spans="1:12" x14ac:dyDescent="0.25">
      <c r="A603" s="4">
        <v>43852.791666666664</v>
      </c>
      <c r="B603">
        <f>COUNTIFS(Feuil1!$D:$D,B$2,Feuil1!$A:$A,"&lt;="&amp;$A603,Feuil1!$N:$N,"&gt;="&amp;$A603)*B$1</f>
        <v>0</v>
      </c>
      <c r="C603">
        <f>COUNTIFS(Feuil1!$D:$D,C$2,Feuil1!$A:$A,"&lt;="&amp;$A603,Feuil1!$N:$N,"&gt;="&amp;$A603)*C$1</f>
        <v>0</v>
      </c>
      <c r="D603">
        <f>COUNTIFS(Feuil1!$D:$D,D$2,Feuil1!$A:$A,"&lt;="&amp;$A603,Feuil1!$N:$N,"&gt;="&amp;$A603)*D$1</f>
        <v>0</v>
      </c>
      <c r="E603">
        <f>COUNTIFS(Feuil1!$D:$D,E$2,Feuil1!$A:$A,"&lt;="&amp;$A603,Feuil1!$N:$N,"&gt;="&amp;$A603)*E$1</f>
        <v>0</v>
      </c>
      <c r="F603">
        <f>COUNTIFS(Feuil1!$D:$D,F$2,Feuil1!$A:$A,"&lt;="&amp;$A603,Feuil1!$N:$N,"&gt;="&amp;$A603)*F$1</f>
        <v>0</v>
      </c>
      <c r="G603">
        <f>COUNTIFS(Feuil1!$D:$D,G$2,Feuil1!$A:$A,"&lt;="&amp;$A603,Feuil1!$N:$N,"&gt;="&amp;$A603)*G$1</f>
        <v>0</v>
      </c>
      <c r="H603">
        <f>COUNTIFS(Feuil1!$D:$D,H$2,Feuil1!$A:$A,"&lt;="&amp;$A603,Feuil1!$N:$N,"&gt;="&amp;$A603)*H$1</f>
        <v>0</v>
      </c>
      <c r="I603">
        <f>COUNTIFS(Feuil1!$D:$D,I$2,Feuil1!$A:$A,"&lt;="&amp;$A603,Feuil1!$N:$N,"&gt;="&amp;$A603)*I$1</f>
        <v>0</v>
      </c>
      <c r="J603">
        <f>COUNTIFS(Feuil1!$D:$D,J$2,Feuil1!$A:$A,"&lt;="&amp;$A603,Feuil1!$N:$N,"&gt;="&amp;$A603)*J$1</f>
        <v>0</v>
      </c>
      <c r="K603">
        <f>COUNTIFS(Feuil1!$D:$D,K$2,Feuil1!$A:$A,"&lt;="&amp;$A603,Feuil1!$N:$N,"&gt;="&amp;$A603)*K$1</f>
        <v>0</v>
      </c>
      <c r="L603">
        <f>SUMIFS(Feuil1!J:J,Feuil1!J:J,1,Feuil1!$A:$A,"&lt;="&amp;$A603,Feuil1!$N:$N,"&gt;="&amp;$A603)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AGENDA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LE GOUX Guillaume</cp:lastModifiedBy>
  <dcterms:created xsi:type="dcterms:W3CDTF">2020-01-23T09:08:42Z</dcterms:created>
  <dcterms:modified xsi:type="dcterms:W3CDTF">2020-02-05T08:21:21Z</dcterms:modified>
</cp:coreProperties>
</file>