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/>
  </bookViews>
  <sheets>
    <sheet name="REPORTING GIRODO" sheetId="3" r:id="rId1"/>
    <sheet name="BASE" sheetId="2" r:id="rId2"/>
    <sheet name="REPORTING" sheetId="1" r:id="rId3"/>
  </sheets>
  <definedNames>
    <definedName name="_xlnm._FilterDatabase" localSheetId="1" hidden="1">BASE!$A$1:$D$111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E14" i="1"/>
  <c r="G37" i="1"/>
  <c r="F37" i="1"/>
  <c r="E37" i="1"/>
  <c r="D37" i="1"/>
  <c r="C37" i="1"/>
  <c r="G36" i="1"/>
  <c r="F36" i="1"/>
  <c r="E36" i="1"/>
  <c r="D36" i="1"/>
  <c r="C36" i="1"/>
  <c r="G35" i="1"/>
  <c r="F35" i="1"/>
  <c r="E35" i="1"/>
  <c r="D35" i="1"/>
  <c r="C35" i="1"/>
  <c r="G34" i="1"/>
  <c r="F34" i="1"/>
  <c r="E34" i="1"/>
  <c r="D34" i="1"/>
  <c r="C34" i="1"/>
  <c r="G33" i="1"/>
  <c r="F33" i="1"/>
  <c r="E33" i="1"/>
  <c r="D33" i="1"/>
  <c r="C33" i="1"/>
  <c r="G32" i="1"/>
  <c r="F32" i="1"/>
  <c r="E32" i="1"/>
  <c r="D32" i="1"/>
  <c r="C32" i="1"/>
  <c r="G31" i="1"/>
  <c r="F31" i="1"/>
  <c r="E31" i="1"/>
  <c r="D31" i="1"/>
  <c r="C31" i="1"/>
  <c r="G30" i="1"/>
  <c r="F30" i="1"/>
  <c r="E30" i="1"/>
  <c r="D30" i="1"/>
  <c r="C30" i="1"/>
  <c r="G29" i="1"/>
  <c r="F29" i="1"/>
  <c r="E29" i="1"/>
  <c r="D29" i="1"/>
  <c r="C29" i="1"/>
  <c r="G28" i="1"/>
  <c r="F28" i="1"/>
  <c r="E28" i="1"/>
  <c r="D28" i="1"/>
  <c r="C28" i="1"/>
  <c r="G27" i="1"/>
  <c r="F27" i="1"/>
  <c r="E27" i="1"/>
  <c r="D27" i="1"/>
  <c r="C27" i="1"/>
  <c r="G26" i="1"/>
  <c r="F26" i="1"/>
  <c r="E26" i="1"/>
  <c r="D26" i="1"/>
  <c r="C26" i="1"/>
  <c r="G25" i="1"/>
  <c r="F25" i="1"/>
  <c r="E25" i="1"/>
  <c r="D25" i="1"/>
  <c r="C25" i="1"/>
  <c r="G24" i="1"/>
  <c r="F24" i="1"/>
  <c r="E24" i="1"/>
  <c r="D24" i="1"/>
  <c r="C24" i="1"/>
  <c r="G23" i="1"/>
  <c r="F23" i="1"/>
  <c r="E23" i="1"/>
  <c r="D23" i="1"/>
  <c r="C23" i="1"/>
  <c r="G22" i="1"/>
  <c r="F22" i="1"/>
  <c r="E22" i="1"/>
  <c r="D22" i="1"/>
  <c r="C22" i="1"/>
  <c r="G21" i="1"/>
  <c r="F21" i="1"/>
  <c r="E21" i="1"/>
  <c r="D21" i="1"/>
  <c r="C21" i="1"/>
  <c r="G20" i="1"/>
  <c r="F20" i="1"/>
  <c r="E20" i="1"/>
  <c r="D20" i="1"/>
  <c r="C20" i="1"/>
  <c r="G19" i="1"/>
  <c r="F19" i="1"/>
  <c r="E19" i="1"/>
  <c r="D19" i="1"/>
  <c r="C19" i="1"/>
  <c r="G18" i="1"/>
  <c r="F18" i="1"/>
  <c r="E18" i="1"/>
  <c r="D18" i="1"/>
  <c r="C18" i="1"/>
  <c r="G17" i="1"/>
  <c r="F17" i="1"/>
  <c r="E17" i="1"/>
  <c r="D17" i="1"/>
  <c r="C17" i="1"/>
  <c r="G16" i="1"/>
  <c r="F16" i="1"/>
  <c r="E16" i="1"/>
  <c r="D16" i="1"/>
  <c r="C16" i="1"/>
  <c r="G15" i="1"/>
  <c r="F15" i="1"/>
  <c r="E15" i="1"/>
  <c r="D15" i="1"/>
  <c r="C15" i="1"/>
  <c r="G14" i="1"/>
  <c r="F14" i="1"/>
  <c r="D14" i="1"/>
  <c r="C14" i="1"/>
  <c r="G13" i="1"/>
  <c r="F13" i="1"/>
  <c r="E13" i="1"/>
  <c r="D13" i="1"/>
  <c r="C13" i="1"/>
  <c r="G12" i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  <c r="G5" i="1"/>
  <c r="F5" i="1"/>
  <c r="E5" i="1"/>
  <c r="D5" i="1"/>
  <c r="C5" i="1"/>
  <c r="G4" i="1"/>
  <c r="F4" i="1"/>
  <c r="E4" i="1"/>
  <c r="D4" i="1"/>
  <c r="C4" i="1"/>
  <c r="G3" i="1"/>
  <c r="F3" i="1"/>
  <c r="E3" i="1"/>
  <c r="D3" i="1"/>
  <c r="C3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<sst xmlns="http://schemas.openxmlformats.org/spreadsheetml/2006/main" count="181" uniqueCount="46">
  <si>
    <t>Code</t>
  </si>
  <si>
    <t>Rubrique</t>
  </si>
  <si>
    <t>Salaire mensuel</t>
  </si>
  <si>
    <t>Salaire Horaire</t>
  </si>
  <si>
    <t>Salaire de base/Indem.Préavis</t>
  </si>
  <si>
    <t>Absence en jrs</t>
  </si>
  <si>
    <t>Congé Maladie</t>
  </si>
  <si>
    <t>Jour férié</t>
  </si>
  <si>
    <t>Jour fériés travaillés</t>
  </si>
  <si>
    <t>Heures fériés travaillés</t>
  </si>
  <si>
    <t>Congés Payés</t>
  </si>
  <si>
    <t>Congé Naissance/Décès</t>
  </si>
  <si>
    <t>Congé Maternité/maladie</t>
  </si>
  <si>
    <t>Congé STC</t>
  </si>
  <si>
    <t>Congé STC/Mariage</t>
  </si>
  <si>
    <t>Jours fériés</t>
  </si>
  <si>
    <t>Absence en jours</t>
  </si>
  <si>
    <t>Rappel sur Salaire</t>
  </si>
  <si>
    <t>Rappel sur Salaire (jrs)</t>
  </si>
  <si>
    <t>Reprise sur Salaire (jrs)</t>
  </si>
  <si>
    <t>Heures supp JF.T</t>
  </si>
  <si>
    <t>H. SUPP. Normale</t>
  </si>
  <si>
    <t>H. SUPP. Normal</t>
  </si>
  <si>
    <t>H. SUPP. 25%</t>
  </si>
  <si>
    <t>Gratification</t>
  </si>
  <si>
    <t>Prime de Fonction ADM</t>
  </si>
  <si>
    <t>H. de Réedition</t>
  </si>
  <si>
    <t>H. de pause</t>
  </si>
  <si>
    <t>Heure déléguée</t>
  </si>
  <si>
    <t>Heure d'allaitement</t>
  </si>
  <si>
    <t>Prime d'Ancienneté</t>
  </si>
  <si>
    <t>Prime de Responsabilité</t>
  </si>
  <si>
    <t>Prime de responsabilité</t>
  </si>
  <si>
    <t>Prime de Rendement</t>
  </si>
  <si>
    <t>Prime de poste</t>
  </si>
  <si>
    <t>Prime de Borne</t>
  </si>
  <si>
    <t>Prime de poste/risque</t>
  </si>
  <si>
    <t>Matricule</t>
  </si>
  <si>
    <t>Code Rubrique</t>
  </si>
  <si>
    <t>Intitulé Rubrique</t>
  </si>
  <si>
    <t>Montant salarial</t>
  </si>
  <si>
    <t>Étiquettes de lignes</t>
  </si>
  <si>
    <t>Total général</t>
  </si>
  <si>
    <t>Étiquettes de colonnes</t>
  </si>
  <si>
    <t>Somme de Montant salarial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</si>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</sst>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GOUX Guillaume" refreshedDate="43565.713531134257" createdVersion="5" refreshedVersion="5" minRefreshableVersion="3" recordCount="111">
  <cacheSource type="worksheet">
    <worksheetSource ref="A1:D1048576" sheet="BASE"/>
  </cacheSource>
  <cacheFields count="4">
    <cacheField name="Matricule" numFmtId="0">
      <sharedItems containsString="0" containsBlank="1" containsNumber="1" containsInteger="1" minValue="1" maxValue="5" count="6">
        <n v="1"/>
        <n v="2"/>
        <n v="3"/>
        <n v="4"/>
        <n v="5"/>
        <m/>
      </sharedItems>
    </cacheField>
    <cacheField name="Code Rubrique" numFmtId="0">
      <sharedItems containsString="0" containsBlank="1" containsNumber="1" containsInteger="1" minValue="1" maxValue="30" count="23">
        <n v="1"/>
        <n v="2"/>
        <n v="3"/>
        <n v="4"/>
        <n v="5"/>
        <n v="6"/>
        <n v="7"/>
        <n v="8"/>
        <n v="10"/>
        <n v="11"/>
        <n v="12"/>
        <n v="13"/>
        <n v="14"/>
        <n v="17"/>
        <n v="18"/>
        <n v="20"/>
        <n v="21"/>
        <n v="23"/>
        <n v="24"/>
        <n v="27"/>
        <n v="29"/>
        <n v="30"/>
        <m/>
      </sharedItems>
    </cacheField>
    <cacheField name="Intitulé Rubrique" numFmtId="0">
      <sharedItems containsBlank="1" count="22">
        <s v="Salaire mensuel"/>
        <s v="Salaire Horaire"/>
        <s v="Salaire de base/Indem.Préavis"/>
        <s v="Absence en jrs"/>
        <s v="Congé Maladie"/>
        <s v="Jour férié"/>
        <s v="Jour fériés travaillés"/>
        <s v="Heures fériés travaillés"/>
        <s v="Congés Payés"/>
        <s v="Congé Naissance/Décès"/>
        <s v="Congé Maternité/maladie"/>
        <s v="Congé STC"/>
        <s v="Congé STC/Mariage"/>
        <s v="Jours fériés"/>
        <s v="Absence en jours"/>
        <s v="Rappel sur Salaire"/>
        <s v="Rappel sur Salaire (jrs)"/>
        <s v="Reprise sur Salaire (jrs)"/>
        <s v="Heures supp JF.T"/>
        <s v="H. SUPP. Normale"/>
        <s v="H. SUPP. Normal"/>
        <m/>
      </sharedItems>
    </cacheField>
    <cacheField name="Montant salarial" numFmtId="0">
      <sharedItems containsString="0" containsBlank="1" containsNumber="1" minValue="-888.61" maxValue="8284.68" count="79">
        <n v="8284.68"/>
        <n v="325.31"/>
        <n v="861"/>
        <n v="450"/>
        <n v="268.8"/>
        <n v="214.04"/>
        <n v="1894.2"/>
        <n v="26"/>
        <n v="90"/>
        <n v="7093.95"/>
        <n v="34"/>
        <n v="-888.61"/>
        <n v="1.63"/>
        <n v="3.26"/>
        <n v="1142.6500000000001"/>
        <n v="240.6"/>
        <n v="781.81"/>
        <n v="164.62"/>
        <n v="-3"/>
        <n v="2750"/>
        <n v="107.99"/>
        <n v="428.7"/>
        <n v="147.24"/>
        <n v="74.28"/>
        <n v="657.34"/>
        <n v="2407.83"/>
        <n v="1.75"/>
        <n v="3.5"/>
        <n v="425.72"/>
        <n v="89.64"/>
        <n v="291.27999999999997"/>
        <n v="61.33"/>
        <n v="-0.71"/>
        <n v="0.54"/>
        <n v="3065"/>
        <n v="285.8"/>
        <n v="140.84"/>
        <n v="71.05"/>
        <n v="628.76"/>
        <n v="2303.14"/>
        <n v="379.29"/>
        <n v="79.86"/>
        <n v="259.51"/>
        <n v="54.64"/>
        <n v="-0.41"/>
        <n v="0.51"/>
        <n v="2932"/>
        <n v="2570.86"/>
        <n v="100.95"/>
        <n v="267.18"/>
        <n v="131.66999999999999"/>
        <n v="66.42"/>
        <n v="587.79999999999995"/>
        <n v="2153.1"/>
        <n v="354.58"/>
        <n v="74.66"/>
        <n v="242.61"/>
        <n v="51.08"/>
        <n v="-0.7"/>
        <n v="0.8"/>
        <n v="2741"/>
        <n v="2774.52"/>
        <n v="108.95"/>
        <n v="288.35000000000002"/>
        <n v="400"/>
        <n v="160.02000000000001"/>
        <n v="80.72"/>
        <n v="714.36"/>
        <n v="2616.7199999999998"/>
        <n v="10"/>
        <n v="-11.68"/>
        <n v="382.67"/>
        <n v="80.569999999999993"/>
        <n v="261.83"/>
        <n v="55.13"/>
        <n v="-0.53"/>
        <n v="0.13"/>
        <n v="331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">
  <r>
    <x v="0"/>
    <x v="0"/>
    <x v="0"/>
    <x v="0"/>
  </r>
  <r>
    <x v="0"/>
    <x v="1"/>
    <x v="1"/>
    <x v="1"/>
  </r>
  <r>
    <x v="0"/>
    <x v="2"/>
    <x v="2"/>
    <x v="2"/>
  </r>
  <r>
    <x v="0"/>
    <x v="3"/>
    <x v="3"/>
    <x v="3"/>
  </r>
  <r>
    <x v="0"/>
    <x v="4"/>
    <x v="4"/>
    <x v="4"/>
  </r>
  <r>
    <x v="0"/>
    <x v="5"/>
    <x v="5"/>
    <x v="5"/>
  </r>
  <r>
    <x v="0"/>
    <x v="6"/>
    <x v="6"/>
    <x v="6"/>
  </r>
  <r>
    <x v="0"/>
    <x v="7"/>
    <x v="7"/>
    <x v="7"/>
  </r>
  <r>
    <x v="0"/>
    <x v="8"/>
    <x v="8"/>
    <x v="8"/>
  </r>
  <r>
    <x v="0"/>
    <x v="9"/>
    <x v="9"/>
    <x v="7"/>
  </r>
  <r>
    <x v="0"/>
    <x v="10"/>
    <x v="10"/>
    <x v="9"/>
  </r>
  <r>
    <x v="0"/>
    <x v="11"/>
    <x v="11"/>
    <x v="10"/>
  </r>
  <r>
    <x v="0"/>
    <x v="12"/>
    <x v="12"/>
    <x v="11"/>
  </r>
  <r>
    <x v="0"/>
    <x v="13"/>
    <x v="13"/>
    <x v="12"/>
  </r>
  <r>
    <x v="0"/>
    <x v="14"/>
    <x v="14"/>
    <x v="13"/>
  </r>
  <r>
    <x v="0"/>
    <x v="15"/>
    <x v="15"/>
    <x v="14"/>
  </r>
  <r>
    <x v="0"/>
    <x v="16"/>
    <x v="16"/>
    <x v="15"/>
  </r>
  <r>
    <x v="0"/>
    <x v="17"/>
    <x v="17"/>
    <x v="16"/>
  </r>
  <r>
    <x v="0"/>
    <x v="18"/>
    <x v="17"/>
    <x v="17"/>
  </r>
  <r>
    <x v="0"/>
    <x v="19"/>
    <x v="18"/>
    <x v="18"/>
  </r>
  <r>
    <x v="0"/>
    <x v="20"/>
    <x v="19"/>
    <x v="8"/>
  </r>
  <r>
    <x v="0"/>
    <x v="21"/>
    <x v="20"/>
    <x v="7"/>
  </r>
  <r>
    <x v="1"/>
    <x v="0"/>
    <x v="0"/>
    <x v="19"/>
  </r>
  <r>
    <x v="1"/>
    <x v="1"/>
    <x v="1"/>
    <x v="20"/>
  </r>
  <r>
    <x v="1"/>
    <x v="2"/>
    <x v="2"/>
    <x v="21"/>
  </r>
  <r>
    <x v="1"/>
    <x v="3"/>
    <x v="3"/>
    <x v="22"/>
  </r>
  <r>
    <x v="1"/>
    <x v="4"/>
    <x v="4"/>
    <x v="23"/>
  </r>
  <r>
    <x v="1"/>
    <x v="5"/>
    <x v="5"/>
    <x v="24"/>
  </r>
  <r>
    <x v="1"/>
    <x v="6"/>
    <x v="6"/>
    <x v="7"/>
  </r>
  <r>
    <x v="1"/>
    <x v="7"/>
    <x v="7"/>
    <x v="8"/>
  </r>
  <r>
    <x v="1"/>
    <x v="8"/>
    <x v="8"/>
    <x v="7"/>
  </r>
  <r>
    <x v="1"/>
    <x v="9"/>
    <x v="9"/>
    <x v="25"/>
  </r>
  <r>
    <x v="1"/>
    <x v="10"/>
    <x v="10"/>
    <x v="26"/>
  </r>
  <r>
    <x v="1"/>
    <x v="11"/>
    <x v="11"/>
    <x v="27"/>
  </r>
  <r>
    <x v="1"/>
    <x v="12"/>
    <x v="12"/>
    <x v="28"/>
  </r>
  <r>
    <x v="1"/>
    <x v="13"/>
    <x v="13"/>
    <x v="29"/>
  </r>
  <r>
    <x v="1"/>
    <x v="14"/>
    <x v="14"/>
    <x v="30"/>
  </r>
  <r>
    <x v="1"/>
    <x v="15"/>
    <x v="15"/>
    <x v="31"/>
  </r>
  <r>
    <x v="1"/>
    <x v="16"/>
    <x v="16"/>
    <x v="18"/>
  </r>
  <r>
    <x v="1"/>
    <x v="17"/>
    <x v="17"/>
    <x v="8"/>
  </r>
  <r>
    <x v="1"/>
    <x v="18"/>
    <x v="17"/>
    <x v="7"/>
  </r>
  <r>
    <x v="1"/>
    <x v="19"/>
    <x v="18"/>
    <x v="32"/>
  </r>
  <r>
    <x v="1"/>
    <x v="20"/>
    <x v="19"/>
    <x v="33"/>
  </r>
  <r>
    <x v="1"/>
    <x v="21"/>
    <x v="20"/>
    <x v="34"/>
  </r>
  <r>
    <x v="2"/>
    <x v="0"/>
    <x v="0"/>
    <x v="19"/>
  </r>
  <r>
    <x v="2"/>
    <x v="1"/>
    <x v="1"/>
    <x v="20"/>
  </r>
  <r>
    <x v="2"/>
    <x v="2"/>
    <x v="2"/>
    <x v="35"/>
  </r>
  <r>
    <x v="2"/>
    <x v="3"/>
    <x v="3"/>
    <x v="36"/>
  </r>
  <r>
    <x v="2"/>
    <x v="4"/>
    <x v="4"/>
    <x v="37"/>
  </r>
  <r>
    <x v="2"/>
    <x v="5"/>
    <x v="5"/>
    <x v="38"/>
  </r>
  <r>
    <x v="2"/>
    <x v="6"/>
    <x v="6"/>
    <x v="7"/>
  </r>
  <r>
    <x v="2"/>
    <x v="7"/>
    <x v="7"/>
    <x v="8"/>
  </r>
  <r>
    <x v="2"/>
    <x v="8"/>
    <x v="8"/>
    <x v="7"/>
  </r>
  <r>
    <x v="2"/>
    <x v="9"/>
    <x v="9"/>
    <x v="39"/>
  </r>
  <r>
    <x v="2"/>
    <x v="10"/>
    <x v="10"/>
    <x v="12"/>
  </r>
  <r>
    <x v="2"/>
    <x v="11"/>
    <x v="11"/>
    <x v="13"/>
  </r>
  <r>
    <x v="2"/>
    <x v="12"/>
    <x v="12"/>
    <x v="40"/>
  </r>
  <r>
    <x v="2"/>
    <x v="13"/>
    <x v="13"/>
    <x v="41"/>
  </r>
  <r>
    <x v="2"/>
    <x v="14"/>
    <x v="14"/>
    <x v="42"/>
  </r>
  <r>
    <x v="2"/>
    <x v="15"/>
    <x v="15"/>
    <x v="43"/>
  </r>
  <r>
    <x v="2"/>
    <x v="16"/>
    <x v="16"/>
    <x v="18"/>
  </r>
  <r>
    <x v="2"/>
    <x v="17"/>
    <x v="17"/>
    <x v="8"/>
  </r>
  <r>
    <x v="2"/>
    <x v="18"/>
    <x v="17"/>
    <x v="7"/>
  </r>
  <r>
    <x v="2"/>
    <x v="19"/>
    <x v="18"/>
    <x v="44"/>
  </r>
  <r>
    <x v="2"/>
    <x v="20"/>
    <x v="19"/>
    <x v="45"/>
  </r>
  <r>
    <x v="2"/>
    <x v="21"/>
    <x v="20"/>
    <x v="46"/>
  </r>
  <r>
    <x v="3"/>
    <x v="0"/>
    <x v="0"/>
    <x v="47"/>
  </r>
  <r>
    <x v="3"/>
    <x v="1"/>
    <x v="1"/>
    <x v="48"/>
  </r>
  <r>
    <x v="3"/>
    <x v="2"/>
    <x v="2"/>
    <x v="49"/>
  </r>
  <r>
    <x v="3"/>
    <x v="3"/>
    <x v="3"/>
    <x v="50"/>
  </r>
  <r>
    <x v="3"/>
    <x v="4"/>
    <x v="4"/>
    <x v="51"/>
  </r>
  <r>
    <x v="3"/>
    <x v="5"/>
    <x v="5"/>
    <x v="52"/>
  </r>
  <r>
    <x v="3"/>
    <x v="6"/>
    <x v="6"/>
    <x v="7"/>
  </r>
  <r>
    <x v="3"/>
    <x v="7"/>
    <x v="7"/>
    <x v="8"/>
  </r>
  <r>
    <x v="3"/>
    <x v="8"/>
    <x v="8"/>
    <x v="7"/>
  </r>
  <r>
    <x v="3"/>
    <x v="9"/>
    <x v="9"/>
    <x v="53"/>
  </r>
  <r>
    <x v="3"/>
    <x v="10"/>
    <x v="10"/>
    <x v="12"/>
  </r>
  <r>
    <x v="3"/>
    <x v="11"/>
    <x v="11"/>
    <x v="13"/>
  </r>
  <r>
    <x v="3"/>
    <x v="12"/>
    <x v="12"/>
    <x v="54"/>
  </r>
  <r>
    <x v="3"/>
    <x v="13"/>
    <x v="13"/>
    <x v="55"/>
  </r>
  <r>
    <x v="3"/>
    <x v="14"/>
    <x v="14"/>
    <x v="56"/>
  </r>
  <r>
    <x v="3"/>
    <x v="15"/>
    <x v="15"/>
    <x v="57"/>
  </r>
  <r>
    <x v="3"/>
    <x v="16"/>
    <x v="16"/>
    <x v="18"/>
  </r>
  <r>
    <x v="3"/>
    <x v="17"/>
    <x v="17"/>
    <x v="8"/>
  </r>
  <r>
    <x v="3"/>
    <x v="18"/>
    <x v="17"/>
    <x v="7"/>
  </r>
  <r>
    <x v="3"/>
    <x v="19"/>
    <x v="18"/>
    <x v="58"/>
  </r>
  <r>
    <x v="3"/>
    <x v="20"/>
    <x v="19"/>
    <x v="59"/>
  </r>
  <r>
    <x v="3"/>
    <x v="21"/>
    <x v="20"/>
    <x v="60"/>
  </r>
  <r>
    <x v="4"/>
    <x v="0"/>
    <x v="0"/>
    <x v="61"/>
  </r>
  <r>
    <x v="4"/>
    <x v="1"/>
    <x v="1"/>
    <x v="62"/>
  </r>
  <r>
    <x v="4"/>
    <x v="2"/>
    <x v="2"/>
    <x v="63"/>
  </r>
  <r>
    <x v="4"/>
    <x v="3"/>
    <x v="3"/>
    <x v="64"/>
  </r>
  <r>
    <x v="4"/>
    <x v="4"/>
    <x v="4"/>
    <x v="65"/>
  </r>
  <r>
    <x v="4"/>
    <x v="5"/>
    <x v="5"/>
    <x v="66"/>
  </r>
  <r>
    <x v="4"/>
    <x v="6"/>
    <x v="6"/>
    <x v="67"/>
  </r>
  <r>
    <x v="4"/>
    <x v="7"/>
    <x v="7"/>
    <x v="7"/>
  </r>
  <r>
    <x v="4"/>
    <x v="8"/>
    <x v="8"/>
    <x v="7"/>
  </r>
  <r>
    <x v="4"/>
    <x v="9"/>
    <x v="9"/>
    <x v="68"/>
  </r>
  <r>
    <x v="4"/>
    <x v="10"/>
    <x v="10"/>
    <x v="69"/>
  </r>
  <r>
    <x v="4"/>
    <x v="11"/>
    <x v="11"/>
    <x v="70"/>
  </r>
  <r>
    <x v="4"/>
    <x v="12"/>
    <x v="12"/>
    <x v="12"/>
  </r>
  <r>
    <x v="4"/>
    <x v="13"/>
    <x v="13"/>
    <x v="13"/>
  </r>
  <r>
    <x v="4"/>
    <x v="14"/>
    <x v="14"/>
    <x v="71"/>
  </r>
  <r>
    <x v="4"/>
    <x v="15"/>
    <x v="15"/>
    <x v="72"/>
  </r>
  <r>
    <x v="4"/>
    <x v="16"/>
    <x v="16"/>
    <x v="73"/>
  </r>
  <r>
    <x v="4"/>
    <x v="17"/>
    <x v="17"/>
    <x v="74"/>
  </r>
  <r>
    <x v="4"/>
    <x v="18"/>
    <x v="17"/>
    <x v="7"/>
  </r>
  <r>
    <x v="4"/>
    <x v="19"/>
    <x v="18"/>
    <x v="75"/>
  </r>
  <r>
    <x v="4"/>
    <x v="20"/>
    <x v="19"/>
    <x v="76"/>
  </r>
  <r>
    <x v="4"/>
    <x v="21"/>
    <x v="20"/>
    <x v="77"/>
  </r>
  <r>
    <x v="5"/>
    <x v="22"/>
    <x v="21"/>
    <x v="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H25" firstHeaderRow="1" firstDataRow="2" firstDataCol="2"/>
  <pivotFields count="4">
    <pivotField axis="axisCol" showAll="0">
      <items count="7">
        <item x="0"/>
        <item x="1"/>
        <item n="7" x="2"/>
        <item x="3"/>
        <item x="4"/>
        <item h="1" x="5"/>
        <item t="default"/>
      </items>
    </pivotField>
    <pivotField axis="axisRow" outline="0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Row" showAll="0" defaultSubtotal="0">
      <items count="22">
        <item x="14"/>
        <item x="3"/>
        <item x="4"/>
        <item x="10"/>
        <item x="9"/>
        <item x="11"/>
        <item x="12"/>
        <item x="8"/>
        <item x="20"/>
        <item x="19"/>
        <item x="7"/>
        <item x="18"/>
        <item x="5"/>
        <item x="6"/>
        <item x="13"/>
        <item x="15"/>
        <item x="16"/>
        <item x="17"/>
        <item x="2"/>
        <item x="1"/>
        <item x="0"/>
        <item x="21"/>
      </items>
    </pivotField>
    <pivotField dataField="1" showAll="0">
      <items count="80">
        <item x="11"/>
        <item x="70"/>
        <item x="18"/>
        <item x="32"/>
        <item x="58"/>
        <item x="75"/>
        <item x="44"/>
        <item x="76"/>
        <item x="45"/>
        <item x="33"/>
        <item x="59"/>
        <item x="12"/>
        <item x="26"/>
        <item x="13"/>
        <item x="27"/>
        <item x="69"/>
        <item x="7"/>
        <item x="10"/>
        <item x="57"/>
        <item x="43"/>
        <item x="74"/>
        <item x="31"/>
        <item x="51"/>
        <item x="37"/>
        <item x="23"/>
        <item x="55"/>
        <item x="41"/>
        <item x="72"/>
        <item x="66"/>
        <item x="29"/>
        <item x="8"/>
        <item x="48"/>
        <item x="20"/>
        <item x="62"/>
        <item x="50"/>
        <item x="36"/>
        <item x="22"/>
        <item x="65"/>
        <item x="17"/>
        <item x="5"/>
        <item x="15"/>
        <item x="56"/>
        <item x="42"/>
        <item x="73"/>
        <item x="49"/>
        <item x="4"/>
        <item x="35"/>
        <item x="63"/>
        <item x="30"/>
        <item x="1"/>
        <item x="54"/>
        <item x="40"/>
        <item x="71"/>
        <item x="64"/>
        <item x="28"/>
        <item x="21"/>
        <item x="3"/>
        <item x="52"/>
        <item x="38"/>
        <item x="24"/>
        <item x="67"/>
        <item x="16"/>
        <item x="2"/>
        <item x="14"/>
        <item x="6"/>
        <item x="53"/>
        <item x="39"/>
        <item x="25"/>
        <item x="47"/>
        <item x="68"/>
        <item x="60"/>
        <item x="19"/>
        <item x="61"/>
        <item x="46"/>
        <item x="34"/>
        <item x="77"/>
        <item x="9"/>
        <item x="0"/>
        <item x="78"/>
        <item t="default"/>
      </items>
    </pivotField>
  </pivotFields>
  <rowFields count="2">
    <field x="1"/>
    <field x="2"/>
  </rowFields>
  <rowItems count="23">
    <i>
      <x/>
      <x v="20"/>
    </i>
    <i>
      <x v="1"/>
      <x v="19"/>
    </i>
    <i>
      <x v="2"/>
      <x v="18"/>
    </i>
    <i>
      <x v="3"/>
      <x v="1"/>
    </i>
    <i>
      <x v="4"/>
      <x v="2"/>
    </i>
    <i>
      <x v="5"/>
      <x v="12"/>
    </i>
    <i>
      <x v="6"/>
      <x v="13"/>
    </i>
    <i>
      <x v="7"/>
      <x v="10"/>
    </i>
    <i>
      <x v="8"/>
      <x v="7"/>
    </i>
    <i>
      <x v="9"/>
      <x v="4"/>
    </i>
    <i>
      <x v="10"/>
      <x v="3"/>
    </i>
    <i>
      <x v="11"/>
      <x v="5"/>
    </i>
    <i>
      <x v="12"/>
      <x v="6"/>
    </i>
    <i>
      <x v="13"/>
      <x v="14"/>
    </i>
    <i>
      <x v="14"/>
      <x/>
    </i>
    <i>
      <x v="15"/>
      <x v="15"/>
    </i>
    <i>
      <x v="16"/>
      <x v="16"/>
    </i>
    <i>
      <x v="17"/>
      <x v="17"/>
    </i>
    <i>
      <x v="18"/>
      <x v="17"/>
    </i>
    <i>
      <x v="19"/>
      <x v="11"/>
    </i>
    <i>
      <x v="20"/>
      <x v="9"/>
    </i>
    <i>
      <x v="21"/>
      <x v="8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ontant salarial" fld="3" baseField="1" baseItem="0"/>
  </dataFields>
  <formats count="1">
    <format dxfId="7">
      <pivotArea dataOnly="0" labelOnly="1" fieldPosition="0">
        <references count="1">
          <reference field="0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J10" sqref="J10"/>
    </sheetView>
  </sheetViews>
  <sheetFormatPr baseColWidth="10" defaultRowHeight="15" x14ac:dyDescent="0.25"/>
  <cols>
    <col min="1" max="1" width="25.5703125" customWidth="1"/>
    <col min="2" max="2" width="28.28515625" customWidth="1"/>
    <col min="3" max="3" width="23.85546875" customWidth="1"/>
    <col min="4" max="5" width="9" customWidth="1"/>
    <col min="6" max="6" width="8" customWidth="1"/>
    <col min="7" max="7" width="9" customWidth="1"/>
    <col min="8" max="9" width="12.5703125" customWidth="1"/>
    <col min="10" max="10" width="15.5703125" bestFit="1" customWidth="1"/>
    <col min="11" max="11" width="16.85546875" bestFit="1" customWidth="1"/>
    <col min="12" max="12" width="21.7109375" bestFit="1" customWidth="1"/>
    <col min="13" max="13" width="15.7109375" bestFit="1" customWidth="1"/>
    <col min="14" max="14" width="9.42578125" customWidth="1"/>
    <col min="15" max="15" width="19" bestFit="1" customWidth="1"/>
    <col min="16" max="16" width="11.140625" customWidth="1"/>
    <col min="17" max="17" width="16.85546875" bestFit="1" customWidth="1"/>
    <col min="18" max="18" width="20.85546875" bestFit="1" customWidth="1"/>
    <col min="19" max="19" width="21.5703125" bestFit="1" customWidth="1"/>
    <col min="20" max="20" width="28.28515625" bestFit="1" customWidth="1"/>
    <col min="21" max="21" width="14" bestFit="1" customWidth="1"/>
    <col min="22" max="22" width="15.140625" bestFit="1" customWidth="1"/>
    <col min="23" max="23" width="12.5703125" customWidth="1"/>
    <col min="24" max="24" width="12.5703125" bestFit="1" customWidth="1"/>
  </cols>
  <sheetData>
    <row r="1" spans="1:8" x14ac:dyDescent="0.25">
      <c r="A1" s="3" t="s">
        <v>44</v>
      </c>
      <c r="C1" s="3" t="s">
        <v>43</v>
      </c>
    </row>
    <row r="2" spans="1:8" x14ac:dyDescent="0.25">
      <c r="A2" s="3" t="s">
        <v>41</v>
      </c>
      <c r="B2" s="3" t="s">
        <v>39</v>
      </c>
      <c r="C2" s="6">
        <v>1</v>
      </c>
      <c r="D2" s="6">
        <v>2</v>
      </c>
      <c r="E2" s="6" t="s">
        <v>45</v>
      </c>
      <c r="F2" s="6">
        <v>4</v>
      </c>
      <c r="G2" s="6">
        <v>5</v>
      </c>
      <c r="H2" t="s">
        <v>42</v>
      </c>
    </row>
    <row r="3" spans="1:8" x14ac:dyDescent="0.25">
      <c r="A3" s="4">
        <v>1</v>
      </c>
      <c r="B3" s="4" t="s">
        <v>2</v>
      </c>
      <c r="C3" s="5">
        <v>8284.68</v>
      </c>
      <c r="D3" s="5">
        <v>2750</v>
      </c>
      <c r="E3" s="5">
        <v>2750</v>
      </c>
      <c r="F3" s="5">
        <v>2570.86</v>
      </c>
      <c r="G3" s="5">
        <v>2774.52</v>
      </c>
      <c r="H3" s="5">
        <v>19130.060000000001</v>
      </c>
    </row>
    <row r="4" spans="1:8" x14ac:dyDescent="0.25">
      <c r="A4" s="4">
        <v>2</v>
      </c>
      <c r="B4" s="4" t="s">
        <v>3</v>
      </c>
      <c r="C4" s="5">
        <v>325.31</v>
      </c>
      <c r="D4" s="5">
        <v>107.99</v>
      </c>
      <c r="E4" s="5">
        <v>107.99</v>
      </c>
      <c r="F4" s="5">
        <v>100.95</v>
      </c>
      <c r="G4" s="5">
        <v>108.95</v>
      </c>
      <c r="H4" s="5">
        <v>751.19</v>
      </c>
    </row>
    <row r="5" spans="1:8" x14ac:dyDescent="0.25">
      <c r="A5" s="4">
        <v>3</v>
      </c>
      <c r="B5" s="4" t="s">
        <v>4</v>
      </c>
      <c r="C5" s="5">
        <v>861</v>
      </c>
      <c r="D5" s="5">
        <v>428.7</v>
      </c>
      <c r="E5" s="5">
        <v>285.8</v>
      </c>
      <c r="F5" s="5">
        <v>267.18</v>
      </c>
      <c r="G5" s="5">
        <v>288.35000000000002</v>
      </c>
      <c r="H5" s="5">
        <v>2131.0300000000002</v>
      </c>
    </row>
    <row r="6" spans="1:8" x14ac:dyDescent="0.25">
      <c r="A6" s="4">
        <v>4</v>
      </c>
      <c r="B6" s="4" t="s">
        <v>5</v>
      </c>
      <c r="C6" s="5">
        <v>450</v>
      </c>
      <c r="D6" s="5">
        <v>147.24</v>
      </c>
      <c r="E6" s="5">
        <v>140.84</v>
      </c>
      <c r="F6" s="5">
        <v>131.66999999999999</v>
      </c>
      <c r="G6" s="5">
        <v>400</v>
      </c>
      <c r="H6" s="5">
        <v>1269.75</v>
      </c>
    </row>
    <row r="7" spans="1:8" x14ac:dyDescent="0.25">
      <c r="A7" s="4">
        <v>5</v>
      </c>
      <c r="B7" s="4" t="s">
        <v>6</v>
      </c>
      <c r="C7" s="5">
        <v>268.8</v>
      </c>
      <c r="D7" s="5">
        <v>74.28</v>
      </c>
      <c r="E7" s="5">
        <v>71.05</v>
      </c>
      <c r="F7" s="5">
        <v>66.42</v>
      </c>
      <c r="G7" s="5">
        <v>160.02000000000001</v>
      </c>
      <c r="H7" s="5">
        <v>640.57000000000005</v>
      </c>
    </row>
    <row r="8" spans="1:8" x14ac:dyDescent="0.25">
      <c r="A8" s="4">
        <v>6</v>
      </c>
      <c r="B8" s="4" t="s">
        <v>7</v>
      </c>
      <c r="C8" s="5">
        <v>214.04</v>
      </c>
      <c r="D8" s="5">
        <v>657.34</v>
      </c>
      <c r="E8" s="5">
        <v>628.76</v>
      </c>
      <c r="F8" s="5">
        <v>587.79999999999995</v>
      </c>
      <c r="G8" s="5">
        <v>80.72</v>
      </c>
      <c r="H8" s="5">
        <v>2168.6599999999994</v>
      </c>
    </row>
    <row r="9" spans="1:8" x14ac:dyDescent="0.25">
      <c r="A9" s="4">
        <v>7</v>
      </c>
      <c r="B9" s="4" t="s">
        <v>8</v>
      </c>
      <c r="C9" s="5">
        <v>1894.2</v>
      </c>
      <c r="D9" s="5">
        <v>26</v>
      </c>
      <c r="E9" s="5">
        <v>26</v>
      </c>
      <c r="F9" s="5">
        <v>26</v>
      </c>
      <c r="G9" s="5">
        <v>714.36</v>
      </c>
      <c r="H9" s="5">
        <v>2686.56</v>
      </c>
    </row>
    <row r="10" spans="1:8" x14ac:dyDescent="0.25">
      <c r="A10" s="4">
        <v>8</v>
      </c>
      <c r="B10" s="4" t="s">
        <v>9</v>
      </c>
      <c r="C10" s="5">
        <v>26</v>
      </c>
      <c r="D10" s="5">
        <v>90</v>
      </c>
      <c r="E10" s="5">
        <v>90</v>
      </c>
      <c r="F10" s="5">
        <v>90</v>
      </c>
      <c r="G10" s="5">
        <v>26</v>
      </c>
      <c r="H10" s="5">
        <v>322</v>
      </c>
    </row>
    <row r="11" spans="1:8" x14ac:dyDescent="0.25">
      <c r="A11" s="4">
        <v>10</v>
      </c>
      <c r="B11" s="4" t="s">
        <v>10</v>
      </c>
      <c r="C11" s="5">
        <v>90</v>
      </c>
      <c r="D11" s="5">
        <v>26</v>
      </c>
      <c r="E11" s="5">
        <v>26</v>
      </c>
      <c r="F11" s="5">
        <v>26</v>
      </c>
      <c r="G11" s="5">
        <v>26</v>
      </c>
      <c r="H11" s="5">
        <v>194</v>
      </c>
    </row>
    <row r="12" spans="1:8" x14ac:dyDescent="0.25">
      <c r="A12" s="4">
        <v>11</v>
      </c>
      <c r="B12" s="4" t="s">
        <v>11</v>
      </c>
      <c r="C12" s="5">
        <v>26</v>
      </c>
      <c r="D12" s="5">
        <v>2407.83</v>
      </c>
      <c r="E12" s="5">
        <v>2303.14</v>
      </c>
      <c r="F12" s="5">
        <v>2153.1</v>
      </c>
      <c r="G12" s="5">
        <v>2616.7199999999998</v>
      </c>
      <c r="H12" s="5">
        <v>9506.7899999999991</v>
      </c>
    </row>
    <row r="13" spans="1:8" x14ac:dyDescent="0.25">
      <c r="A13" s="4">
        <v>12</v>
      </c>
      <c r="B13" s="4" t="s">
        <v>12</v>
      </c>
      <c r="C13" s="5">
        <v>7093.95</v>
      </c>
      <c r="D13" s="5">
        <v>1.75</v>
      </c>
      <c r="E13" s="5">
        <v>1.63</v>
      </c>
      <c r="F13" s="5">
        <v>1.63</v>
      </c>
      <c r="G13" s="5">
        <v>10</v>
      </c>
      <c r="H13" s="5">
        <v>7108.96</v>
      </c>
    </row>
    <row r="14" spans="1:8" x14ac:dyDescent="0.25">
      <c r="A14" s="4">
        <v>13</v>
      </c>
      <c r="B14" s="4" t="s">
        <v>13</v>
      </c>
      <c r="C14" s="5">
        <v>34</v>
      </c>
      <c r="D14" s="5">
        <v>3.5</v>
      </c>
      <c r="E14" s="5">
        <v>3.26</v>
      </c>
      <c r="F14" s="5">
        <v>3.26</v>
      </c>
      <c r="G14" s="5">
        <v>-11.68</v>
      </c>
      <c r="H14" s="5">
        <v>32.339999999999996</v>
      </c>
    </row>
    <row r="15" spans="1:8" x14ac:dyDescent="0.25">
      <c r="A15" s="4">
        <v>14</v>
      </c>
      <c r="B15" s="4" t="s">
        <v>14</v>
      </c>
      <c r="C15" s="5">
        <v>-888.61</v>
      </c>
      <c r="D15" s="5">
        <v>425.72</v>
      </c>
      <c r="E15" s="5">
        <v>379.29</v>
      </c>
      <c r="F15" s="5">
        <v>354.58</v>
      </c>
      <c r="G15" s="5">
        <v>1.63</v>
      </c>
      <c r="H15" s="5">
        <v>272.61</v>
      </c>
    </row>
    <row r="16" spans="1:8" x14ac:dyDescent="0.25">
      <c r="A16" s="4">
        <v>17</v>
      </c>
      <c r="B16" s="4" t="s">
        <v>15</v>
      </c>
      <c r="C16" s="5">
        <v>1.63</v>
      </c>
      <c r="D16" s="5">
        <v>89.64</v>
      </c>
      <c r="E16" s="5">
        <v>79.86</v>
      </c>
      <c r="F16" s="5">
        <v>74.66</v>
      </c>
      <c r="G16" s="5">
        <v>3.26</v>
      </c>
      <c r="H16" s="5">
        <v>249.04999999999998</v>
      </c>
    </row>
    <row r="17" spans="1:8" x14ac:dyDescent="0.25">
      <c r="A17" s="4">
        <v>18</v>
      </c>
      <c r="B17" s="4" t="s">
        <v>16</v>
      </c>
      <c r="C17" s="5">
        <v>3.26</v>
      </c>
      <c r="D17" s="5">
        <v>291.27999999999997</v>
      </c>
      <c r="E17" s="5">
        <v>259.51</v>
      </c>
      <c r="F17" s="5">
        <v>242.61</v>
      </c>
      <c r="G17" s="5">
        <v>382.67</v>
      </c>
      <c r="H17" s="5">
        <v>1179.33</v>
      </c>
    </row>
    <row r="18" spans="1:8" x14ac:dyDescent="0.25">
      <c r="A18" s="4">
        <v>20</v>
      </c>
      <c r="B18" s="4" t="s">
        <v>17</v>
      </c>
      <c r="C18" s="5">
        <v>1142.6500000000001</v>
      </c>
      <c r="D18" s="5">
        <v>61.33</v>
      </c>
      <c r="E18" s="5">
        <v>54.64</v>
      </c>
      <c r="F18" s="5">
        <v>51.08</v>
      </c>
      <c r="G18" s="5">
        <v>80.569999999999993</v>
      </c>
      <c r="H18" s="5">
        <v>1390.27</v>
      </c>
    </row>
    <row r="19" spans="1:8" x14ac:dyDescent="0.25">
      <c r="A19" s="4">
        <v>21</v>
      </c>
      <c r="B19" s="4" t="s">
        <v>18</v>
      </c>
      <c r="C19" s="5">
        <v>240.6</v>
      </c>
      <c r="D19" s="5">
        <v>-3</v>
      </c>
      <c r="E19" s="5">
        <v>-3</v>
      </c>
      <c r="F19" s="5">
        <v>-3</v>
      </c>
      <c r="G19" s="5">
        <v>261.83</v>
      </c>
      <c r="H19" s="5">
        <v>493.42999999999995</v>
      </c>
    </row>
    <row r="20" spans="1:8" x14ac:dyDescent="0.25">
      <c r="A20" s="4">
        <v>23</v>
      </c>
      <c r="B20" s="4" t="s">
        <v>19</v>
      </c>
      <c r="C20" s="5">
        <v>781.81</v>
      </c>
      <c r="D20" s="5">
        <v>90</v>
      </c>
      <c r="E20" s="5">
        <v>90</v>
      </c>
      <c r="F20" s="5">
        <v>90</v>
      </c>
      <c r="G20" s="5">
        <v>55.13</v>
      </c>
      <c r="H20" s="5">
        <v>1106.94</v>
      </c>
    </row>
    <row r="21" spans="1:8" x14ac:dyDescent="0.25">
      <c r="A21" s="4">
        <v>24</v>
      </c>
      <c r="B21" s="4" t="s">
        <v>19</v>
      </c>
      <c r="C21" s="5">
        <v>164.62</v>
      </c>
      <c r="D21" s="5">
        <v>26</v>
      </c>
      <c r="E21" s="5">
        <v>26</v>
      </c>
      <c r="F21" s="5">
        <v>26</v>
      </c>
      <c r="G21" s="5">
        <v>26</v>
      </c>
      <c r="H21" s="5">
        <v>268.62</v>
      </c>
    </row>
    <row r="22" spans="1:8" x14ac:dyDescent="0.25">
      <c r="A22" s="4">
        <v>27</v>
      </c>
      <c r="B22" s="4" t="s">
        <v>20</v>
      </c>
      <c r="C22" s="5">
        <v>-3</v>
      </c>
      <c r="D22" s="5">
        <v>-0.71</v>
      </c>
      <c r="E22" s="5">
        <v>-0.41</v>
      </c>
      <c r="F22" s="5">
        <v>-0.7</v>
      </c>
      <c r="G22" s="5">
        <v>-0.53</v>
      </c>
      <c r="H22" s="5">
        <v>-5.3500000000000005</v>
      </c>
    </row>
    <row r="23" spans="1:8" x14ac:dyDescent="0.25">
      <c r="A23" s="4">
        <v>29</v>
      </c>
      <c r="B23" s="4" t="s">
        <v>21</v>
      </c>
      <c r="C23" s="5">
        <v>90</v>
      </c>
      <c r="D23" s="5">
        <v>0.54</v>
      </c>
      <c r="E23" s="5">
        <v>0.51</v>
      </c>
      <c r="F23" s="5">
        <v>0.8</v>
      </c>
      <c r="G23" s="5">
        <v>0.13</v>
      </c>
      <c r="H23" s="5">
        <v>91.98</v>
      </c>
    </row>
    <row r="24" spans="1:8" x14ac:dyDescent="0.25">
      <c r="A24" s="4">
        <v>30</v>
      </c>
      <c r="B24" s="4" t="s">
        <v>22</v>
      </c>
      <c r="C24" s="5">
        <v>26</v>
      </c>
      <c r="D24" s="5">
        <v>3065</v>
      </c>
      <c r="E24" s="5">
        <v>2932</v>
      </c>
      <c r="F24" s="5">
        <v>2741</v>
      </c>
      <c r="G24" s="5">
        <v>3319</v>
      </c>
      <c r="H24" s="5">
        <v>12083</v>
      </c>
    </row>
    <row r="25" spans="1:8" x14ac:dyDescent="0.25">
      <c r="A25" s="4" t="s">
        <v>42</v>
      </c>
      <c r="C25" s="5">
        <v>21126.94</v>
      </c>
      <c r="D25" s="5">
        <v>10766.43</v>
      </c>
      <c r="E25" s="5">
        <v>10252.870000000001</v>
      </c>
      <c r="F25" s="5">
        <v>9601.9</v>
      </c>
      <c r="G25" s="5">
        <v>11323.65</v>
      </c>
      <c r="H25" s="5">
        <v>63071.790000000008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workbookViewId="0">
      <selection sqref="A1:D1048576"/>
    </sheetView>
  </sheetViews>
  <sheetFormatPr baseColWidth="10" defaultRowHeight="15" x14ac:dyDescent="0.25"/>
  <cols>
    <col min="3" max="3" width="28.28515625" bestFit="1" customWidth="1"/>
  </cols>
  <sheetData>
    <row r="1" spans="1:4" x14ac:dyDescent="0.25">
      <c r="A1" t="s">
        <v>37</v>
      </c>
      <c r="B1" t="s">
        <v>38</v>
      </c>
      <c r="C1" t="s">
        <v>39</v>
      </c>
      <c r="D1" t="s">
        <v>40</v>
      </c>
    </row>
    <row r="2" spans="1:4" x14ac:dyDescent="0.25">
      <c r="A2">
        <v>1</v>
      </c>
      <c r="B2" s="2">
        <v>1</v>
      </c>
      <c r="C2" t="s">
        <v>2</v>
      </c>
      <c r="D2">
        <v>8284.68</v>
      </c>
    </row>
    <row r="3" spans="1:4" x14ac:dyDescent="0.25">
      <c r="A3">
        <v>1</v>
      </c>
      <c r="B3" s="2">
        <v>2</v>
      </c>
      <c r="C3" t="s">
        <v>3</v>
      </c>
      <c r="D3">
        <v>325.31</v>
      </c>
    </row>
    <row r="4" spans="1:4" x14ac:dyDescent="0.25">
      <c r="A4">
        <v>1</v>
      </c>
      <c r="B4" s="1">
        <v>3</v>
      </c>
      <c r="C4" t="s">
        <v>4</v>
      </c>
      <c r="D4">
        <v>861</v>
      </c>
    </row>
    <row r="5" spans="1:4" x14ac:dyDescent="0.25">
      <c r="A5">
        <v>1</v>
      </c>
      <c r="B5" s="2">
        <v>4</v>
      </c>
      <c r="C5" t="s">
        <v>5</v>
      </c>
      <c r="D5">
        <v>450</v>
      </c>
    </row>
    <row r="6" spans="1:4" x14ac:dyDescent="0.25">
      <c r="A6">
        <v>1</v>
      </c>
      <c r="B6" s="2">
        <v>5</v>
      </c>
      <c r="C6" t="s">
        <v>6</v>
      </c>
      <c r="D6">
        <v>268.8</v>
      </c>
    </row>
    <row r="7" spans="1:4" x14ac:dyDescent="0.25">
      <c r="A7">
        <v>1</v>
      </c>
      <c r="B7" s="2">
        <v>6</v>
      </c>
      <c r="C7" t="s">
        <v>7</v>
      </c>
      <c r="D7">
        <v>214.04</v>
      </c>
    </row>
    <row r="8" spans="1:4" x14ac:dyDescent="0.25">
      <c r="A8">
        <v>1</v>
      </c>
      <c r="B8" s="2">
        <v>7</v>
      </c>
      <c r="C8" t="s">
        <v>8</v>
      </c>
      <c r="D8">
        <v>1894.2</v>
      </c>
    </row>
    <row r="9" spans="1:4" x14ac:dyDescent="0.25">
      <c r="A9">
        <v>1</v>
      </c>
      <c r="B9" s="2">
        <v>8</v>
      </c>
      <c r="C9" t="s">
        <v>9</v>
      </c>
      <c r="D9">
        <v>26</v>
      </c>
    </row>
    <row r="10" spans="1:4" x14ac:dyDescent="0.25">
      <c r="A10">
        <v>1</v>
      </c>
      <c r="B10" s="2">
        <v>10</v>
      </c>
      <c r="C10" t="s">
        <v>10</v>
      </c>
      <c r="D10">
        <v>90</v>
      </c>
    </row>
    <row r="11" spans="1:4" x14ac:dyDescent="0.25">
      <c r="A11">
        <v>1</v>
      </c>
      <c r="B11" s="2">
        <v>11</v>
      </c>
      <c r="C11" t="s">
        <v>11</v>
      </c>
      <c r="D11">
        <v>26</v>
      </c>
    </row>
    <row r="12" spans="1:4" x14ac:dyDescent="0.25">
      <c r="A12">
        <v>1</v>
      </c>
      <c r="B12" s="1">
        <v>12</v>
      </c>
      <c r="C12" t="s">
        <v>12</v>
      </c>
      <c r="D12">
        <v>7093.95</v>
      </c>
    </row>
    <row r="13" spans="1:4" x14ac:dyDescent="0.25">
      <c r="A13">
        <v>1</v>
      </c>
      <c r="B13" s="2">
        <v>13</v>
      </c>
      <c r="C13" t="s">
        <v>13</v>
      </c>
      <c r="D13">
        <v>34</v>
      </c>
    </row>
    <row r="14" spans="1:4" x14ac:dyDescent="0.25">
      <c r="A14">
        <v>1</v>
      </c>
      <c r="B14" s="1">
        <v>14</v>
      </c>
      <c r="C14" t="s">
        <v>14</v>
      </c>
      <c r="D14">
        <v>-888.61</v>
      </c>
    </row>
    <row r="15" spans="1:4" x14ac:dyDescent="0.25">
      <c r="A15">
        <v>1</v>
      </c>
      <c r="B15" s="2">
        <v>17</v>
      </c>
      <c r="C15" t="s">
        <v>15</v>
      </c>
      <c r="D15">
        <v>1.63</v>
      </c>
    </row>
    <row r="16" spans="1:4" x14ac:dyDescent="0.25">
      <c r="A16">
        <v>1</v>
      </c>
      <c r="B16" s="2">
        <v>18</v>
      </c>
      <c r="C16" t="s">
        <v>16</v>
      </c>
      <c r="D16">
        <v>3.26</v>
      </c>
    </row>
    <row r="17" spans="1:4" x14ac:dyDescent="0.25">
      <c r="A17">
        <v>1</v>
      </c>
      <c r="B17" s="1">
        <v>20</v>
      </c>
      <c r="C17" t="s">
        <v>17</v>
      </c>
      <c r="D17">
        <v>1142.6500000000001</v>
      </c>
    </row>
    <row r="18" spans="1:4" x14ac:dyDescent="0.25">
      <c r="A18">
        <v>1</v>
      </c>
      <c r="B18" s="2">
        <v>21</v>
      </c>
      <c r="C18" t="s">
        <v>18</v>
      </c>
      <c r="D18">
        <v>240.6</v>
      </c>
    </row>
    <row r="19" spans="1:4" x14ac:dyDescent="0.25">
      <c r="A19">
        <v>1</v>
      </c>
      <c r="B19" s="1">
        <v>23</v>
      </c>
      <c r="C19" t="s">
        <v>19</v>
      </c>
      <c r="D19">
        <v>781.81</v>
      </c>
    </row>
    <row r="20" spans="1:4" x14ac:dyDescent="0.25">
      <c r="A20">
        <v>1</v>
      </c>
      <c r="B20" s="2">
        <v>24</v>
      </c>
      <c r="C20" t="s">
        <v>19</v>
      </c>
      <c r="D20">
        <v>164.62</v>
      </c>
    </row>
    <row r="21" spans="1:4" x14ac:dyDescent="0.25">
      <c r="A21">
        <v>1</v>
      </c>
      <c r="B21" s="2">
        <v>27</v>
      </c>
      <c r="C21" t="s">
        <v>20</v>
      </c>
      <c r="D21">
        <v>-3</v>
      </c>
    </row>
    <row r="22" spans="1:4" x14ac:dyDescent="0.25">
      <c r="A22">
        <v>1</v>
      </c>
      <c r="B22" s="2">
        <v>29</v>
      </c>
      <c r="C22" t="s">
        <v>21</v>
      </c>
      <c r="D22">
        <v>90</v>
      </c>
    </row>
    <row r="23" spans="1:4" x14ac:dyDescent="0.25">
      <c r="A23">
        <v>1</v>
      </c>
      <c r="B23" s="2">
        <v>30</v>
      </c>
      <c r="C23" t="s">
        <v>22</v>
      </c>
      <c r="D23">
        <v>26</v>
      </c>
    </row>
    <row r="24" spans="1:4" x14ac:dyDescent="0.25">
      <c r="A24">
        <v>2</v>
      </c>
      <c r="B24" s="2">
        <v>1</v>
      </c>
      <c r="C24" t="s">
        <v>2</v>
      </c>
      <c r="D24">
        <v>2750</v>
      </c>
    </row>
    <row r="25" spans="1:4" x14ac:dyDescent="0.25">
      <c r="A25">
        <v>2</v>
      </c>
      <c r="B25" s="2">
        <v>2</v>
      </c>
      <c r="C25" t="s">
        <v>3</v>
      </c>
      <c r="D25">
        <v>107.99</v>
      </c>
    </row>
    <row r="26" spans="1:4" x14ac:dyDescent="0.25">
      <c r="A26">
        <v>2</v>
      </c>
      <c r="B26" s="1">
        <v>3</v>
      </c>
      <c r="C26" t="s">
        <v>4</v>
      </c>
      <c r="D26">
        <v>428.7</v>
      </c>
    </row>
    <row r="27" spans="1:4" x14ac:dyDescent="0.25">
      <c r="A27">
        <v>2</v>
      </c>
      <c r="B27" s="2">
        <v>4</v>
      </c>
      <c r="C27" t="s">
        <v>5</v>
      </c>
      <c r="D27">
        <v>147.24</v>
      </c>
    </row>
    <row r="28" spans="1:4" x14ac:dyDescent="0.25">
      <c r="A28">
        <v>2</v>
      </c>
      <c r="B28" s="2">
        <v>5</v>
      </c>
      <c r="C28" t="s">
        <v>6</v>
      </c>
      <c r="D28">
        <v>74.28</v>
      </c>
    </row>
    <row r="29" spans="1:4" x14ac:dyDescent="0.25">
      <c r="A29">
        <v>2</v>
      </c>
      <c r="B29" s="2">
        <v>6</v>
      </c>
      <c r="C29" t="s">
        <v>7</v>
      </c>
      <c r="D29">
        <v>657.34</v>
      </c>
    </row>
    <row r="30" spans="1:4" x14ac:dyDescent="0.25">
      <c r="A30">
        <v>2</v>
      </c>
      <c r="B30" s="2">
        <v>7</v>
      </c>
      <c r="C30" t="s">
        <v>8</v>
      </c>
      <c r="D30">
        <v>26</v>
      </c>
    </row>
    <row r="31" spans="1:4" x14ac:dyDescent="0.25">
      <c r="A31">
        <v>2</v>
      </c>
      <c r="B31" s="2">
        <v>8</v>
      </c>
      <c r="C31" t="s">
        <v>9</v>
      </c>
      <c r="D31">
        <v>90</v>
      </c>
    </row>
    <row r="32" spans="1:4" x14ac:dyDescent="0.25">
      <c r="A32">
        <v>2</v>
      </c>
      <c r="B32" s="2">
        <v>10</v>
      </c>
      <c r="C32" t="s">
        <v>10</v>
      </c>
      <c r="D32">
        <v>26</v>
      </c>
    </row>
    <row r="33" spans="1:4" x14ac:dyDescent="0.25">
      <c r="A33">
        <v>2</v>
      </c>
      <c r="B33" s="2">
        <v>11</v>
      </c>
      <c r="C33" t="s">
        <v>11</v>
      </c>
      <c r="D33">
        <v>2407.83</v>
      </c>
    </row>
    <row r="34" spans="1:4" x14ac:dyDescent="0.25">
      <c r="A34">
        <v>2</v>
      </c>
      <c r="B34" s="1">
        <v>12</v>
      </c>
      <c r="C34" t="s">
        <v>12</v>
      </c>
      <c r="D34">
        <v>1.75</v>
      </c>
    </row>
    <row r="35" spans="1:4" x14ac:dyDescent="0.25">
      <c r="A35">
        <v>2</v>
      </c>
      <c r="B35" s="2">
        <v>13</v>
      </c>
      <c r="C35" t="s">
        <v>13</v>
      </c>
      <c r="D35">
        <v>3.5</v>
      </c>
    </row>
    <row r="36" spans="1:4" x14ac:dyDescent="0.25">
      <c r="A36">
        <v>2</v>
      </c>
      <c r="B36" s="1">
        <v>14</v>
      </c>
      <c r="C36" t="s">
        <v>14</v>
      </c>
      <c r="D36">
        <v>425.72</v>
      </c>
    </row>
    <row r="37" spans="1:4" x14ac:dyDescent="0.25">
      <c r="A37">
        <v>2</v>
      </c>
      <c r="B37" s="2">
        <v>17</v>
      </c>
      <c r="C37" t="s">
        <v>15</v>
      </c>
      <c r="D37">
        <v>89.64</v>
      </c>
    </row>
    <row r="38" spans="1:4" x14ac:dyDescent="0.25">
      <c r="A38">
        <v>2</v>
      </c>
      <c r="B38" s="2">
        <v>18</v>
      </c>
      <c r="C38" t="s">
        <v>16</v>
      </c>
      <c r="D38">
        <v>291.27999999999997</v>
      </c>
    </row>
    <row r="39" spans="1:4" x14ac:dyDescent="0.25">
      <c r="A39">
        <v>2</v>
      </c>
      <c r="B39" s="1">
        <v>20</v>
      </c>
      <c r="C39" t="s">
        <v>17</v>
      </c>
      <c r="D39">
        <v>61.33</v>
      </c>
    </row>
    <row r="40" spans="1:4" x14ac:dyDescent="0.25">
      <c r="A40">
        <v>2</v>
      </c>
      <c r="B40" s="2">
        <v>21</v>
      </c>
      <c r="C40" t="s">
        <v>18</v>
      </c>
      <c r="D40">
        <v>-3</v>
      </c>
    </row>
    <row r="41" spans="1:4" x14ac:dyDescent="0.25">
      <c r="A41">
        <v>2</v>
      </c>
      <c r="B41" s="1">
        <v>23</v>
      </c>
      <c r="C41" t="s">
        <v>19</v>
      </c>
      <c r="D41">
        <v>90</v>
      </c>
    </row>
    <row r="42" spans="1:4" x14ac:dyDescent="0.25">
      <c r="A42">
        <v>2</v>
      </c>
      <c r="B42" s="2">
        <v>24</v>
      </c>
      <c r="C42" t="s">
        <v>19</v>
      </c>
      <c r="D42">
        <v>26</v>
      </c>
    </row>
    <row r="43" spans="1:4" x14ac:dyDescent="0.25">
      <c r="A43">
        <v>2</v>
      </c>
      <c r="B43" s="2">
        <v>27</v>
      </c>
      <c r="C43" t="s">
        <v>20</v>
      </c>
      <c r="D43">
        <v>-0.71</v>
      </c>
    </row>
    <row r="44" spans="1:4" x14ac:dyDescent="0.25">
      <c r="A44">
        <v>2</v>
      </c>
      <c r="B44" s="2">
        <v>29</v>
      </c>
      <c r="C44" t="s">
        <v>21</v>
      </c>
      <c r="D44">
        <v>0.54</v>
      </c>
    </row>
    <row r="45" spans="1:4" x14ac:dyDescent="0.25">
      <c r="A45">
        <v>2</v>
      </c>
      <c r="B45" s="2">
        <v>30</v>
      </c>
      <c r="C45" t="s">
        <v>22</v>
      </c>
      <c r="D45">
        <v>3065</v>
      </c>
    </row>
    <row r="46" spans="1:4" x14ac:dyDescent="0.25">
      <c r="A46">
        <v>3</v>
      </c>
      <c r="B46" s="2">
        <v>1</v>
      </c>
      <c r="C46" t="s">
        <v>2</v>
      </c>
      <c r="D46">
        <v>2750</v>
      </c>
    </row>
    <row r="47" spans="1:4" x14ac:dyDescent="0.25">
      <c r="A47">
        <v>3</v>
      </c>
      <c r="B47" s="2">
        <v>2</v>
      </c>
      <c r="C47" t="s">
        <v>3</v>
      </c>
      <c r="D47">
        <v>107.99</v>
      </c>
    </row>
    <row r="48" spans="1:4" x14ac:dyDescent="0.25">
      <c r="A48">
        <v>3</v>
      </c>
      <c r="B48" s="1">
        <v>3</v>
      </c>
      <c r="C48" t="s">
        <v>4</v>
      </c>
      <c r="D48">
        <v>285.8</v>
      </c>
    </row>
    <row r="49" spans="1:4" x14ac:dyDescent="0.25">
      <c r="A49">
        <v>3</v>
      </c>
      <c r="B49" s="2">
        <v>4</v>
      </c>
      <c r="C49" t="s">
        <v>5</v>
      </c>
      <c r="D49">
        <v>140.84</v>
      </c>
    </row>
    <row r="50" spans="1:4" x14ac:dyDescent="0.25">
      <c r="A50">
        <v>3</v>
      </c>
      <c r="B50" s="2">
        <v>5</v>
      </c>
      <c r="C50" t="s">
        <v>6</v>
      </c>
      <c r="D50">
        <v>71.05</v>
      </c>
    </row>
    <row r="51" spans="1:4" x14ac:dyDescent="0.25">
      <c r="A51">
        <v>3</v>
      </c>
      <c r="B51" s="2">
        <v>6</v>
      </c>
      <c r="C51" t="s">
        <v>7</v>
      </c>
      <c r="D51">
        <v>628.76</v>
      </c>
    </row>
    <row r="52" spans="1:4" x14ac:dyDescent="0.25">
      <c r="A52">
        <v>3</v>
      </c>
      <c r="B52" s="2">
        <v>7</v>
      </c>
      <c r="C52" t="s">
        <v>8</v>
      </c>
      <c r="D52">
        <v>26</v>
      </c>
    </row>
    <row r="53" spans="1:4" x14ac:dyDescent="0.25">
      <c r="A53">
        <v>3</v>
      </c>
      <c r="B53" s="2">
        <v>8</v>
      </c>
      <c r="C53" t="s">
        <v>9</v>
      </c>
      <c r="D53">
        <v>90</v>
      </c>
    </row>
    <row r="54" spans="1:4" x14ac:dyDescent="0.25">
      <c r="A54">
        <v>3</v>
      </c>
      <c r="B54" s="2">
        <v>10</v>
      </c>
      <c r="C54" t="s">
        <v>10</v>
      </c>
      <c r="D54">
        <v>26</v>
      </c>
    </row>
    <row r="55" spans="1:4" x14ac:dyDescent="0.25">
      <c r="A55">
        <v>3</v>
      </c>
      <c r="B55" s="2">
        <v>11</v>
      </c>
      <c r="C55" t="s">
        <v>11</v>
      </c>
      <c r="D55">
        <v>2303.14</v>
      </c>
    </row>
    <row r="56" spans="1:4" x14ac:dyDescent="0.25">
      <c r="A56">
        <v>3</v>
      </c>
      <c r="B56" s="1">
        <v>12</v>
      </c>
      <c r="C56" t="s">
        <v>12</v>
      </c>
      <c r="D56">
        <v>1.63</v>
      </c>
    </row>
    <row r="57" spans="1:4" x14ac:dyDescent="0.25">
      <c r="A57">
        <v>3</v>
      </c>
      <c r="B57" s="2">
        <v>13</v>
      </c>
      <c r="C57" t="s">
        <v>13</v>
      </c>
      <c r="D57">
        <v>3.26</v>
      </c>
    </row>
    <row r="58" spans="1:4" x14ac:dyDescent="0.25">
      <c r="A58">
        <v>3</v>
      </c>
      <c r="B58" s="1">
        <v>14</v>
      </c>
      <c r="C58" t="s">
        <v>14</v>
      </c>
      <c r="D58">
        <v>379.29</v>
      </c>
    </row>
    <row r="59" spans="1:4" x14ac:dyDescent="0.25">
      <c r="A59">
        <v>3</v>
      </c>
      <c r="B59" s="2">
        <v>17</v>
      </c>
      <c r="C59" t="s">
        <v>15</v>
      </c>
      <c r="D59">
        <v>79.86</v>
      </c>
    </row>
    <row r="60" spans="1:4" x14ac:dyDescent="0.25">
      <c r="A60">
        <v>3</v>
      </c>
      <c r="B60" s="2">
        <v>18</v>
      </c>
      <c r="C60" t="s">
        <v>16</v>
      </c>
      <c r="D60">
        <v>259.51</v>
      </c>
    </row>
    <row r="61" spans="1:4" x14ac:dyDescent="0.25">
      <c r="A61">
        <v>3</v>
      </c>
      <c r="B61" s="1">
        <v>20</v>
      </c>
      <c r="C61" t="s">
        <v>17</v>
      </c>
      <c r="D61">
        <v>54.64</v>
      </c>
    </row>
    <row r="62" spans="1:4" x14ac:dyDescent="0.25">
      <c r="A62">
        <v>3</v>
      </c>
      <c r="B62" s="2">
        <v>21</v>
      </c>
      <c r="C62" t="s">
        <v>18</v>
      </c>
      <c r="D62">
        <v>-3</v>
      </c>
    </row>
    <row r="63" spans="1:4" x14ac:dyDescent="0.25">
      <c r="A63">
        <v>3</v>
      </c>
      <c r="B63" s="1">
        <v>23</v>
      </c>
      <c r="C63" t="s">
        <v>19</v>
      </c>
      <c r="D63">
        <v>90</v>
      </c>
    </row>
    <row r="64" spans="1:4" x14ac:dyDescent="0.25">
      <c r="A64">
        <v>3</v>
      </c>
      <c r="B64" s="2">
        <v>24</v>
      </c>
      <c r="C64" t="s">
        <v>19</v>
      </c>
      <c r="D64">
        <v>26</v>
      </c>
    </row>
    <row r="65" spans="1:4" x14ac:dyDescent="0.25">
      <c r="A65">
        <v>3</v>
      </c>
      <c r="B65" s="2">
        <v>27</v>
      </c>
      <c r="C65" t="s">
        <v>20</v>
      </c>
      <c r="D65">
        <v>-0.41</v>
      </c>
    </row>
    <row r="66" spans="1:4" x14ac:dyDescent="0.25">
      <c r="A66">
        <v>3</v>
      </c>
      <c r="B66" s="2">
        <v>29</v>
      </c>
      <c r="C66" t="s">
        <v>21</v>
      </c>
      <c r="D66">
        <v>0.51</v>
      </c>
    </row>
    <row r="67" spans="1:4" x14ac:dyDescent="0.25">
      <c r="A67">
        <v>3</v>
      </c>
      <c r="B67" s="2">
        <v>30</v>
      </c>
      <c r="C67" t="s">
        <v>22</v>
      </c>
      <c r="D67">
        <v>2932</v>
      </c>
    </row>
    <row r="68" spans="1:4" x14ac:dyDescent="0.25">
      <c r="A68">
        <v>4</v>
      </c>
      <c r="B68" s="2">
        <v>1</v>
      </c>
      <c r="C68" t="s">
        <v>2</v>
      </c>
      <c r="D68">
        <v>2570.86</v>
      </c>
    </row>
    <row r="69" spans="1:4" x14ac:dyDescent="0.25">
      <c r="A69">
        <v>4</v>
      </c>
      <c r="B69" s="2">
        <v>2</v>
      </c>
      <c r="C69" t="s">
        <v>3</v>
      </c>
      <c r="D69">
        <v>100.95</v>
      </c>
    </row>
    <row r="70" spans="1:4" x14ac:dyDescent="0.25">
      <c r="A70">
        <v>4</v>
      </c>
      <c r="B70" s="1">
        <v>3</v>
      </c>
      <c r="C70" t="s">
        <v>4</v>
      </c>
      <c r="D70">
        <v>267.18</v>
      </c>
    </row>
    <row r="71" spans="1:4" x14ac:dyDescent="0.25">
      <c r="A71">
        <v>4</v>
      </c>
      <c r="B71" s="2">
        <v>4</v>
      </c>
      <c r="C71" t="s">
        <v>5</v>
      </c>
      <c r="D71">
        <v>131.66999999999999</v>
      </c>
    </row>
    <row r="72" spans="1:4" x14ac:dyDescent="0.25">
      <c r="A72">
        <v>4</v>
      </c>
      <c r="B72" s="2">
        <v>5</v>
      </c>
      <c r="C72" t="s">
        <v>6</v>
      </c>
      <c r="D72">
        <v>66.42</v>
      </c>
    </row>
    <row r="73" spans="1:4" x14ac:dyDescent="0.25">
      <c r="A73">
        <v>4</v>
      </c>
      <c r="B73" s="2">
        <v>6</v>
      </c>
      <c r="C73" t="s">
        <v>7</v>
      </c>
      <c r="D73">
        <v>587.79999999999995</v>
      </c>
    </row>
    <row r="74" spans="1:4" x14ac:dyDescent="0.25">
      <c r="A74">
        <v>4</v>
      </c>
      <c r="B74" s="2">
        <v>7</v>
      </c>
      <c r="C74" t="s">
        <v>8</v>
      </c>
      <c r="D74">
        <v>26</v>
      </c>
    </row>
    <row r="75" spans="1:4" x14ac:dyDescent="0.25">
      <c r="A75">
        <v>4</v>
      </c>
      <c r="B75" s="2">
        <v>8</v>
      </c>
      <c r="C75" t="s">
        <v>9</v>
      </c>
      <c r="D75">
        <v>90</v>
      </c>
    </row>
    <row r="76" spans="1:4" x14ac:dyDescent="0.25">
      <c r="A76">
        <v>4</v>
      </c>
      <c r="B76" s="2">
        <v>10</v>
      </c>
      <c r="C76" t="s">
        <v>10</v>
      </c>
      <c r="D76">
        <v>26</v>
      </c>
    </row>
    <row r="77" spans="1:4" x14ac:dyDescent="0.25">
      <c r="A77">
        <v>4</v>
      </c>
      <c r="B77" s="2">
        <v>11</v>
      </c>
      <c r="C77" t="s">
        <v>11</v>
      </c>
      <c r="D77">
        <v>2153.1</v>
      </c>
    </row>
    <row r="78" spans="1:4" x14ac:dyDescent="0.25">
      <c r="A78">
        <v>4</v>
      </c>
      <c r="B78" s="1">
        <v>12</v>
      </c>
      <c r="C78" t="s">
        <v>12</v>
      </c>
      <c r="D78">
        <v>1.63</v>
      </c>
    </row>
    <row r="79" spans="1:4" x14ac:dyDescent="0.25">
      <c r="A79">
        <v>4</v>
      </c>
      <c r="B79" s="2">
        <v>13</v>
      </c>
      <c r="C79" t="s">
        <v>13</v>
      </c>
      <c r="D79">
        <v>3.26</v>
      </c>
    </row>
    <row r="80" spans="1:4" x14ac:dyDescent="0.25">
      <c r="A80">
        <v>4</v>
      </c>
      <c r="B80" s="1">
        <v>14</v>
      </c>
      <c r="C80" t="s">
        <v>14</v>
      </c>
      <c r="D80">
        <v>354.58</v>
      </c>
    </row>
    <row r="81" spans="1:4" x14ac:dyDescent="0.25">
      <c r="A81">
        <v>4</v>
      </c>
      <c r="B81" s="2">
        <v>17</v>
      </c>
      <c r="C81" t="s">
        <v>15</v>
      </c>
      <c r="D81">
        <v>74.66</v>
      </c>
    </row>
    <row r="82" spans="1:4" x14ac:dyDescent="0.25">
      <c r="A82">
        <v>4</v>
      </c>
      <c r="B82" s="2">
        <v>18</v>
      </c>
      <c r="C82" t="s">
        <v>16</v>
      </c>
      <c r="D82">
        <v>242.61</v>
      </c>
    </row>
    <row r="83" spans="1:4" x14ac:dyDescent="0.25">
      <c r="A83">
        <v>4</v>
      </c>
      <c r="B83" s="1">
        <v>20</v>
      </c>
      <c r="C83" t="s">
        <v>17</v>
      </c>
      <c r="D83">
        <v>51.08</v>
      </c>
    </row>
    <row r="84" spans="1:4" x14ac:dyDescent="0.25">
      <c r="A84">
        <v>4</v>
      </c>
      <c r="B84" s="2">
        <v>21</v>
      </c>
      <c r="C84" t="s">
        <v>18</v>
      </c>
      <c r="D84">
        <v>-3</v>
      </c>
    </row>
    <row r="85" spans="1:4" x14ac:dyDescent="0.25">
      <c r="A85">
        <v>4</v>
      </c>
      <c r="B85" s="1">
        <v>23</v>
      </c>
      <c r="C85" t="s">
        <v>19</v>
      </c>
      <c r="D85">
        <v>90</v>
      </c>
    </row>
    <row r="86" spans="1:4" x14ac:dyDescent="0.25">
      <c r="A86">
        <v>4</v>
      </c>
      <c r="B86" s="2">
        <v>24</v>
      </c>
      <c r="C86" t="s">
        <v>19</v>
      </c>
      <c r="D86">
        <v>26</v>
      </c>
    </row>
    <row r="87" spans="1:4" x14ac:dyDescent="0.25">
      <c r="A87">
        <v>4</v>
      </c>
      <c r="B87" s="2">
        <v>27</v>
      </c>
      <c r="C87" t="s">
        <v>20</v>
      </c>
      <c r="D87">
        <v>-0.7</v>
      </c>
    </row>
    <row r="88" spans="1:4" x14ac:dyDescent="0.25">
      <c r="A88">
        <v>4</v>
      </c>
      <c r="B88" s="2">
        <v>29</v>
      </c>
      <c r="C88" t="s">
        <v>21</v>
      </c>
      <c r="D88">
        <v>0.8</v>
      </c>
    </row>
    <row r="89" spans="1:4" x14ac:dyDescent="0.25">
      <c r="A89">
        <v>4</v>
      </c>
      <c r="B89" s="2">
        <v>30</v>
      </c>
      <c r="C89" t="s">
        <v>22</v>
      </c>
      <c r="D89">
        <v>2741</v>
      </c>
    </row>
    <row r="90" spans="1:4" x14ac:dyDescent="0.25">
      <c r="A90">
        <v>5</v>
      </c>
      <c r="B90" s="2">
        <v>1</v>
      </c>
      <c r="C90" t="s">
        <v>2</v>
      </c>
      <c r="D90">
        <v>2774.52</v>
      </c>
    </row>
    <row r="91" spans="1:4" x14ac:dyDescent="0.25">
      <c r="A91">
        <v>5</v>
      </c>
      <c r="B91" s="2">
        <v>2</v>
      </c>
      <c r="C91" t="s">
        <v>3</v>
      </c>
      <c r="D91">
        <v>108.95</v>
      </c>
    </row>
    <row r="92" spans="1:4" x14ac:dyDescent="0.25">
      <c r="A92">
        <v>5</v>
      </c>
      <c r="B92" s="1">
        <v>3</v>
      </c>
      <c r="C92" t="s">
        <v>4</v>
      </c>
      <c r="D92">
        <v>288.35000000000002</v>
      </c>
    </row>
    <row r="93" spans="1:4" x14ac:dyDescent="0.25">
      <c r="A93">
        <v>5</v>
      </c>
      <c r="B93" s="2">
        <v>4</v>
      </c>
      <c r="C93" t="s">
        <v>5</v>
      </c>
      <c r="D93">
        <v>400</v>
      </c>
    </row>
    <row r="94" spans="1:4" x14ac:dyDescent="0.25">
      <c r="A94">
        <v>5</v>
      </c>
      <c r="B94" s="2">
        <v>5</v>
      </c>
      <c r="C94" t="s">
        <v>6</v>
      </c>
      <c r="D94">
        <v>160.02000000000001</v>
      </c>
    </row>
    <row r="95" spans="1:4" x14ac:dyDescent="0.25">
      <c r="A95">
        <v>5</v>
      </c>
      <c r="B95" s="2">
        <v>6</v>
      </c>
      <c r="C95" t="s">
        <v>7</v>
      </c>
      <c r="D95">
        <v>80.72</v>
      </c>
    </row>
    <row r="96" spans="1:4" x14ac:dyDescent="0.25">
      <c r="A96">
        <v>5</v>
      </c>
      <c r="B96" s="2">
        <v>7</v>
      </c>
      <c r="C96" t="s">
        <v>8</v>
      </c>
      <c r="D96">
        <v>714.36</v>
      </c>
    </row>
    <row r="97" spans="1:4" x14ac:dyDescent="0.25">
      <c r="A97">
        <v>5</v>
      </c>
      <c r="B97" s="2">
        <v>8</v>
      </c>
      <c r="C97" t="s">
        <v>9</v>
      </c>
      <c r="D97">
        <v>26</v>
      </c>
    </row>
    <row r="98" spans="1:4" x14ac:dyDescent="0.25">
      <c r="A98">
        <v>5</v>
      </c>
      <c r="B98" s="2">
        <v>10</v>
      </c>
      <c r="C98" t="s">
        <v>10</v>
      </c>
      <c r="D98">
        <v>26</v>
      </c>
    </row>
    <row r="99" spans="1:4" x14ac:dyDescent="0.25">
      <c r="A99">
        <v>5</v>
      </c>
      <c r="B99" s="2">
        <v>11</v>
      </c>
      <c r="C99" t="s">
        <v>11</v>
      </c>
      <c r="D99">
        <v>2616.7199999999998</v>
      </c>
    </row>
    <row r="100" spans="1:4" x14ac:dyDescent="0.25">
      <c r="A100">
        <v>5</v>
      </c>
      <c r="B100" s="1">
        <v>12</v>
      </c>
      <c r="C100" t="s">
        <v>12</v>
      </c>
      <c r="D100">
        <v>10</v>
      </c>
    </row>
    <row r="101" spans="1:4" x14ac:dyDescent="0.25">
      <c r="A101">
        <v>5</v>
      </c>
      <c r="B101" s="2">
        <v>13</v>
      </c>
      <c r="C101" t="s">
        <v>13</v>
      </c>
      <c r="D101">
        <v>-11.68</v>
      </c>
    </row>
    <row r="102" spans="1:4" x14ac:dyDescent="0.25">
      <c r="A102">
        <v>5</v>
      </c>
      <c r="B102" s="1">
        <v>14</v>
      </c>
      <c r="C102" t="s">
        <v>14</v>
      </c>
      <c r="D102">
        <v>1.63</v>
      </c>
    </row>
    <row r="103" spans="1:4" x14ac:dyDescent="0.25">
      <c r="A103">
        <v>5</v>
      </c>
      <c r="B103" s="2">
        <v>17</v>
      </c>
      <c r="C103" t="s">
        <v>15</v>
      </c>
      <c r="D103">
        <v>3.26</v>
      </c>
    </row>
    <row r="104" spans="1:4" x14ac:dyDescent="0.25">
      <c r="A104">
        <v>5</v>
      </c>
      <c r="B104" s="2">
        <v>18</v>
      </c>
      <c r="C104" t="s">
        <v>16</v>
      </c>
      <c r="D104">
        <v>382.67</v>
      </c>
    </row>
    <row r="105" spans="1:4" x14ac:dyDescent="0.25">
      <c r="A105">
        <v>5</v>
      </c>
      <c r="B105" s="1">
        <v>20</v>
      </c>
      <c r="C105" t="s">
        <v>17</v>
      </c>
      <c r="D105">
        <v>80.569999999999993</v>
      </c>
    </row>
    <row r="106" spans="1:4" x14ac:dyDescent="0.25">
      <c r="A106">
        <v>5</v>
      </c>
      <c r="B106" s="2">
        <v>21</v>
      </c>
      <c r="C106" t="s">
        <v>18</v>
      </c>
      <c r="D106">
        <v>261.83</v>
      </c>
    </row>
    <row r="107" spans="1:4" x14ac:dyDescent="0.25">
      <c r="A107">
        <v>5</v>
      </c>
      <c r="B107" s="1">
        <v>23</v>
      </c>
      <c r="C107" t="s">
        <v>19</v>
      </c>
      <c r="D107">
        <v>55.13</v>
      </c>
    </row>
    <row r="108" spans="1:4" x14ac:dyDescent="0.25">
      <c r="A108">
        <v>5</v>
      </c>
      <c r="B108" s="2">
        <v>24</v>
      </c>
      <c r="C108" t="s">
        <v>19</v>
      </c>
      <c r="D108">
        <v>26</v>
      </c>
    </row>
    <row r="109" spans="1:4" x14ac:dyDescent="0.25">
      <c r="A109">
        <v>5</v>
      </c>
      <c r="B109" s="2">
        <v>27</v>
      </c>
      <c r="C109" t="s">
        <v>20</v>
      </c>
      <c r="D109">
        <v>-0.53</v>
      </c>
    </row>
    <row r="110" spans="1:4" x14ac:dyDescent="0.25">
      <c r="A110">
        <v>5</v>
      </c>
      <c r="B110" s="2">
        <v>29</v>
      </c>
      <c r="C110" t="s">
        <v>21</v>
      </c>
      <c r="D110">
        <v>0.13</v>
      </c>
    </row>
    <row r="111" spans="1:4" x14ac:dyDescent="0.25">
      <c r="A111">
        <v>5</v>
      </c>
      <c r="B111" s="2">
        <v>30</v>
      </c>
      <c r="C111" t="s">
        <v>22</v>
      </c>
      <c r="D111">
        <v>3319</v>
      </c>
    </row>
  </sheetData>
  <autoFilter ref="A1:D1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="80" zoomScaleNormal="80" workbookViewId="0">
      <selection activeCell="A37" sqref="A37"/>
    </sheetView>
  </sheetViews>
  <sheetFormatPr baseColWidth="10" defaultRowHeight="15" x14ac:dyDescent="0.25"/>
  <cols>
    <col min="2" max="2" width="31.7109375" bestFit="1" customWidth="1"/>
  </cols>
  <sheetData>
    <row r="1" spans="1:7" x14ac:dyDescent="0.25">
      <c r="A1" s="1" t="s">
        <v>0</v>
      </c>
      <c r="B1" s="1" t="s">
        <v>1</v>
      </c>
      <c r="C1" s="1">
        <v>1</v>
      </c>
      <c r="D1" s="1">
        <v>2</v>
      </c>
      <c r="E1" s="1">
        <v>3</v>
      </c>
      <c r="F1" s="1">
        <v>4</v>
      </c>
      <c r="G1" s="1">
        <v>5</v>
      </c>
    </row>
    <row r="2" spans="1:7" x14ac:dyDescent="0.25">
      <c r="A2" s="2">
        <v>1</v>
      </c>
      <c r="B2" t="s">
        <v>2</v>
      </c>
      <c r="C2">
        <f>SUMIFS(BASE!$D$2:$D$111,BASE!$A$2:$A$111,C$1,BASE!$B$2:$B$111,$A2)</f>
        <v>8284.68</v>
      </c>
      <c r="D2">
        <f>SUMIFS(BASE!$D$2:$D$111,BASE!$A$2:$A$111,$D$1,BASE!$B$2:$B$111,$A2)</f>
        <v>2750</v>
      </c>
      <c r="E2">
        <f>SUMIFS(BASE!$D$2:$D$111,BASE!$A$2:$A$111,$E$1,BASE!$B$2:$B$111,$A2)</f>
        <v>2750</v>
      </c>
      <c r="F2">
        <f>SUMIFS(BASE!$D$2:$D$111,BASE!$A$2:$A$111,$F$1,BASE!$B$2:$B$111,$A2)</f>
        <v>2570.86</v>
      </c>
      <c r="G2">
        <f>SUMIFS(BASE!$D$2:$D$111,BASE!$A$2:$A$111,$G$1,BASE!$B$2:$B$111,$A2)</f>
        <v>2774.52</v>
      </c>
    </row>
    <row r="3" spans="1:7" x14ac:dyDescent="0.25">
      <c r="A3" s="2">
        <v>2</v>
      </c>
      <c r="B3" t="s">
        <v>3</v>
      </c>
      <c r="C3">
        <f>SUMIFS(BASE!$D$2:$D$111,BASE!$A$2:$A$111,C$1,BASE!$B$2:$B$111,$A3)</f>
        <v>325.31</v>
      </c>
      <c r="D3">
        <f>SUMIFS(BASE!$D$2:$D$111,BASE!$A$2:$A$111,$D$1,BASE!$B$2:$B$111,$A3)</f>
        <v>107.99</v>
      </c>
      <c r="E3">
        <f>SUMIFS(BASE!$D$2:$D$111,BASE!$A$2:$A$111,$E$1,BASE!$B$2:$B$111,$A3)</f>
        <v>107.99</v>
      </c>
      <c r="F3">
        <f>SUMIFS(BASE!$D$2:$D$111,BASE!$A$2:$A$111,$F$1,BASE!$B$2:$B$111,$A3)</f>
        <v>100.95</v>
      </c>
      <c r="G3">
        <f>SUMIFS(BASE!$D$2:$D$111,BASE!$A$2:$A$111,$G$1,BASE!$B$2:$B$111,$A3)</f>
        <v>108.95</v>
      </c>
    </row>
    <row r="4" spans="1:7" x14ac:dyDescent="0.25">
      <c r="A4" s="1">
        <v>3</v>
      </c>
      <c r="B4" t="s">
        <v>4</v>
      </c>
      <c r="C4">
        <f>SUMIFS(BASE!$D$2:$D$111,BASE!$A$2:$A$111,C$1,BASE!$B$2:$B$111,$A4)</f>
        <v>861</v>
      </c>
      <c r="D4">
        <f>SUMIFS(BASE!$D$2:$D$111,BASE!$A$2:$A$111,$D$1,BASE!$B$2:$B$111,$A4)</f>
        <v>428.7</v>
      </c>
      <c r="E4">
        <f>SUMIFS(BASE!$D$2:$D$111,BASE!$A$2:$A$111,$E$1,BASE!$B$2:$B$111,$A4)</f>
        <v>285.8</v>
      </c>
      <c r="F4">
        <f>SUMIFS(BASE!$D$2:$D$111,BASE!$A$2:$A$111,$F$1,BASE!$B$2:$B$111,$A4)</f>
        <v>267.18</v>
      </c>
      <c r="G4">
        <f>SUMIFS(BASE!$D$2:$D$111,BASE!$A$2:$A$111,$G$1,BASE!$B$2:$B$111,$A4)</f>
        <v>288.35000000000002</v>
      </c>
    </row>
    <row r="5" spans="1:7" x14ac:dyDescent="0.25">
      <c r="A5" s="2">
        <v>4</v>
      </c>
      <c r="B5" t="s">
        <v>5</v>
      </c>
      <c r="C5">
        <f>SUMIFS(BASE!$D$2:$D$111,BASE!$A$2:$A$111,C$1,BASE!$B$2:$B$111,$A5)</f>
        <v>450</v>
      </c>
      <c r="D5">
        <f>SUMIFS(BASE!$D$2:$D$111,BASE!$A$2:$A$111,$D$1,BASE!$B$2:$B$111,$A5)</f>
        <v>147.24</v>
      </c>
      <c r="E5">
        <f>SUMIFS(BASE!$D$2:$D$111,BASE!$A$2:$A$111,$E$1,BASE!$B$2:$B$111,$A5)</f>
        <v>140.84</v>
      </c>
      <c r="F5">
        <f>SUMIFS(BASE!$D$2:$D$111,BASE!$A$2:$A$111,$F$1,BASE!$B$2:$B$111,$A5)</f>
        <v>131.66999999999999</v>
      </c>
      <c r="G5">
        <f>SUMIFS(BASE!$D$2:$D$111,BASE!$A$2:$A$111,$G$1,BASE!$B$2:$B$111,$A5)</f>
        <v>400</v>
      </c>
    </row>
    <row r="6" spans="1:7" x14ac:dyDescent="0.25">
      <c r="A6" s="2">
        <v>5</v>
      </c>
      <c r="B6" t="s">
        <v>6</v>
      </c>
      <c r="C6">
        <f>SUMIFS(BASE!$D$2:$D$111,BASE!$A$2:$A$111,C$1,BASE!$B$2:$B$111,$A6)</f>
        <v>268.8</v>
      </c>
      <c r="D6">
        <f>SUMIFS(BASE!$D$2:$D$111,BASE!$A$2:$A$111,$D$1,BASE!$B$2:$B$111,$A6)</f>
        <v>74.28</v>
      </c>
      <c r="E6">
        <f>SUMIFS(BASE!$D$2:$D$111,BASE!$A$2:$A$111,$E$1,BASE!$B$2:$B$111,$A6)</f>
        <v>71.05</v>
      </c>
      <c r="F6">
        <f>SUMIFS(BASE!$D$2:$D$111,BASE!$A$2:$A$111,$F$1,BASE!$B$2:$B$111,$A6)</f>
        <v>66.42</v>
      </c>
      <c r="G6">
        <f>SUMIFS(BASE!$D$2:$D$111,BASE!$A$2:$A$111,$G$1,BASE!$B$2:$B$111,$A6)</f>
        <v>160.02000000000001</v>
      </c>
    </row>
    <row r="7" spans="1:7" x14ac:dyDescent="0.25">
      <c r="A7" s="2">
        <v>6</v>
      </c>
      <c r="B7" t="s">
        <v>7</v>
      </c>
      <c r="C7">
        <f>SUMIFS(BASE!$D$2:$D$111,BASE!$A$2:$A$111,C$1,BASE!$B$2:$B$111,$A7)</f>
        <v>214.04</v>
      </c>
      <c r="D7">
        <f>SUMIFS(BASE!$D$2:$D$111,BASE!$A$2:$A$111,$D$1,BASE!$B$2:$B$111,$A7)</f>
        <v>657.34</v>
      </c>
      <c r="E7">
        <f>SUMIFS(BASE!$D$2:$D$111,BASE!$A$2:$A$111,$E$1,BASE!$B$2:$B$111,$A7)</f>
        <v>628.76</v>
      </c>
      <c r="F7">
        <f>SUMIFS(BASE!$D$2:$D$111,BASE!$A$2:$A$111,$F$1,BASE!$B$2:$B$111,$A7)</f>
        <v>587.79999999999995</v>
      </c>
      <c r="G7">
        <f>SUMIFS(BASE!$D$2:$D$111,BASE!$A$2:$A$111,$G$1,BASE!$B$2:$B$111,$A7)</f>
        <v>80.72</v>
      </c>
    </row>
    <row r="8" spans="1:7" x14ac:dyDescent="0.25">
      <c r="A8" s="2">
        <v>7</v>
      </c>
      <c r="B8" t="s">
        <v>8</v>
      </c>
      <c r="C8">
        <f>SUMIFS(BASE!$D$2:$D$111,BASE!$A$2:$A$111,C$1,BASE!$B$2:$B$111,$A8)</f>
        <v>1894.2</v>
      </c>
      <c r="D8">
        <f>SUMIFS(BASE!$D$2:$D$111,BASE!$A$2:$A$111,$D$1,BASE!$B$2:$B$111,$A8)</f>
        <v>26</v>
      </c>
      <c r="E8">
        <f>SUMIFS(BASE!$D$2:$D$111,BASE!$A$2:$A$111,$E$1,BASE!$B$2:$B$111,$A8)</f>
        <v>26</v>
      </c>
      <c r="F8">
        <f>SUMIFS(BASE!$D$2:$D$111,BASE!$A$2:$A$111,$F$1,BASE!$B$2:$B$111,$A8)</f>
        <v>26</v>
      </c>
      <c r="G8">
        <f>SUMIFS(BASE!$D$2:$D$111,BASE!$A$2:$A$111,$G$1,BASE!$B$2:$B$111,$A8)</f>
        <v>714.36</v>
      </c>
    </row>
    <row r="9" spans="1:7" x14ac:dyDescent="0.25">
      <c r="A9" s="2">
        <v>8</v>
      </c>
      <c r="B9" t="s">
        <v>9</v>
      </c>
      <c r="C9">
        <f>SUMIFS(BASE!$D$2:$D$111,BASE!$A$2:$A$111,C$1,BASE!$B$2:$B$111,$A9)</f>
        <v>26</v>
      </c>
      <c r="D9">
        <f>SUMIFS(BASE!$D$2:$D$111,BASE!$A$2:$A$111,$D$1,BASE!$B$2:$B$111,$A9)</f>
        <v>90</v>
      </c>
      <c r="E9">
        <f>SUMIFS(BASE!$D$2:$D$111,BASE!$A$2:$A$111,$E$1,BASE!$B$2:$B$111,$A9)</f>
        <v>90</v>
      </c>
      <c r="F9">
        <f>SUMIFS(BASE!$D$2:$D$111,BASE!$A$2:$A$111,$F$1,BASE!$B$2:$B$111,$A9)</f>
        <v>90</v>
      </c>
      <c r="G9">
        <f>SUMIFS(BASE!$D$2:$D$111,BASE!$A$2:$A$111,$G$1,BASE!$B$2:$B$111,$A9)</f>
        <v>26</v>
      </c>
    </row>
    <row r="10" spans="1:7" x14ac:dyDescent="0.25">
      <c r="A10" s="2">
        <v>10</v>
      </c>
      <c r="B10" t="s">
        <v>10</v>
      </c>
      <c r="C10">
        <f>SUMIFS(BASE!$D$2:$D$111,BASE!$A$2:$A$111,C$1,BASE!$B$2:$B$111,$A10)</f>
        <v>90</v>
      </c>
      <c r="D10">
        <f>SUMIFS(BASE!$D$2:$D$111,BASE!$A$2:$A$111,$D$1,BASE!$B$2:$B$111,$A10)</f>
        <v>26</v>
      </c>
      <c r="E10">
        <f>SUMIFS(BASE!$D$2:$D$111,BASE!$A$2:$A$111,$E$1,BASE!$B$2:$B$111,$A10)</f>
        <v>26</v>
      </c>
      <c r="F10">
        <f>SUMIFS(BASE!$D$2:$D$111,BASE!$A$2:$A$111,$F$1,BASE!$B$2:$B$111,$A10)</f>
        <v>26</v>
      </c>
      <c r="G10">
        <f>SUMIFS(BASE!$D$2:$D$111,BASE!$A$2:$A$111,$G$1,BASE!$B$2:$B$111,$A10)</f>
        <v>26</v>
      </c>
    </row>
    <row r="11" spans="1:7" x14ac:dyDescent="0.25">
      <c r="A11" s="2">
        <v>11</v>
      </c>
      <c r="B11" t="s">
        <v>11</v>
      </c>
      <c r="C11">
        <f>SUMIFS(BASE!$D$2:$D$111,BASE!$A$2:$A$111,C$1,BASE!$B$2:$B$111,$A11)</f>
        <v>26</v>
      </c>
      <c r="D11">
        <f>SUMIFS(BASE!$D$2:$D$111,BASE!$A$2:$A$111,$D$1,BASE!$B$2:$B$111,$A11)</f>
        <v>2407.83</v>
      </c>
      <c r="E11">
        <f>SUMIFS(BASE!$D$2:$D$111,BASE!$A$2:$A$111,$E$1,BASE!$B$2:$B$111,$A11)</f>
        <v>2303.14</v>
      </c>
      <c r="F11">
        <f>SUMIFS(BASE!$D$2:$D$111,BASE!$A$2:$A$111,$F$1,BASE!$B$2:$B$111,$A11)</f>
        <v>2153.1</v>
      </c>
      <c r="G11">
        <f>SUMIFS(BASE!$D$2:$D$111,BASE!$A$2:$A$111,$G$1,BASE!$B$2:$B$111,$A11)</f>
        <v>2616.7199999999998</v>
      </c>
    </row>
    <row r="12" spans="1:7" x14ac:dyDescent="0.25">
      <c r="A12" s="1">
        <v>12</v>
      </c>
      <c r="B12" t="s">
        <v>12</v>
      </c>
      <c r="C12">
        <f>SUMIFS(BASE!$D$2:$D$111,BASE!$A$2:$A$111,C$1,BASE!$B$2:$B$111,$A12)</f>
        <v>7093.95</v>
      </c>
      <c r="D12">
        <f>SUMIFS(BASE!$D$2:$D$111,BASE!$A$2:$A$111,$D$1,BASE!$B$2:$B$111,$A12)</f>
        <v>1.75</v>
      </c>
      <c r="E12">
        <f>SUMIFS(BASE!$D$2:$D$111,BASE!$A$2:$A$111,$E$1,BASE!$B$2:$B$111,$A12)</f>
        <v>1.63</v>
      </c>
      <c r="F12">
        <f>SUMIFS(BASE!$D$2:$D$111,BASE!$A$2:$A$111,$F$1,BASE!$B$2:$B$111,$A12)</f>
        <v>1.63</v>
      </c>
      <c r="G12">
        <f>SUMIFS(BASE!$D$2:$D$111,BASE!$A$2:$A$111,$G$1,BASE!$B$2:$B$111,$A12)</f>
        <v>10</v>
      </c>
    </row>
    <row r="13" spans="1:7" x14ac:dyDescent="0.25">
      <c r="A13" s="2">
        <v>13</v>
      </c>
      <c r="B13" t="s">
        <v>13</v>
      </c>
      <c r="C13">
        <f>SUMIFS(BASE!$D$2:$D$111,BASE!$A$2:$A$111,C$1,BASE!$B$2:$B$111,$A13)</f>
        <v>34</v>
      </c>
      <c r="D13">
        <f>SUMIFS(BASE!$D$2:$D$111,BASE!$A$2:$A$111,$D$1,BASE!$B$2:$B$111,$A13)</f>
        <v>3.5</v>
      </c>
      <c r="E13">
        <f>SUMIFS(BASE!$D$2:$D$111,BASE!$A$2:$A$111,$E$1,BASE!$B$2:$B$111,$A13)</f>
        <v>3.26</v>
      </c>
      <c r="F13">
        <f>SUMIFS(BASE!$D$2:$D$111,BASE!$A$2:$A$111,$F$1,BASE!$B$2:$B$111,$A13)</f>
        <v>3.26</v>
      </c>
      <c r="G13">
        <f>SUMIFS(BASE!$D$2:$D$111,BASE!$A$2:$A$111,$G$1,BASE!$B$2:$B$111,$A13)</f>
        <v>-11.68</v>
      </c>
    </row>
    <row r="14" spans="1:7" x14ac:dyDescent="0.25">
      <c r="A14" s="1">
        <v>14</v>
      </c>
      <c r="B14" t="s">
        <v>14</v>
      </c>
      <c r="C14">
        <f>SUMIFS(BASE!$D$2:$D$111,BASE!$A$2:$A$111,C$1,BASE!$B$2:$B$111,$A14)</f>
        <v>-888.61</v>
      </c>
      <c r="D14">
        <f>SUMIFS(BASE!$D$2:$D$111,BASE!$A$2:$A$111,$D$1,BASE!$B$2:$B$111,$A14)</f>
        <v>425.72</v>
      </c>
      <c r="E14">
        <f>SUMIFS(BASE!$D$2:$D$111,BASE!$A$2:$A$111,$E$1,BASE!$B$2:$B$111,$A14)</f>
        <v>379.29</v>
      </c>
      <c r="F14">
        <f>SUMIFS(BASE!$D$2:$D$111,BASE!$A$2:$A$111,$F$1,BASE!$B$2:$B$111,$A14)</f>
        <v>354.58</v>
      </c>
      <c r="G14">
        <f>SUMIFS(BASE!$D$2:$D$111,BASE!$A$2:$A$111,$G$1,BASE!$B$2:$B$111,$A14)</f>
        <v>1.63</v>
      </c>
    </row>
    <row r="15" spans="1:7" x14ac:dyDescent="0.25">
      <c r="A15" s="2">
        <v>17</v>
      </c>
      <c r="B15" t="s">
        <v>15</v>
      </c>
      <c r="C15">
        <f>SUMIFS(BASE!$D$2:$D$111,BASE!$A$2:$A$111,C$1,BASE!$B$2:$B$111,$A15)</f>
        <v>1.63</v>
      </c>
      <c r="D15">
        <f>SUMIFS(BASE!$D$2:$D$111,BASE!$A$2:$A$111,$D$1,BASE!$B$2:$B$111,$A15)</f>
        <v>89.64</v>
      </c>
      <c r="E15">
        <f>SUMIFS(BASE!$D$2:$D$111,BASE!$A$2:$A$111,$E$1,BASE!$B$2:$B$111,$A15)</f>
        <v>79.86</v>
      </c>
      <c r="F15">
        <f>SUMIFS(BASE!$D$2:$D$111,BASE!$A$2:$A$111,$F$1,BASE!$B$2:$B$111,$A15)</f>
        <v>74.66</v>
      </c>
      <c r="G15">
        <f>SUMIFS(BASE!$D$2:$D$111,BASE!$A$2:$A$111,$G$1,BASE!$B$2:$B$111,$A15)</f>
        <v>3.26</v>
      </c>
    </row>
    <row r="16" spans="1:7" x14ac:dyDescent="0.25">
      <c r="A16" s="2">
        <v>18</v>
      </c>
      <c r="B16" t="s">
        <v>16</v>
      </c>
      <c r="C16">
        <f>SUMIFS(BASE!$D$2:$D$111,BASE!$A$2:$A$111,C$1,BASE!$B$2:$B$111,$A16)</f>
        <v>3.26</v>
      </c>
      <c r="D16">
        <f>SUMIFS(BASE!$D$2:$D$111,BASE!$A$2:$A$111,$D$1,BASE!$B$2:$B$111,$A16)</f>
        <v>291.27999999999997</v>
      </c>
      <c r="E16">
        <f>SUMIFS(BASE!$D$2:$D$111,BASE!$A$2:$A$111,$E$1,BASE!$B$2:$B$111,$A16)</f>
        <v>259.51</v>
      </c>
      <c r="F16">
        <f>SUMIFS(BASE!$D$2:$D$111,BASE!$A$2:$A$111,$F$1,BASE!$B$2:$B$111,$A16)</f>
        <v>242.61</v>
      </c>
      <c r="G16">
        <f>SUMIFS(BASE!$D$2:$D$111,BASE!$A$2:$A$111,$G$1,BASE!$B$2:$B$111,$A16)</f>
        <v>382.67</v>
      </c>
    </row>
    <row r="17" spans="1:7" x14ac:dyDescent="0.25">
      <c r="A17" s="1">
        <v>20</v>
      </c>
      <c r="B17" t="s">
        <v>17</v>
      </c>
      <c r="C17">
        <f>SUMIFS(BASE!$D$2:$D$111,BASE!$A$2:$A$111,C$1,BASE!$B$2:$B$111,$A17)</f>
        <v>1142.6500000000001</v>
      </c>
      <c r="D17">
        <f>SUMIFS(BASE!$D$2:$D$111,BASE!$A$2:$A$111,$D$1,BASE!$B$2:$B$111,$A17)</f>
        <v>61.33</v>
      </c>
      <c r="E17">
        <f>SUMIFS(BASE!$D$2:$D$111,BASE!$A$2:$A$111,$E$1,BASE!$B$2:$B$111,$A17)</f>
        <v>54.64</v>
      </c>
      <c r="F17">
        <f>SUMIFS(BASE!$D$2:$D$111,BASE!$A$2:$A$111,$F$1,BASE!$B$2:$B$111,$A17)</f>
        <v>51.08</v>
      </c>
      <c r="G17">
        <f>SUMIFS(BASE!$D$2:$D$111,BASE!$A$2:$A$111,$G$1,BASE!$B$2:$B$111,$A17)</f>
        <v>80.569999999999993</v>
      </c>
    </row>
    <row r="18" spans="1:7" x14ac:dyDescent="0.25">
      <c r="A18" s="2">
        <v>21</v>
      </c>
      <c r="B18" t="s">
        <v>18</v>
      </c>
      <c r="C18">
        <f>SUMIFS(BASE!$D$2:$D$111,BASE!$A$2:$A$111,C$1,BASE!$B$2:$B$111,$A18)</f>
        <v>240.6</v>
      </c>
      <c r="D18">
        <f>SUMIFS(BASE!$D$2:$D$111,BASE!$A$2:$A$111,$D$1,BASE!$B$2:$B$111,$A18)</f>
        <v>-3</v>
      </c>
      <c r="E18">
        <f>SUMIFS(BASE!$D$2:$D$111,BASE!$A$2:$A$111,$E$1,BASE!$B$2:$B$111,$A18)</f>
        <v>-3</v>
      </c>
      <c r="F18">
        <f>SUMIFS(BASE!$D$2:$D$111,BASE!$A$2:$A$111,$F$1,BASE!$B$2:$B$111,$A18)</f>
        <v>-3</v>
      </c>
      <c r="G18">
        <f>SUMIFS(BASE!$D$2:$D$111,BASE!$A$2:$A$111,$G$1,BASE!$B$2:$B$111,$A18)</f>
        <v>261.83</v>
      </c>
    </row>
    <row r="19" spans="1:7" x14ac:dyDescent="0.25">
      <c r="A19" s="1">
        <v>23</v>
      </c>
      <c r="B19" t="s">
        <v>19</v>
      </c>
      <c r="C19">
        <f>SUMIFS(BASE!$D$2:$D$111,BASE!$A$2:$A$111,C$1,BASE!$B$2:$B$111,$A19)</f>
        <v>781.81</v>
      </c>
      <c r="D19">
        <f>SUMIFS(BASE!$D$2:$D$111,BASE!$A$2:$A$111,$D$1,BASE!$B$2:$B$111,$A19)</f>
        <v>90</v>
      </c>
      <c r="E19">
        <f>SUMIFS(BASE!$D$2:$D$111,BASE!$A$2:$A$111,$E$1,BASE!$B$2:$B$111,$A19)</f>
        <v>90</v>
      </c>
      <c r="F19">
        <f>SUMIFS(BASE!$D$2:$D$111,BASE!$A$2:$A$111,$F$1,BASE!$B$2:$B$111,$A19)</f>
        <v>90</v>
      </c>
      <c r="G19">
        <f>SUMIFS(BASE!$D$2:$D$111,BASE!$A$2:$A$111,$G$1,BASE!$B$2:$B$111,$A19)</f>
        <v>55.13</v>
      </c>
    </row>
    <row r="20" spans="1:7" x14ac:dyDescent="0.25">
      <c r="A20" s="2">
        <v>24</v>
      </c>
      <c r="B20" t="s">
        <v>19</v>
      </c>
      <c r="C20">
        <f>SUMIFS(BASE!$D$2:$D$111,BASE!$A$2:$A$111,C$1,BASE!$B$2:$B$111,$A20)</f>
        <v>164.62</v>
      </c>
      <c r="D20">
        <f>SUMIFS(BASE!$D$2:$D$111,BASE!$A$2:$A$111,$D$1,BASE!$B$2:$B$111,$A20)</f>
        <v>26</v>
      </c>
      <c r="E20">
        <f>SUMIFS(BASE!$D$2:$D$111,BASE!$A$2:$A$111,$E$1,BASE!$B$2:$B$111,$A20)</f>
        <v>26</v>
      </c>
      <c r="F20">
        <f>SUMIFS(BASE!$D$2:$D$111,BASE!$A$2:$A$111,$F$1,BASE!$B$2:$B$111,$A20)</f>
        <v>26</v>
      </c>
      <c r="G20">
        <f>SUMIFS(BASE!$D$2:$D$111,BASE!$A$2:$A$111,$G$1,BASE!$B$2:$B$111,$A20)</f>
        <v>26</v>
      </c>
    </row>
    <row r="21" spans="1:7" x14ac:dyDescent="0.25">
      <c r="A21" s="2">
        <v>27</v>
      </c>
      <c r="B21" t="s">
        <v>20</v>
      </c>
      <c r="C21">
        <f>SUMIFS(BASE!$D$2:$D$111,BASE!$A$2:$A$111,C$1,BASE!$B$2:$B$111,$A21)</f>
        <v>-3</v>
      </c>
      <c r="D21">
        <f>SUMIFS(BASE!$D$2:$D$111,BASE!$A$2:$A$111,$D$1,BASE!$B$2:$B$111,$A21)</f>
        <v>-0.71</v>
      </c>
      <c r="E21">
        <f>SUMIFS(BASE!$D$2:$D$111,BASE!$A$2:$A$111,$E$1,BASE!$B$2:$B$111,$A21)</f>
        <v>-0.41</v>
      </c>
      <c r="F21">
        <f>SUMIFS(BASE!$D$2:$D$111,BASE!$A$2:$A$111,$F$1,BASE!$B$2:$B$111,$A21)</f>
        <v>-0.7</v>
      </c>
      <c r="G21">
        <f>SUMIFS(BASE!$D$2:$D$111,BASE!$A$2:$A$111,$G$1,BASE!$B$2:$B$111,$A21)</f>
        <v>-0.53</v>
      </c>
    </row>
    <row r="22" spans="1:7" x14ac:dyDescent="0.25">
      <c r="A22" s="2">
        <v>29</v>
      </c>
      <c r="B22" t="s">
        <v>21</v>
      </c>
      <c r="C22">
        <f>SUMIFS(BASE!$D$2:$D$111,BASE!$A$2:$A$111,C$1,BASE!$B$2:$B$111,$A22)</f>
        <v>90</v>
      </c>
      <c r="D22">
        <f>SUMIFS(BASE!$D$2:$D$111,BASE!$A$2:$A$111,$D$1,BASE!$B$2:$B$111,$A22)</f>
        <v>0.54</v>
      </c>
      <c r="E22">
        <f>SUMIFS(BASE!$D$2:$D$111,BASE!$A$2:$A$111,$E$1,BASE!$B$2:$B$111,$A22)</f>
        <v>0.51</v>
      </c>
      <c r="F22">
        <f>SUMIFS(BASE!$D$2:$D$111,BASE!$A$2:$A$111,$F$1,BASE!$B$2:$B$111,$A22)</f>
        <v>0.8</v>
      </c>
      <c r="G22">
        <f>SUMIFS(BASE!$D$2:$D$111,BASE!$A$2:$A$111,$G$1,BASE!$B$2:$B$111,$A22)</f>
        <v>0.13</v>
      </c>
    </row>
    <row r="23" spans="1:7" x14ac:dyDescent="0.25">
      <c r="A23" s="2">
        <v>30</v>
      </c>
      <c r="B23" t="s">
        <v>22</v>
      </c>
      <c r="C23">
        <f>SUMIFS(BASE!$D$2:$D$111,BASE!$A$2:$A$111,C$1,BASE!$B$2:$B$111,$A23)</f>
        <v>26</v>
      </c>
      <c r="D23">
        <f>SUMIFS(BASE!$D$2:$D$111,BASE!$A$2:$A$111,$D$1,BASE!$B$2:$B$111,$A23)</f>
        <v>3065</v>
      </c>
      <c r="E23">
        <f>SUMIFS(BASE!$D$2:$D$111,BASE!$A$2:$A$111,$E$1,BASE!$B$2:$B$111,$A23)</f>
        <v>2932</v>
      </c>
      <c r="F23">
        <f>SUMIFS(BASE!$D$2:$D$111,BASE!$A$2:$A$111,$F$1,BASE!$B$2:$B$111,$A23)</f>
        <v>2741</v>
      </c>
      <c r="G23">
        <f>SUMIFS(BASE!$D$2:$D$111,BASE!$A$2:$A$111,$G$1,BASE!$B$2:$B$111,$A23)</f>
        <v>3319</v>
      </c>
    </row>
    <row r="24" spans="1:7" x14ac:dyDescent="0.25">
      <c r="A24" s="2">
        <v>31</v>
      </c>
      <c r="B24" t="s">
        <v>23</v>
      </c>
      <c r="C24">
        <f>SUMIFS(BASE!$D$2:$D$111,BASE!$A$2:$A$111,C$1,BASE!$B$2:$B$111,$A24)</f>
        <v>0</v>
      </c>
      <c r="D24">
        <f>SUMIFS(BASE!$D$2:$D$111,BASE!$A$2:$A$111,$D$1,BASE!$B$2:$B$111,$A24)</f>
        <v>0</v>
      </c>
      <c r="E24">
        <f>SUMIFS(BASE!$D$2:$D$111,BASE!$A$2:$A$111,$E$1,BASE!$B$2:$B$111,$A24)</f>
        <v>0</v>
      </c>
      <c r="F24">
        <f>SUMIFS(BASE!$D$2:$D$111,BASE!$A$2:$A$111,$F$1,BASE!$B$2:$B$111,$A24)</f>
        <v>0</v>
      </c>
      <c r="G24">
        <f>SUMIFS(BASE!$D$2:$D$111,BASE!$A$2:$A$111,$G$1,BASE!$B$2:$B$111,$A24)</f>
        <v>0</v>
      </c>
    </row>
    <row r="25" spans="1:7" x14ac:dyDescent="0.25">
      <c r="A25" s="2">
        <v>35</v>
      </c>
      <c r="B25" t="s">
        <v>24</v>
      </c>
      <c r="C25">
        <f>SUMIFS(BASE!$D$2:$D$111,BASE!$A$2:$A$111,C$1,BASE!$B$2:$B$111,$A25)</f>
        <v>0</v>
      </c>
      <c r="D25">
        <f>SUMIFS(BASE!$D$2:$D$111,BASE!$A$2:$A$111,$D$1,BASE!$B$2:$B$111,$A25)</f>
        <v>0</v>
      </c>
      <c r="E25">
        <f>SUMIFS(BASE!$D$2:$D$111,BASE!$A$2:$A$111,$E$1,BASE!$B$2:$B$111,$A25)</f>
        <v>0</v>
      </c>
      <c r="F25">
        <f>SUMIFS(BASE!$D$2:$D$111,BASE!$A$2:$A$111,$F$1,BASE!$B$2:$B$111,$A25)</f>
        <v>0</v>
      </c>
      <c r="G25">
        <f>SUMIFS(BASE!$D$2:$D$111,BASE!$A$2:$A$111,$G$1,BASE!$B$2:$B$111,$A25)</f>
        <v>0</v>
      </c>
    </row>
    <row r="26" spans="1:7" x14ac:dyDescent="0.25">
      <c r="A26" s="2">
        <v>40</v>
      </c>
      <c r="B26" t="s">
        <v>25</v>
      </c>
      <c r="C26">
        <f>SUMIFS(BASE!$D$2:$D$111,BASE!$A$2:$A$111,C$1,BASE!$B$2:$B$111,$A26)</f>
        <v>0</v>
      </c>
      <c r="D26">
        <f>SUMIFS(BASE!$D$2:$D$111,BASE!$A$2:$A$111,$D$1,BASE!$B$2:$B$111,$A26)</f>
        <v>0</v>
      </c>
      <c r="E26">
        <f>SUMIFS(BASE!$D$2:$D$111,BASE!$A$2:$A$111,$E$1,BASE!$B$2:$B$111,$A26)</f>
        <v>0</v>
      </c>
      <c r="F26">
        <f>SUMIFS(BASE!$D$2:$D$111,BASE!$A$2:$A$111,$F$1,BASE!$B$2:$B$111,$A26)</f>
        <v>0</v>
      </c>
      <c r="G26">
        <f>SUMIFS(BASE!$D$2:$D$111,BASE!$A$2:$A$111,$G$1,BASE!$B$2:$B$111,$A26)</f>
        <v>0</v>
      </c>
    </row>
    <row r="27" spans="1:7" x14ac:dyDescent="0.25">
      <c r="A27" s="2">
        <v>51</v>
      </c>
      <c r="B27" t="s">
        <v>26</v>
      </c>
      <c r="C27">
        <f>SUMIFS(BASE!$D$2:$D$111,BASE!$A$2:$A$111,C$1,BASE!$B$2:$B$111,$A27)</f>
        <v>0</v>
      </c>
      <c r="D27">
        <f>SUMIFS(BASE!$D$2:$D$111,BASE!$A$2:$A$111,$D$1,BASE!$B$2:$B$111,$A27)</f>
        <v>0</v>
      </c>
      <c r="E27">
        <f>SUMIFS(BASE!$D$2:$D$111,BASE!$A$2:$A$111,$E$1,BASE!$B$2:$B$111,$A27)</f>
        <v>0</v>
      </c>
      <c r="F27">
        <f>SUMIFS(BASE!$D$2:$D$111,BASE!$A$2:$A$111,$F$1,BASE!$B$2:$B$111,$A27)</f>
        <v>0</v>
      </c>
      <c r="G27">
        <f>SUMIFS(BASE!$D$2:$D$111,BASE!$A$2:$A$111,$G$1,BASE!$B$2:$B$111,$A27)</f>
        <v>0</v>
      </c>
    </row>
    <row r="28" spans="1:7" x14ac:dyDescent="0.25">
      <c r="A28" s="1">
        <v>52</v>
      </c>
      <c r="B28" t="s">
        <v>27</v>
      </c>
      <c r="C28">
        <f>SUMIFS(BASE!$D$2:$D$111,BASE!$A$2:$A$111,C$1,BASE!$B$2:$B$111,$A28)</f>
        <v>0</v>
      </c>
      <c r="D28">
        <f>SUMIFS(BASE!$D$2:$D$111,BASE!$A$2:$A$111,$D$1,BASE!$B$2:$B$111,$A28)</f>
        <v>0</v>
      </c>
      <c r="E28">
        <f>SUMIFS(BASE!$D$2:$D$111,BASE!$A$2:$A$111,$E$1,BASE!$B$2:$B$111,$A28)</f>
        <v>0</v>
      </c>
      <c r="F28">
        <f>SUMIFS(BASE!$D$2:$D$111,BASE!$A$2:$A$111,$F$1,BASE!$B$2:$B$111,$A28)</f>
        <v>0</v>
      </c>
      <c r="G28">
        <f>SUMIFS(BASE!$D$2:$D$111,BASE!$A$2:$A$111,$G$1,BASE!$B$2:$B$111,$A28)</f>
        <v>0</v>
      </c>
    </row>
    <row r="29" spans="1:7" x14ac:dyDescent="0.25">
      <c r="A29" s="2">
        <v>53</v>
      </c>
      <c r="B29" t="s">
        <v>28</v>
      </c>
      <c r="C29">
        <f>SUMIFS(BASE!$D$2:$D$111,BASE!$A$2:$A$111,C$1,BASE!$B$2:$B$111,$A29)</f>
        <v>0</v>
      </c>
      <c r="D29">
        <f>SUMIFS(BASE!$D$2:$D$111,BASE!$A$2:$A$111,$D$1,BASE!$B$2:$B$111,$A29)</f>
        <v>0</v>
      </c>
      <c r="E29">
        <f>SUMIFS(BASE!$D$2:$D$111,BASE!$A$2:$A$111,$E$1,BASE!$B$2:$B$111,$A29)</f>
        <v>0</v>
      </c>
      <c r="F29">
        <f>SUMIFS(BASE!$D$2:$D$111,BASE!$A$2:$A$111,$F$1,BASE!$B$2:$B$111,$A29)</f>
        <v>0</v>
      </c>
      <c r="G29">
        <f>SUMIFS(BASE!$D$2:$D$111,BASE!$A$2:$A$111,$G$1,BASE!$B$2:$B$111,$A29)</f>
        <v>0</v>
      </c>
    </row>
    <row r="30" spans="1:7" x14ac:dyDescent="0.25">
      <c r="A30" s="2">
        <v>54</v>
      </c>
      <c r="B30" t="s">
        <v>29</v>
      </c>
      <c r="C30">
        <f>SUMIFS(BASE!$D$2:$D$111,BASE!$A$2:$A$111,C$1,BASE!$B$2:$B$111,$A30)</f>
        <v>0</v>
      </c>
      <c r="D30">
        <f>SUMIFS(BASE!$D$2:$D$111,BASE!$A$2:$A$111,$D$1,BASE!$B$2:$B$111,$A30)</f>
        <v>0</v>
      </c>
      <c r="E30">
        <f>SUMIFS(BASE!$D$2:$D$111,BASE!$A$2:$A$111,$E$1,BASE!$B$2:$B$111,$A30)</f>
        <v>0</v>
      </c>
      <c r="F30">
        <f>SUMIFS(BASE!$D$2:$D$111,BASE!$A$2:$A$111,$F$1,BASE!$B$2:$B$111,$A30)</f>
        <v>0</v>
      </c>
      <c r="G30">
        <f>SUMIFS(BASE!$D$2:$D$111,BASE!$A$2:$A$111,$G$1,BASE!$B$2:$B$111,$A30)</f>
        <v>0</v>
      </c>
    </row>
    <row r="31" spans="1:7" x14ac:dyDescent="0.25">
      <c r="A31" s="2">
        <v>100</v>
      </c>
      <c r="B31" t="s">
        <v>30</v>
      </c>
      <c r="C31">
        <f>SUMIFS(BASE!$D$2:$D$111,BASE!$A$2:$A$111,C$1,BASE!$B$2:$B$111,$A31)</f>
        <v>0</v>
      </c>
      <c r="D31">
        <f>SUMIFS(BASE!$D$2:$D$111,BASE!$A$2:$A$111,$D$1,BASE!$B$2:$B$111,$A31)</f>
        <v>0</v>
      </c>
      <c r="E31">
        <f>SUMIFS(BASE!$D$2:$D$111,BASE!$A$2:$A$111,$E$1,BASE!$B$2:$B$111,$A31)</f>
        <v>0</v>
      </c>
      <c r="F31">
        <f>SUMIFS(BASE!$D$2:$D$111,BASE!$A$2:$A$111,$F$1,BASE!$B$2:$B$111,$A31)</f>
        <v>0</v>
      </c>
      <c r="G31">
        <f>SUMIFS(BASE!$D$2:$D$111,BASE!$A$2:$A$111,$G$1,BASE!$B$2:$B$111,$A31)</f>
        <v>0</v>
      </c>
    </row>
    <row r="32" spans="1:7" x14ac:dyDescent="0.25">
      <c r="A32" s="2">
        <v>120</v>
      </c>
      <c r="B32" t="s">
        <v>31</v>
      </c>
      <c r="C32">
        <f>SUMIFS(BASE!$D$2:$D$111,BASE!$A$2:$A$111,C$1,BASE!$B$2:$B$111,$A32)</f>
        <v>0</v>
      </c>
      <c r="D32">
        <f>SUMIFS(BASE!$D$2:$D$111,BASE!$A$2:$A$111,$D$1,BASE!$B$2:$B$111,$A32)</f>
        <v>0</v>
      </c>
      <c r="E32">
        <f>SUMIFS(BASE!$D$2:$D$111,BASE!$A$2:$A$111,$E$1,BASE!$B$2:$B$111,$A32)</f>
        <v>0</v>
      </c>
      <c r="F32">
        <f>SUMIFS(BASE!$D$2:$D$111,BASE!$A$2:$A$111,$F$1,BASE!$B$2:$B$111,$A32)</f>
        <v>0</v>
      </c>
      <c r="G32">
        <f>SUMIFS(BASE!$D$2:$D$111,BASE!$A$2:$A$111,$G$1,BASE!$B$2:$B$111,$A32)</f>
        <v>0</v>
      </c>
    </row>
    <row r="33" spans="1:7" x14ac:dyDescent="0.25">
      <c r="A33" s="2">
        <v>121</v>
      </c>
      <c r="B33" t="s">
        <v>32</v>
      </c>
      <c r="C33">
        <f>SUMIFS(BASE!$D$2:$D$111,BASE!$A$2:$A$111,C$1,BASE!$B$2:$B$111,$A33)</f>
        <v>0</v>
      </c>
      <c r="D33">
        <f>SUMIFS(BASE!$D$2:$D$111,BASE!$A$2:$A$111,$D$1,BASE!$B$2:$B$111,$A33)</f>
        <v>0</v>
      </c>
      <c r="E33">
        <f>SUMIFS(BASE!$D$2:$D$111,BASE!$A$2:$A$111,$E$1,BASE!$B$2:$B$111,$A33)</f>
        <v>0</v>
      </c>
      <c r="F33">
        <f>SUMIFS(BASE!$D$2:$D$111,BASE!$A$2:$A$111,$F$1,BASE!$B$2:$B$111,$A33)</f>
        <v>0</v>
      </c>
      <c r="G33">
        <f>SUMIFS(BASE!$D$2:$D$111,BASE!$A$2:$A$111,$G$1,BASE!$B$2:$B$111,$A33)</f>
        <v>0</v>
      </c>
    </row>
    <row r="34" spans="1:7" x14ac:dyDescent="0.25">
      <c r="A34" s="2">
        <v>123</v>
      </c>
      <c r="B34" t="s">
        <v>33</v>
      </c>
      <c r="C34">
        <f>SUMIFS(BASE!$D$2:$D$111,BASE!$A$2:$A$111,C$1,BASE!$B$2:$B$111,$A34)</f>
        <v>0</v>
      </c>
      <c r="D34">
        <f>SUMIFS(BASE!$D$2:$D$111,BASE!$A$2:$A$111,$D$1,BASE!$B$2:$B$111,$A34)</f>
        <v>0</v>
      </c>
      <c r="E34">
        <f>SUMIFS(BASE!$D$2:$D$111,BASE!$A$2:$A$111,$E$1,BASE!$B$2:$B$111,$A34)</f>
        <v>0</v>
      </c>
      <c r="F34">
        <f>SUMIFS(BASE!$D$2:$D$111,BASE!$A$2:$A$111,$F$1,BASE!$B$2:$B$111,$A34)</f>
        <v>0</v>
      </c>
      <c r="G34">
        <f>SUMIFS(BASE!$D$2:$D$111,BASE!$A$2:$A$111,$G$1,BASE!$B$2:$B$111,$A34)</f>
        <v>0</v>
      </c>
    </row>
    <row r="35" spans="1:7" x14ac:dyDescent="0.25">
      <c r="A35" s="2">
        <v>124</v>
      </c>
      <c r="B35" t="s">
        <v>34</v>
      </c>
      <c r="C35">
        <f>SUMIFS(BASE!$D$2:$D$111,BASE!$A$2:$A$111,C$1,BASE!$B$2:$B$111,$A35)</f>
        <v>0</v>
      </c>
      <c r="D35">
        <f>SUMIFS(BASE!$D$2:$D$111,BASE!$A$2:$A$111,$D$1,BASE!$B$2:$B$111,$A35)</f>
        <v>0</v>
      </c>
      <c r="E35">
        <f>SUMIFS(BASE!$D$2:$D$111,BASE!$A$2:$A$111,$E$1,BASE!$B$2:$B$111,$A35)</f>
        <v>0</v>
      </c>
      <c r="F35">
        <f>SUMIFS(BASE!$D$2:$D$111,BASE!$A$2:$A$111,$F$1,BASE!$B$2:$B$111,$A35)</f>
        <v>0</v>
      </c>
      <c r="G35">
        <f>SUMIFS(BASE!$D$2:$D$111,BASE!$A$2:$A$111,$G$1,BASE!$B$2:$B$111,$A35)</f>
        <v>0</v>
      </c>
    </row>
    <row r="36" spans="1:7" x14ac:dyDescent="0.25">
      <c r="A36" s="2">
        <v>125</v>
      </c>
      <c r="B36" t="s">
        <v>35</v>
      </c>
      <c r="C36">
        <f>SUMIFS(BASE!$D$2:$D$111,BASE!$A$2:$A$111,C$1,BASE!$B$2:$B$111,$A36)</f>
        <v>0</v>
      </c>
      <c r="D36">
        <f>SUMIFS(BASE!$D$2:$D$111,BASE!$A$2:$A$111,$D$1,BASE!$B$2:$B$111,$A36)</f>
        <v>0</v>
      </c>
      <c r="E36">
        <f>SUMIFS(BASE!$D$2:$D$111,BASE!$A$2:$A$111,$E$1,BASE!$B$2:$B$111,$A36)</f>
        <v>0</v>
      </c>
      <c r="F36">
        <f>SUMIFS(BASE!$D$2:$D$111,BASE!$A$2:$A$111,$F$1,BASE!$B$2:$B$111,$A36)</f>
        <v>0</v>
      </c>
      <c r="G36">
        <f>SUMIFS(BASE!$D$2:$D$111,BASE!$A$2:$A$111,$G$1,BASE!$B$2:$B$111,$A36)</f>
        <v>0</v>
      </c>
    </row>
    <row r="37" spans="1:7" x14ac:dyDescent="0.25">
      <c r="A37" s="1">
        <v>127</v>
      </c>
      <c r="B37" t="s">
        <v>36</v>
      </c>
      <c r="C37">
        <f>SUMIFS(BASE!$D$2:$D$111,BASE!$A$2:$A$111,C$1,BASE!$B$2:$B$111,$A37)</f>
        <v>0</v>
      </c>
      <c r="D37">
        <f>SUMIFS(BASE!$D$2:$D$111,BASE!$A$2:$A$111,$D$1,BASE!$B$2:$B$111,$A37)</f>
        <v>0</v>
      </c>
      <c r="E37">
        <f>SUMIFS(BASE!$D$2:$D$111,BASE!$A$2:$A$111,$E$1,BASE!$B$2:$B$111,$A37)</f>
        <v>0</v>
      </c>
      <c r="F37">
        <f>SUMIFS(BASE!$D$2:$D$111,BASE!$A$2:$A$111,$F$1,BASE!$B$2:$B$111,$A37)</f>
        <v>0</v>
      </c>
      <c r="G37">
        <f>SUMIFS(BASE!$D$2:$D$111,BASE!$A$2:$A$111,$G$1,BASE!$B$2:$B$111,$A37)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 GIRODO</vt:lpstr>
      <vt:lpstr>BASE</vt:lpstr>
      <vt:lpstr>REPORTING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LE GOUX Guillaume</cp:lastModifiedBy>
  <dcterms:created xsi:type="dcterms:W3CDTF">2019-04-10T14:43:35Z</dcterms:created>
  <dcterms:modified xsi:type="dcterms:W3CDTF">2019-04-10T15:16:59Z</dcterms:modified>
</cp:coreProperties>
</file>