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5820"/>
  </bookViews>
  <sheets>
    <sheet name="Feuil1" sheetId="1" r:id="rId1"/>
    <sheet name="Liste" sheetId="2" r:id="rId2"/>
    <sheet name="Feuil3" sheetId="3" r:id="rId3"/>
  </sheets>
  <definedNames>
    <definedName name="_xlnm._FilterDatabase" localSheetId="0" hidden="1">Feuil1!$A$2:$BR$8</definedName>
  </definedNames>
  <calcPr calcId="152511"/>
</workbook>
</file>

<file path=xl/calcChain.xml><?xml version="1.0" encoding="utf-8"?>
<calcChain xmlns="http://schemas.openxmlformats.org/spreadsheetml/2006/main">
  <c r="F4" i="1" l="1" a="1"/>
  <c r="F4" i="1"/>
  <c r="F5" i="1" a="1"/>
  <c r="F5" i="1"/>
  <c r="F6" i="1" a="1"/>
  <c r="F6" i="1"/>
  <c r="F7" i="1" a="1"/>
  <c r="F7" i="1"/>
  <c r="F8" i="1" a="1"/>
  <c r="F8" i="1"/>
  <c r="F3" i="1" a="1"/>
  <c r="F3" i="1"/>
  <c r="E4" i="1" l="1" a="1"/>
  <c r="E4" i="1" s="1"/>
  <c r="E5" i="1" a="1"/>
  <c r="E5" i="1" s="1"/>
  <c r="E6" i="1" a="1"/>
  <c r="E6" i="1" s="1"/>
  <c r="E7" i="1" a="1"/>
  <c r="E7" i="1" s="1"/>
  <c r="E8" i="1" a="1"/>
  <c r="E8" i="1" s="1"/>
  <c r="E3" i="1" a="1"/>
  <c r="E3" i="1" s="1"/>
</calcChain>
</file>

<file path=xl/sharedStrings.xml><?xml version="1.0" encoding="utf-8"?>
<sst xmlns="http://schemas.openxmlformats.org/spreadsheetml/2006/main" count="133" uniqueCount="98">
  <si>
    <t>Client</t>
  </si>
  <si>
    <t>Progamme final</t>
  </si>
  <si>
    <t>Equipement</t>
  </si>
  <si>
    <t>S47</t>
  </si>
  <si>
    <t>S48</t>
  </si>
  <si>
    <t>S49</t>
  </si>
  <si>
    <t>S50</t>
  </si>
  <si>
    <t>S51</t>
  </si>
  <si>
    <t>S52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</si>
  <si>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</si>
  <si>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</si>
  <si>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</si>
  <si>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</si>
  <si>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</si>
  <si>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</si>
  <si>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</si>
  <si>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</si>
  <si>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</si>
  <si>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</si>
  <si>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</si>
  <si>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</si>
  <si>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</si>
  <si>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</si>
  <si>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</si>
  <si>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</si>
  <si>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</si>
  <si>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</si>
  <si>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</si>
  <si>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</si>
  <si>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</si>
  <si>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</si>
  <si>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</si>
  <si>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</si>
  <si>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</si>
  <si>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</si>
  <si>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</si>
  <si>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</si>
  <si>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</si>
  <si>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</si>
  <si>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</si>
  <si>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Réservé</t>
  </si>
  <si>
    <t>Essais</t>
  </si>
  <si>
    <t>Status</t>
  </si>
  <si>
    <t>S42</t>
  </si>
  <si>
    <t>S43</t>
  </si>
  <si>
    <t>S44</t>
  </si>
  <si>
    <t>S45</t>
  </si>
  <si>
    <t>S46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</si>
  <si>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</si>
  <si>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</si>
  <si>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</si>
  <si>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</si>
  <si>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</si>
  <si>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</si>
  <si>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</si>
  <si>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</si>
  <si>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</si>
  <si>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</si>
  <si>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Date début</t>
  </si>
  <si>
    <t>Segment</t>
  </si>
  <si>
    <t>TESTS</t>
  </si>
  <si>
    <t>NDT</t>
  </si>
  <si>
    <t>RFEMC</t>
  </si>
  <si>
    <t>ENGINEERING</t>
  </si>
  <si>
    <t>AFFAIRE_NOUVELLE</t>
  </si>
  <si>
    <t>MANUFACTURING</t>
  </si>
  <si>
    <t>Sous-Segment</t>
  </si>
  <si>
    <t>DYNAMICS</t>
  </si>
  <si>
    <t>STATIC</t>
  </si>
  <si>
    <t>AEROTHERMIC</t>
  </si>
  <si>
    <t>CHARACTERIZATION</t>
  </si>
  <si>
    <t>COMPONENT</t>
  </si>
  <si>
    <t>PYROTECHNICS</t>
  </si>
  <si>
    <t>CHIMICAL</t>
  </si>
  <si>
    <t>SPECIAL</t>
  </si>
  <si>
    <t>TOMOGRAPHY</t>
  </si>
  <si>
    <t>CYCLING</t>
  </si>
  <si>
    <t>RADIOGRAPHY</t>
  </si>
  <si>
    <t>EXPERTISE</t>
  </si>
  <si>
    <t xml:space="preserve">US </t>
  </si>
  <si>
    <t>EDDY CURRENT</t>
  </si>
  <si>
    <t>PENETRANT TESTING</t>
  </si>
  <si>
    <t>DIGITALIZATION 3D</t>
  </si>
  <si>
    <t>SHEAROGRAPHY</t>
  </si>
  <si>
    <t>3D CONTROL</t>
  </si>
  <si>
    <t>THERMOGRAPHY</t>
  </si>
  <si>
    <t>RF/EMC</t>
  </si>
  <si>
    <t>RF</t>
  </si>
  <si>
    <t>EMC</t>
  </si>
  <si>
    <t>AUTOCLAVE</t>
  </si>
  <si>
    <t>CAPTEUR</t>
  </si>
  <si>
    <t>AFFAIRE NOUVELLE</t>
  </si>
  <si>
    <t>A</t>
  </si>
  <si>
    <t>B</t>
  </si>
  <si>
    <t>C</t>
  </si>
  <si>
    <t>D</t>
  </si>
  <si>
    <t>F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</si>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</sst>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</fills>
  <borders count="11">
    <border>
      <left/>
      <right/>
      <top/>
      <bottom/>
      <diagonal/>
    </border>
    <border>
      <left style="medium">
        <color rgb="FF4F81BD"/>
      </left>
      <right/>
      <top style="medium">
        <color rgb="FF4F81BD"/>
      </top>
      <bottom/>
      <diagonal/>
    </border>
    <border>
      <left/>
      <right/>
      <top style="medium">
        <color rgb="FF4F81BD"/>
      </top>
      <bottom/>
      <diagonal/>
    </border>
    <border>
      <left/>
      <right style="medium">
        <color rgb="FF4F81BD"/>
      </right>
      <top style="medium">
        <color rgb="FF4F81BD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4" xfId="0" applyBorder="1"/>
    <xf numFmtId="0" fontId="0" fillId="3" borderId="4" xfId="0" applyFill="1" applyBorder="1"/>
    <xf numFmtId="0" fontId="3" fillId="0" borderId="4" xfId="0" applyFont="1" applyBorder="1" applyAlignment="1">
      <alignment horizontal="center" vertical="center" wrapText="1"/>
    </xf>
    <xf numFmtId="0" fontId="0" fillId="4" borderId="4" xfId="0" applyFill="1" applyBorder="1"/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6" fillId="0" borderId="4" xfId="0" applyFont="1" applyBorder="1"/>
    <xf numFmtId="0" fontId="6" fillId="0" borderId="4" xfId="0" applyFont="1" applyFill="1" applyBorder="1"/>
    <xf numFmtId="0" fontId="6" fillId="0" borderId="4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6" borderId="0" xfId="0" applyFill="1"/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vertical="center"/>
    </xf>
    <xf numFmtId="0" fontId="0" fillId="0" borderId="0" xfId="0" applyFill="1"/>
    <xf numFmtId="0" fontId="7" fillId="6" borderId="9" xfId="0" applyFont="1" applyFill="1" applyBorder="1" applyAlignment="1">
      <alignment vertical="center"/>
    </xf>
    <xf numFmtId="0" fontId="7" fillId="6" borderId="10" xfId="0" applyFont="1" applyFill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</cellXfs>
  <cellStyles count="1">
    <cellStyle name="Normal" xfId="0" builtinId="0"/>
  </cellStyles>
  <dxfs count="14"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FF00"/>
      </font>
      <fill>
        <patternFill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14"/>
  <sheetViews>
    <sheetView tabSelected="1" zoomScale="60" zoomScaleNormal="60" workbookViewId="0">
      <pane xSplit="7" ySplit="2" topLeftCell="H3" activePane="bottomRight" state="frozen"/>
      <selection activeCell="B1" sqref="B1"/>
      <selection pane="topRight" activeCell="H1" sqref="H1"/>
      <selection pane="bottomLeft" activeCell="B4" sqref="B4"/>
      <selection pane="bottomRight" activeCell="O17" sqref="O17"/>
    </sheetView>
  </sheetViews>
  <sheetFormatPr baseColWidth="10" defaultColWidth="11.42578125" defaultRowHeight="15" x14ac:dyDescent="0.25"/>
  <cols>
    <col min="1" max="1" width="27.7109375" customWidth="1"/>
    <col min="2" max="2" width="18.140625" customWidth="1"/>
    <col min="3" max="3" width="23.7109375" customWidth="1"/>
    <col min="4" max="6" width="24.85546875" customWidth="1"/>
    <col min="7" max="7" width="19.5703125" customWidth="1"/>
    <col min="8" max="70" width="7.28515625" customWidth="1"/>
  </cols>
  <sheetData>
    <row r="1" spans="1:70" ht="15.75" thickBot="1" x14ac:dyDescent="0.3">
      <c r="A1" s="19"/>
      <c r="B1" s="19"/>
      <c r="C1" s="19"/>
      <c r="D1" s="19"/>
      <c r="E1" s="19"/>
      <c r="F1" s="19"/>
      <c r="G1" s="19"/>
      <c r="H1" s="26">
        <v>2019</v>
      </c>
      <c r="I1" s="27">
        <v>2019</v>
      </c>
      <c r="J1" s="27">
        <v>2019</v>
      </c>
      <c r="K1" s="27">
        <v>2019</v>
      </c>
      <c r="L1" s="27">
        <v>2019</v>
      </c>
      <c r="M1" s="24">
        <v>2019</v>
      </c>
      <c r="N1" s="27">
        <v>2019</v>
      </c>
      <c r="O1" s="27">
        <v>2019</v>
      </c>
      <c r="P1" s="27">
        <v>2019</v>
      </c>
      <c r="Q1" s="27">
        <v>2019</v>
      </c>
      <c r="R1" s="27">
        <v>2019</v>
      </c>
      <c r="S1" s="26">
        <v>2020</v>
      </c>
      <c r="T1" s="27">
        <v>2020</v>
      </c>
      <c r="U1" s="27">
        <v>2020</v>
      </c>
      <c r="V1" s="27">
        <v>2020</v>
      </c>
      <c r="W1" s="27">
        <v>2020</v>
      </c>
      <c r="X1" s="27">
        <v>2020</v>
      </c>
      <c r="Y1" s="27">
        <v>2020</v>
      </c>
      <c r="Z1" s="27">
        <v>2020</v>
      </c>
      <c r="AA1" s="27">
        <v>2020</v>
      </c>
      <c r="AB1" s="27">
        <v>2020</v>
      </c>
      <c r="AC1" s="27">
        <v>2020</v>
      </c>
      <c r="AD1" s="27">
        <v>2020</v>
      </c>
      <c r="AE1" s="27">
        <v>2020</v>
      </c>
      <c r="AF1" s="27">
        <v>2020</v>
      </c>
      <c r="AG1" s="27">
        <v>2020</v>
      </c>
      <c r="AH1" s="27">
        <v>2020</v>
      </c>
      <c r="AI1" s="27">
        <v>2020</v>
      </c>
      <c r="AJ1" s="27">
        <v>2020</v>
      </c>
      <c r="AK1" s="27">
        <v>2020</v>
      </c>
      <c r="AL1" s="27">
        <v>2020</v>
      </c>
      <c r="AM1" s="27">
        <v>2020</v>
      </c>
      <c r="AN1" s="27">
        <v>2020</v>
      </c>
      <c r="AO1" s="27">
        <v>2020</v>
      </c>
      <c r="AP1" s="27">
        <v>2020</v>
      </c>
      <c r="AQ1" s="27">
        <v>2020</v>
      </c>
      <c r="AR1" s="24">
        <v>2020</v>
      </c>
      <c r="AS1" s="27">
        <v>2020</v>
      </c>
      <c r="AT1" s="27">
        <v>2020</v>
      </c>
      <c r="AU1" s="27">
        <v>2020</v>
      </c>
      <c r="AV1" s="27">
        <v>2020</v>
      </c>
      <c r="AW1" s="27">
        <v>2020</v>
      </c>
      <c r="AX1" s="27">
        <v>2020</v>
      </c>
      <c r="AY1" s="27">
        <v>2020</v>
      </c>
      <c r="AZ1" s="27">
        <v>2020</v>
      </c>
      <c r="BA1" s="27">
        <v>2020</v>
      </c>
      <c r="BB1" s="27">
        <v>2020</v>
      </c>
      <c r="BC1" s="27">
        <v>2020</v>
      </c>
      <c r="BD1" s="27">
        <v>2020</v>
      </c>
      <c r="BE1" s="27">
        <v>2020</v>
      </c>
      <c r="BF1" s="27">
        <v>2020</v>
      </c>
      <c r="BG1" s="27">
        <v>2020</v>
      </c>
      <c r="BH1" s="27">
        <v>2020</v>
      </c>
      <c r="BI1" s="27">
        <v>2020</v>
      </c>
      <c r="BJ1" s="27">
        <v>2020</v>
      </c>
      <c r="BK1" s="27">
        <v>2020</v>
      </c>
      <c r="BL1" s="27">
        <v>2020</v>
      </c>
      <c r="BM1" s="27">
        <v>2020</v>
      </c>
      <c r="BN1" s="27">
        <v>2020</v>
      </c>
      <c r="BO1" s="27">
        <v>2020</v>
      </c>
      <c r="BP1" s="27">
        <v>2020</v>
      </c>
      <c r="BQ1" s="27">
        <v>2020</v>
      </c>
      <c r="BR1" s="27">
        <v>2020</v>
      </c>
    </row>
    <row r="2" spans="1:70" ht="64.5" customHeight="1" x14ac:dyDescent="0.25">
      <c r="A2" s="1" t="s">
        <v>0</v>
      </c>
      <c r="B2" s="1" t="s">
        <v>1</v>
      </c>
      <c r="C2" s="2" t="s">
        <v>2</v>
      </c>
      <c r="D2" s="3" t="s">
        <v>41</v>
      </c>
      <c r="E2" s="4" t="s">
        <v>58</v>
      </c>
      <c r="F2" s="4" t="s">
        <v>97</v>
      </c>
      <c r="G2" s="4" t="s">
        <v>42</v>
      </c>
      <c r="H2" s="20" t="s">
        <v>43</v>
      </c>
      <c r="I2" s="21" t="s">
        <v>44</v>
      </c>
      <c r="J2" s="21" t="s">
        <v>45</v>
      </c>
      <c r="K2" s="21" t="s">
        <v>46</v>
      </c>
      <c r="L2" s="21" t="s">
        <v>47</v>
      </c>
      <c r="M2" s="21" t="s">
        <v>3</v>
      </c>
      <c r="N2" s="21" t="s">
        <v>4</v>
      </c>
      <c r="O2" s="21" t="s">
        <v>5</v>
      </c>
      <c r="P2" s="21" t="s">
        <v>6</v>
      </c>
      <c r="Q2" s="21" t="s">
        <v>7</v>
      </c>
      <c r="R2" s="22" t="s">
        <v>8</v>
      </c>
      <c r="S2" s="20" t="s">
        <v>9</v>
      </c>
      <c r="T2" s="21" t="s">
        <v>10</v>
      </c>
      <c r="U2" s="21" t="s">
        <v>11</v>
      </c>
      <c r="V2" s="21" t="s">
        <v>12</v>
      </c>
      <c r="W2" s="21" t="s">
        <v>13</v>
      </c>
      <c r="X2" s="21" t="s">
        <v>14</v>
      </c>
      <c r="Y2" s="21" t="s">
        <v>15</v>
      </c>
      <c r="Z2" s="21" t="s">
        <v>16</v>
      </c>
      <c r="AA2" s="21" t="s">
        <v>17</v>
      </c>
      <c r="AB2" s="21" t="s">
        <v>18</v>
      </c>
      <c r="AC2" s="21" t="s">
        <v>19</v>
      </c>
      <c r="AD2" s="21" t="s">
        <v>20</v>
      </c>
      <c r="AE2" s="21" t="s">
        <v>21</v>
      </c>
      <c r="AF2" s="21" t="s">
        <v>22</v>
      </c>
      <c r="AG2" s="21" t="s">
        <v>23</v>
      </c>
      <c r="AH2" s="21" t="s">
        <v>24</v>
      </c>
      <c r="AI2" s="21" t="s">
        <v>25</v>
      </c>
      <c r="AJ2" s="21" t="s">
        <v>26</v>
      </c>
      <c r="AK2" s="21" t="s">
        <v>27</v>
      </c>
      <c r="AL2" s="21" t="s">
        <v>28</v>
      </c>
      <c r="AM2" s="21" t="s">
        <v>29</v>
      </c>
      <c r="AN2" s="21" t="s">
        <v>30</v>
      </c>
      <c r="AO2" s="21" t="s">
        <v>31</v>
      </c>
      <c r="AP2" s="21" t="s">
        <v>32</v>
      </c>
      <c r="AQ2" s="21" t="s">
        <v>33</v>
      </c>
      <c r="AR2" s="21" t="s">
        <v>34</v>
      </c>
      <c r="AS2" s="21" t="s">
        <v>35</v>
      </c>
      <c r="AT2" s="21" t="s">
        <v>36</v>
      </c>
      <c r="AU2" s="21" t="s">
        <v>37</v>
      </c>
      <c r="AV2" s="21" t="s">
        <v>38</v>
      </c>
      <c r="AW2" s="21" t="s">
        <v>39</v>
      </c>
      <c r="AX2" s="21" t="s">
        <v>48</v>
      </c>
      <c r="AY2" s="21" t="s">
        <v>49</v>
      </c>
      <c r="AZ2" s="21" t="s">
        <v>50</v>
      </c>
      <c r="BA2" s="21" t="s">
        <v>51</v>
      </c>
      <c r="BB2" s="21" t="s">
        <v>52</v>
      </c>
      <c r="BC2" s="21" t="s">
        <v>53</v>
      </c>
      <c r="BD2" s="21" t="s">
        <v>54</v>
      </c>
      <c r="BE2" s="21" t="s">
        <v>55</v>
      </c>
      <c r="BF2" s="21" t="s">
        <v>56</v>
      </c>
      <c r="BG2" s="21" t="s">
        <v>57</v>
      </c>
      <c r="BH2" s="21" t="s">
        <v>43</v>
      </c>
      <c r="BI2" s="21" t="s">
        <v>44</v>
      </c>
      <c r="BJ2" s="21" t="s">
        <v>45</v>
      </c>
      <c r="BK2" s="21" t="s">
        <v>46</v>
      </c>
      <c r="BL2" s="21" t="s">
        <v>47</v>
      </c>
      <c r="BM2" s="21" t="s">
        <v>3</v>
      </c>
      <c r="BN2" s="21" t="s">
        <v>4</v>
      </c>
      <c r="BO2" s="21" t="s">
        <v>5</v>
      </c>
      <c r="BP2" s="21" t="s">
        <v>6</v>
      </c>
      <c r="BQ2" s="21" t="s">
        <v>7</v>
      </c>
      <c r="BR2" s="22" t="s">
        <v>8</v>
      </c>
    </row>
    <row r="3" spans="1:70" ht="20.100000000000001" customHeight="1" x14ac:dyDescent="0.25">
      <c r="A3" s="11" t="s">
        <v>93</v>
      </c>
      <c r="B3" s="11" t="s">
        <v>96</v>
      </c>
      <c r="C3" s="7" t="s">
        <v>92</v>
      </c>
      <c r="D3" s="11">
        <v>3</v>
      </c>
      <c r="E3" s="11" t="str">
        <f t="array" ref="E3">INDEX(H$2:BR$2,1,MATCH(1,(1-ISBLANK(H3:BR3)),0))&amp;"-"&amp;INDEX(H$1:BR$1,1,MATCH(1,(1-ISBLANK(H3:BR3)),0))</f>
        <v>S43-2019</v>
      </c>
      <c r="F3" s="28" t="str">
        <f t="array" ref="F3">INDEX(H$2:BP$2,1,MAX(COLUMN(H3:BR3)*NOT(ISBLANK(H3:BR3)))-7)&amp;"-"&amp;INDEX(H$1:BP$1,1,MAX(COLUMN(H3:BR3)*NOT(ISBLANK(H3:BR3)))-7)</f>
        <v>S46-2019</v>
      </c>
      <c r="G3" s="7" t="s">
        <v>40</v>
      </c>
      <c r="H3" s="7"/>
      <c r="I3" s="23">
        <v>1</v>
      </c>
      <c r="J3" s="23">
        <v>1</v>
      </c>
      <c r="K3" s="23">
        <v>1</v>
      </c>
      <c r="L3" s="23">
        <v>1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5"/>
      <c r="AB3" s="5"/>
      <c r="AC3" s="8"/>
      <c r="AD3" s="8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6"/>
      <c r="AX3" s="6"/>
      <c r="AY3" s="6"/>
      <c r="AZ3" s="6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</row>
    <row r="4" spans="1:70" ht="20.100000000000001" customHeight="1" x14ac:dyDescent="0.25">
      <c r="A4" s="11" t="s">
        <v>93</v>
      </c>
      <c r="B4" s="11" t="s">
        <v>96</v>
      </c>
      <c r="C4" s="7" t="s">
        <v>93</v>
      </c>
      <c r="D4" s="11">
        <v>3</v>
      </c>
      <c r="E4" s="11" t="str">
        <f t="array" ref="E4">INDEX(H$2:BR$2,1,MATCH(1,(1-ISBLANK(H4:BR4)),0))&amp;"-"&amp;INDEX(H$1:BR$1,1,MATCH(1,(1-ISBLANK(H4:BR4)),0))</f>
        <v>S44-2019</v>
      </c>
      <c r="F4" s="28" t="str">
        <f t="array" ref="F4">INDEX(H$2:BP$2,1,MAX(COLUMN(H4:BR4)*NOT(ISBLANK(H4:BR4)))-7)&amp;"-"&amp;INDEX(H$1:BP$1,1,MAX(COLUMN(H4:BR4)*NOT(ISBLANK(H4:BR4)))-7)</f>
        <v>S45-2019</v>
      </c>
      <c r="G4" s="7" t="s">
        <v>40</v>
      </c>
      <c r="H4" s="7"/>
      <c r="I4" s="23"/>
      <c r="J4" s="23">
        <v>1</v>
      </c>
      <c r="K4" s="23">
        <v>1</v>
      </c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8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6"/>
      <c r="AX4" s="6"/>
      <c r="AY4" s="6"/>
      <c r="AZ4" s="6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ht="20.100000000000001" customHeight="1" x14ac:dyDescent="0.25">
      <c r="A5" s="11" t="s">
        <v>93</v>
      </c>
      <c r="B5" s="11" t="s">
        <v>96</v>
      </c>
      <c r="C5" s="7" t="s">
        <v>94</v>
      </c>
      <c r="D5" s="11">
        <v>3</v>
      </c>
      <c r="E5" s="11" t="str">
        <f t="array" ref="E5">INDEX(H$2:BR$2,1,MATCH(1,(1-ISBLANK(H5:BR5)),0))&amp;"-"&amp;INDEX(H$1:BR$1,1,MATCH(1,(1-ISBLANK(H5:BR5)),0))</f>
        <v>S46-2019</v>
      </c>
      <c r="F5" s="28" t="str">
        <f t="array" ref="F5">INDEX(H$2:BP$2,1,MAX(COLUMN(H5:BR5)*NOT(ISBLANK(H5:BR5)))-7)&amp;"-"&amp;INDEX(H$1:BP$1,1,MAX(COLUMN(H5:BR5)*NOT(ISBLANK(H5:BR5)))-7)</f>
        <v>S46-2019</v>
      </c>
      <c r="G5" s="7" t="s">
        <v>40</v>
      </c>
      <c r="H5" s="7"/>
      <c r="I5" s="23"/>
      <c r="J5" s="23"/>
      <c r="K5" s="23"/>
      <c r="L5" s="23">
        <v>1</v>
      </c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6"/>
      <c r="AX5" s="6"/>
      <c r="AY5" s="6"/>
      <c r="AZ5" s="6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</row>
    <row r="6" spans="1:70" ht="20.100000000000001" customHeight="1" x14ac:dyDescent="0.25">
      <c r="A6" s="11" t="s">
        <v>93</v>
      </c>
      <c r="B6" s="11" t="s">
        <v>96</v>
      </c>
      <c r="C6" s="7" t="s">
        <v>95</v>
      </c>
      <c r="D6" s="11">
        <v>5</v>
      </c>
      <c r="E6" s="11" t="str">
        <f t="array" ref="E6">INDEX(H$2:BR$2,1,MATCH(1,(1-ISBLANK(H6:BR6)),0))&amp;"-"&amp;INDEX(H$1:BR$1,1,MATCH(1,(1-ISBLANK(H6:BR6)),0))</f>
        <v>S47-2019</v>
      </c>
      <c r="F6" s="28" t="str">
        <f t="array" ref="F6">INDEX(H$2:BP$2,1,MAX(COLUMN(H6:BR6)*NOT(ISBLANK(H6:BR6)))-7)&amp;"-"&amp;INDEX(H$1:BP$1,1,MAX(COLUMN(H6:BR6)*NOT(ISBLANK(H6:BR6)))-7)</f>
        <v>S48-2019</v>
      </c>
      <c r="G6" s="7" t="s">
        <v>40</v>
      </c>
      <c r="H6" s="7"/>
      <c r="I6" s="23"/>
      <c r="J6" s="23"/>
      <c r="K6" s="23"/>
      <c r="L6" s="23"/>
      <c r="M6" s="23">
        <v>2</v>
      </c>
      <c r="N6" s="23">
        <v>2</v>
      </c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8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6"/>
      <c r="AX6" s="6"/>
      <c r="AY6" s="6"/>
      <c r="AZ6" s="6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</row>
    <row r="7" spans="1:70" ht="20.100000000000001" customHeight="1" x14ac:dyDescent="0.25">
      <c r="A7" s="11" t="s">
        <v>93</v>
      </c>
      <c r="B7" s="11" t="s">
        <v>96</v>
      </c>
      <c r="C7" s="9" t="s">
        <v>95</v>
      </c>
      <c r="D7" s="11">
        <v>5</v>
      </c>
      <c r="E7" s="11" t="str">
        <f t="array" ref="E7">INDEX(H$2:BR$2,1,MATCH(1,(1-ISBLANK(H7:BR7)),0))&amp;"-"&amp;INDEX(H$1:BR$1,1,MATCH(1,(1-ISBLANK(H7:BR7)),0))</f>
        <v>S6-2020</v>
      </c>
      <c r="F7" s="28" t="str">
        <f t="array" ref="F7">INDEX(H$2:BP$2,1,MAX(COLUMN(H7:BR7)*NOT(ISBLANK(H7:BR7)))-7)&amp;"-"&amp;INDEX(H$1:BP$1,1,MAX(COLUMN(H7:BR7)*NOT(ISBLANK(H7:BR7)))-7)</f>
        <v>S8-2020</v>
      </c>
      <c r="G7" s="7" t="s">
        <v>40</v>
      </c>
      <c r="H7" s="7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>
        <v>2</v>
      </c>
      <c r="Y7" s="23">
        <v>2</v>
      </c>
      <c r="Z7" s="23">
        <v>2</v>
      </c>
      <c r="AA7" s="23"/>
      <c r="AB7" s="23"/>
      <c r="AC7" s="23"/>
      <c r="AD7" s="8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8"/>
      <c r="AS7" s="8"/>
      <c r="AT7" s="5"/>
      <c r="AU7" s="5"/>
      <c r="AV7" s="5"/>
      <c r="AW7" s="6"/>
      <c r="AX7" s="6"/>
      <c r="AY7" s="6"/>
      <c r="AZ7" s="6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</row>
    <row r="8" spans="1:70" ht="20.100000000000001" customHeight="1" x14ac:dyDescent="0.25">
      <c r="A8" s="11" t="s">
        <v>93</v>
      </c>
      <c r="B8" s="11" t="s">
        <v>96</v>
      </c>
      <c r="C8" s="9" t="s">
        <v>96</v>
      </c>
      <c r="D8" s="11">
        <v>5</v>
      </c>
      <c r="E8" s="11" t="str">
        <f t="array" ref="E8">INDEX(H$2:BR$2,1,MATCH(1,(1-ISBLANK(H8:BR8)),0))&amp;"-"&amp;INDEX(H$1:BR$1,1,MATCH(1,(1-ISBLANK(H8:BR8)),0))</f>
        <v>S49-2019</v>
      </c>
      <c r="F8" s="28" t="str">
        <f t="array" ref="F8">INDEX(H$2:BP$2,1,MAX(COLUMN(H8:BR8)*NOT(ISBLANK(H8:BR8)))-7)&amp;"-"&amp;INDEX(H$1:BP$1,1,MAX(COLUMN(H8:BR8)*NOT(ISBLANK(H8:BR8)))-7)</f>
        <v>S49-2019</v>
      </c>
      <c r="G8" s="7" t="s">
        <v>40</v>
      </c>
      <c r="H8" s="7"/>
      <c r="I8" s="23"/>
      <c r="J8" s="23"/>
      <c r="K8" s="23"/>
      <c r="L8" s="23"/>
      <c r="M8" s="8"/>
      <c r="N8" s="8"/>
      <c r="O8" s="8">
        <v>4</v>
      </c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5"/>
      <c r="AB8" s="5"/>
      <c r="AC8" s="8"/>
      <c r="AD8" s="8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8"/>
      <c r="AS8" s="8"/>
      <c r="AT8" s="5"/>
      <c r="AU8" s="5"/>
      <c r="AV8" s="5"/>
      <c r="AW8" s="6"/>
      <c r="AX8" s="6"/>
      <c r="AY8" s="6"/>
      <c r="AZ8" s="6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</row>
    <row r="9" spans="1:70" x14ac:dyDescent="0.25"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</row>
    <row r="10" spans="1:70" x14ac:dyDescent="0.25"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</row>
    <row r="11" spans="1:70" x14ac:dyDescent="0.25"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</row>
    <row r="12" spans="1:70" x14ac:dyDescent="0.25"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</row>
    <row r="13" spans="1:70" x14ac:dyDescent="0.25"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</row>
    <row r="14" spans="1:70" x14ac:dyDescent="0.25"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</row>
  </sheetData>
  <autoFilter ref="A2:BR8">
    <sortState ref="A4:BR37">
      <sortCondition ref="E3:E37"/>
    </sortState>
  </autoFilter>
  <conditionalFormatting sqref="BS1:XFD1 A1:H1 S1 A3:D8 G3:XFD8 A2:XFD2 A9:XFD1048576">
    <cfRule type="cellIs" dxfId="13" priority="3" operator="equal">
      <formula>2</formula>
    </cfRule>
    <cfRule type="cellIs" dxfId="12" priority="4" operator="equal">
      <formula>1</formula>
    </cfRule>
  </conditionalFormatting>
  <conditionalFormatting sqref="E3:F8">
    <cfRule type="cellIs" dxfId="11" priority="1" operator="equal">
      <formula>2</formula>
    </cfRule>
    <cfRule type="cellIs" dxfId="10" priority="2" operator="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F30"/>
  <sheetViews>
    <sheetView workbookViewId="0">
      <selection activeCell="H20" sqref="H20"/>
    </sheetView>
  </sheetViews>
  <sheetFormatPr baseColWidth="10" defaultRowHeight="15" x14ac:dyDescent="0.25"/>
  <cols>
    <col min="3" max="3" width="19.85546875" bestFit="1" customWidth="1"/>
    <col min="5" max="5" width="19.42578125" bestFit="1" customWidth="1"/>
    <col min="6" max="6" width="19.85546875" bestFit="1" customWidth="1"/>
  </cols>
  <sheetData>
    <row r="5" spans="3:6" ht="25.5" x14ac:dyDescent="0.25">
      <c r="C5" s="12" t="s">
        <v>59</v>
      </c>
      <c r="F5" s="12" t="s">
        <v>66</v>
      </c>
    </row>
    <row r="6" spans="3:6" x14ac:dyDescent="0.25">
      <c r="C6" s="13" t="s">
        <v>60</v>
      </c>
      <c r="E6" s="29" t="s">
        <v>60</v>
      </c>
      <c r="F6" s="15" t="s">
        <v>67</v>
      </c>
    </row>
    <row r="7" spans="3:6" x14ac:dyDescent="0.25">
      <c r="C7" s="13" t="s">
        <v>61</v>
      </c>
      <c r="E7" s="29"/>
      <c r="F7" s="15" t="s">
        <v>68</v>
      </c>
    </row>
    <row r="8" spans="3:6" x14ac:dyDescent="0.25">
      <c r="C8" s="13" t="s">
        <v>62</v>
      </c>
      <c r="E8" s="29"/>
      <c r="F8" s="15" t="s">
        <v>69</v>
      </c>
    </row>
    <row r="9" spans="3:6" x14ac:dyDescent="0.25">
      <c r="C9" s="13" t="s">
        <v>63</v>
      </c>
      <c r="E9" s="29"/>
      <c r="F9" s="15" t="s">
        <v>70</v>
      </c>
    </row>
    <row r="10" spans="3:6" x14ac:dyDescent="0.25">
      <c r="C10" s="13" t="s">
        <v>64</v>
      </c>
      <c r="E10" s="29"/>
      <c r="F10" s="15" t="s">
        <v>71</v>
      </c>
    </row>
    <row r="11" spans="3:6" x14ac:dyDescent="0.25">
      <c r="C11" s="14" t="s">
        <v>65</v>
      </c>
      <c r="E11" s="29"/>
      <c r="F11" s="15" t="s">
        <v>72</v>
      </c>
    </row>
    <row r="12" spans="3:6" x14ac:dyDescent="0.25">
      <c r="E12" s="29"/>
      <c r="F12" s="16" t="s">
        <v>73</v>
      </c>
    </row>
    <row r="13" spans="3:6" x14ac:dyDescent="0.25">
      <c r="E13" s="29"/>
      <c r="F13" s="16" t="s">
        <v>74</v>
      </c>
    </row>
    <row r="14" spans="3:6" x14ac:dyDescent="0.25">
      <c r="E14" s="29" t="s">
        <v>61</v>
      </c>
      <c r="F14" s="15" t="s">
        <v>75</v>
      </c>
    </row>
    <row r="15" spans="3:6" x14ac:dyDescent="0.25">
      <c r="E15" s="29"/>
      <c r="F15" s="16" t="s">
        <v>76</v>
      </c>
    </row>
    <row r="16" spans="3:6" x14ac:dyDescent="0.25">
      <c r="E16" s="29"/>
      <c r="F16" s="15" t="s">
        <v>77</v>
      </c>
    </row>
    <row r="17" spans="5:6" x14ac:dyDescent="0.25">
      <c r="E17" s="29"/>
      <c r="F17" s="16" t="s">
        <v>78</v>
      </c>
    </row>
    <row r="18" spans="5:6" x14ac:dyDescent="0.25">
      <c r="E18" s="29"/>
      <c r="F18" s="17" t="s">
        <v>79</v>
      </c>
    </row>
    <row r="19" spans="5:6" x14ac:dyDescent="0.25">
      <c r="E19" s="29"/>
      <c r="F19" s="10" t="s">
        <v>80</v>
      </c>
    </row>
    <row r="20" spans="5:6" x14ac:dyDescent="0.25">
      <c r="E20" s="29"/>
      <c r="F20" s="10" t="s">
        <v>81</v>
      </c>
    </row>
    <row r="21" spans="5:6" x14ac:dyDescent="0.25">
      <c r="E21" s="29"/>
      <c r="F21" s="15" t="s">
        <v>82</v>
      </c>
    </row>
    <row r="22" spans="5:6" x14ac:dyDescent="0.25">
      <c r="E22" s="29"/>
      <c r="F22" s="15" t="s">
        <v>83</v>
      </c>
    </row>
    <row r="23" spans="5:6" x14ac:dyDescent="0.25">
      <c r="E23" s="29"/>
      <c r="F23" s="15" t="s">
        <v>84</v>
      </c>
    </row>
    <row r="24" spans="5:6" x14ac:dyDescent="0.25">
      <c r="E24" s="29"/>
      <c r="F24" s="15" t="s">
        <v>85</v>
      </c>
    </row>
    <row r="25" spans="5:6" x14ac:dyDescent="0.25">
      <c r="E25" s="29" t="s">
        <v>86</v>
      </c>
      <c r="F25" s="17" t="s">
        <v>87</v>
      </c>
    </row>
    <row r="26" spans="5:6" x14ac:dyDescent="0.25">
      <c r="E26" s="29"/>
      <c r="F26" s="16" t="s">
        <v>88</v>
      </c>
    </row>
    <row r="27" spans="5:6" x14ac:dyDescent="0.25">
      <c r="E27" s="18" t="s">
        <v>63</v>
      </c>
      <c r="F27" s="16" t="s">
        <v>63</v>
      </c>
    </row>
    <row r="28" spans="5:6" x14ac:dyDescent="0.25">
      <c r="E28" s="29" t="s">
        <v>65</v>
      </c>
      <c r="F28" s="17" t="s">
        <v>89</v>
      </c>
    </row>
    <row r="29" spans="5:6" x14ac:dyDescent="0.25">
      <c r="E29" s="29"/>
      <c r="F29" s="15" t="s">
        <v>90</v>
      </c>
    </row>
    <row r="30" spans="5:6" x14ac:dyDescent="0.25">
      <c r="E30" s="18" t="s">
        <v>91</v>
      </c>
      <c r="F30" s="15" t="s">
        <v>64</v>
      </c>
    </row>
  </sheetData>
  <mergeCells count="4">
    <mergeCell ref="E6:E13"/>
    <mergeCell ref="E14:E24"/>
    <mergeCell ref="E25:E26"/>
    <mergeCell ref="E28:E29"/>
  </mergeCells>
  <dataValidations count="1">
    <dataValidation type="list" allowBlank="1" showInputMessage="1" showErrorMessage="1" sqref="F29">
      <formula1>SOUS_SEGMENTS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</vt:lpstr>
      <vt:lpstr>Feuil3</vt:lpstr>
    </vt:vector>
  </TitlesOfParts>
  <Company>EADS Astrium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Trimouille, Arnaud</dc:creator>
  <cp:lastModifiedBy>LE GOUX Guillaume</cp:lastModifiedBy>
  <dcterms:created xsi:type="dcterms:W3CDTF">2019-09-10T15:00:01Z</dcterms:created>
  <dcterms:modified xsi:type="dcterms:W3CDTF">2019-11-28T15:49:28Z</dcterms:modified>
</cp:coreProperties>
</file>